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williammccain/Downloads/"/>
    </mc:Choice>
  </mc:AlternateContent>
  <xr:revisionPtr revIDLastSave="0" documentId="13_ncr:1_{F0196C85-3A55-8B42-82E7-1F3F00740E29}" xr6:coauthVersionLast="47" xr6:coauthVersionMax="47" xr10:uidLastSave="{00000000-0000-0000-0000-000000000000}"/>
  <bookViews>
    <workbookView xWindow="4360" yWindow="680" windowWidth="30200" windowHeight="21660" activeTab="1" xr2:uid="{8EEAC762-5841-476E-9ABB-FFF8C7B97ED6}"/>
  </bookViews>
  <sheets>
    <sheet name="Ready for Payment Providers" sheetId="4" r:id="rId1"/>
    <sheet name="All Service Provider List" sheetId="1" r:id="rId2"/>
    <sheet name="Sheet1" sheetId="3" state="hidden" r:id="rId3"/>
    <sheet name="Marketplace Vendor List" sheetId="2" r:id="rId4"/>
  </sheets>
  <definedNames>
    <definedName name="_xlnm._FilterDatabase" localSheetId="0" hidden="1">'Ready for Payment Providers'!$A$1:$W$942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2" i="1" l="1"/>
  <c r="Z12" i="1"/>
  <c r="AA11" i="1"/>
  <c r="Z11" i="1"/>
  <c r="AA10" i="1"/>
  <c r="Z10" i="1"/>
  <c r="AA6" i="1"/>
  <c r="AA14" i="1"/>
  <c r="AA13" i="1"/>
  <c r="AA9" i="1"/>
  <c r="AA8" i="1"/>
  <c r="AA7" i="1"/>
  <c r="AA5" i="1"/>
  <c r="AA4" i="1"/>
  <c r="AA3" i="1"/>
  <c r="AA2" i="1"/>
  <c r="Z6" i="1"/>
  <c r="Z7" i="1"/>
  <c r="Z8" i="1"/>
  <c r="Z2" i="1"/>
  <c r="Z3" i="1"/>
  <c r="Z4" i="1"/>
  <c r="Z5" i="1"/>
  <c r="Z9" i="1"/>
  <c r="Z13" i="1"/>
  <c r="Z14" i="1" l="1"/>
</calcChain>
</file>

<file path=xl/sharedStrings.xml><?xml version="1.0" encoding="utf-8"?>
<sst xmlns="http://schemas.openxmlformats.org/spreadsheetml/2006/main" count="43748" uniqueCount="9732">
  <si>
    <t>Company Name</t>
  </si>
  <si>
    <t>Type</t>
  </si>
  <si>
    <t>Address</t>
  </si>
  <si>
    <t>City</t>
  </si>
  <si>
    <t>State</t>
  </si>
  <si>
    <t>Zip</t>
  </si>
  <si>
    <t>Website</t>
  </si>
  <si>
    <t>Phone Number</t>
  </si>
  <si>
    <t>Educational Therapies</t>
  </si>
  <si>
    <t>Charleston</t>
  </si>
  <si>
    <t>SC</t>
  </si>
  <si>
    <t>Tutoring</t>
  </si>
  <si>
    <t>Orangeburg</t>
  </si>
  <si>
    <t>Do Not Have A Website</t>
  </si>
  <si>
    <t>Greenville</t>
  </si>
  <si>
    <t>Florence</t>
  </si>
  <si>
    <t>TX</t>
  </si>
  <si>
    <t>Always Reading, LLC</t>
  </si>
  <si>
    <t>1158 Webber Way</t>
  </si>
  <si>
    <t>Spartanburg</t>
  </si>
  <si>
    <t>(864) 804-0134</t>
  </si>
  <si>
    <t>Anderson</t>
  </si>
  <si>
    <t>Williamston</t>
  </si>
  <si>
    <t>Angwin Academy</t>
  </si>
  <si>
    <t>5001 North Kings Highway, Suite 210</t>
  </si>
  <si>
    <t>Myrtle Beach</t>
  </si>
  <si>
    <t>www.angwinacademy.com</t>
  </si>
  <si>
    <t>(843) 213-1666</t>
  </si>
  <si>
    <t>Greer</t>
  </si>
  <si>
    <t>North Charleston</t>
  </si>
  <si>
    <t>Sumter</t>
  </si>
  <si>
    <t>Conway</t>
  </si>
  <si>
    <t>Bridge Tutoring</t>
  </si>
  <si>
    <t>1031 Chattahoochee Circle</t>
  </si>
  <si>
    <t>Roswell</t>
  </si>
  <si>
    <t>GA</t>
  </si>
  <si>
    <t>www.bridge-tutoring.com</t>
  </si>
  <si>
    <t>(305) 924-5460</t>
  </si>
  <si>
    <t>Bright Star Learning Center, Inc</t>
  </si>
  <si>
    <t>231 Shore Drive</t>
  </si>
  <si>
    <t>(803) 707-1609</t>
  </si>
  <si>
    <t>Building Pathways</t>
  </si>
  <si>
    <t>100 Aqua Way</t>
  </si>
  <si>
    <t>Newport</t>
  </si>
  <si>
    <t>KY</t>
  </si>
  <si>
    <t>(513) 325-5259</t>
  </si>
  <si>
    <t>Greenwood</t>
  </si>
  <si>
    <t>Camden</t>
  </si>
  <si>
    <t>Columbia</t>
  </si>
  <si>
    <t>Lancaster</t>
  </si>
  <si>
    <t>122 East Home Avenue; PO Box 1257</t>
  </si>
  <si>
    <t>Hartsville</t>
  </si>
  <si>
    <t>(843) 917-0495</t>
  </si>
  <si>
    <t>Chiquitta P Rouse</t>
  </si>
  <si>
    <t>120 Leighbrooke Dr</t>
  </si>
  <si>
    <t>(803) 626-2218</t>
  </si>
  <si>
    <t>Rock Hill</t>
  </si>
  <si>
    <t>Fort Mill</t>
  </si>
  <si>
    <t>Dedra Butler</t>
  </si>
  <si>
    <t>PO Box 49442</t>
  </si>
  <si>
    <t>(864) 450-7251</t>
  </si>
  <si>
    <t>9921 Carmel Mountain Road, #278</t>
  </si>
  <si>
    <t>San Diego</t>
  </si>
  <si>
    <t>CA</t>
  </si>
  <si>
    <t>(760) 828-5315</t>
  </si>
  <si>
    <t>Easley</t>
  </si>
  <si>
    <t>Elevated Training Solutions</t>
  </si>
  <si>
    <t>2052 Blythewood Crossing Lane Apt 1923</t>
  </si>
  <si>
    <t>Blythewood</t>
  </si>
  <si>
    <t>(803) 250-6314</t>
  </si>
  <si>
    <t>Enlightened Tutoring Services</t>
  </si>
  <si>
    <t>24 Crestwood Pines Trail</t>
  </si>
  <si>
    <t>Piedmont</t>
  </si>
  <si>
    <t>(864) 437-1447</t>
  </si>
  <si>
    <t>Eureka Reading Services</t>
  </si>
  <si>
    <t>301 Hillside Drive</t>
  </si>
  <si>
    <t>Dublin</t>
  </si>
  <si>
    <t>www.eurekareading.com</t>
  </si>
  <si>
    <t>(478) 290-9143</t>
  </si>
  <si>
    <t>Summerville</t>
  </si>
  <si>
    <t>Simpsonville</t>
  </si>
  <si>
    <t>GFIM-TASC</t>
  </si>
  <si>
    <t>325 W Carolina Ave</t>
  </si>
  <si>
    <t>Varnville</t>
  </si>
  <si>
    <t>(803) 842-0133</t>
  </si>
  <si>
    <t>411 County Road 755</t>
  </si>
  <si>
    <t>Nacogdoches</t>
  </si>
  <si>
    <t>(832) 715-6990</t>
  </si>
  <si>
    <t>Hilton Head Island</t>
  </si>
  <si>
    <t>Lexington</t>
  </si>
  <si>
    <t>Higher Learning Tutoring Center</t>
  </si>
  <si>
    <t>PO Box 780</t>
  </si>
  <si>
    <t>Manning</t>
  </si>
  <si>
    <t>(803) 410-4812</t>
  </si>
  <si>
    <t>8907 H Two Notch Road</t>
  </si>
  <si>
    <t>(839) 224-6252</t>
  </si>
  <si>
    <t>403 S. Logan Street</t>
  </si>
  <si>
    <t>Gaffney</t>
  </si>
  <si>
    <t>www.inspirelearn.org</t>
  </si>
  <si>
    <t>(864) 492-8449</t>
  </si>
  <si>
    <t>8816 Two Notch Road Suite A</t>
  </si>
  <si>
    <t>www.inspiredlearningandabove.com</t>
  </si>
  <si>
    <t>(803) 876-1338</t>
  </si>
  <si>
    <t>Jenny Knopf - Speech Therapist</t>
  </si>
  <si>
    <t>1163 Pinewood Rd.</t>
  </si>
  <si>
    <t>(843) 373-8103</t>
  </si>
  <si>
    <t>564 S Buckhorn Rd</t>
  </si>
  <si>
    <t>(864) 430-3202</t>
  </si>
  <si>
    <t>Kairos Educational Services</t>
  </si>
  <si>
    <t>5848 Kara Place</t>
  </si>
  <si>
    <t>Burke</t>
  </si>
  <si>
    <t>VA</t>
  </si>
  <si>
    <t>(703) 537-9058</t>
  </si>
  <si>
    <t>Kingdom Community Services</t>
  </si>
  <si>
    <t>226 West Carolina Avenue</t>
  </si>
  <si>
    <t>(843) 250-2566</t>
  </si>
  <si>
    <t>Kiyana Thomas, M.Ed</t>
  </si>
  <si>
    <t>1152 Old Mcgraw Rd</t>
  </si>
  <si>
    <t>Eastover</t>
  </si>
  <si>
    <t>(770) 696-0001</t>
  </si>
  <si>
    <t>Lightworks Learning Center</t>
  </si>
  <si>
    <t>10668 Fm 346 Box 541</t>
  </si>
  <si>
    <t>Flint</t>
  </si>
  <si>
    <t>www.lightworkslearningcenter.com</t>
  </si>
  <si>
    <t>(972) 974-4065</t>
  </si>
  <si>
    <t>1 Carriage Lane, Building B, Suite 200</t>
  </si>
  <si>
    <t>Mary Goll</t>
  </si>
  <si>
    <t>W303N8771 Woodland Dr</t>
  </si>
  <si>
    <t>Hartland</t>
  </si>
  <si>
    <t>WI</t>
  </si>
  <si>
    <t>(262) 442-3871</t>
  </si>
  <si>
    <t>819 E 7Th Street</t>
  </si>
  <si>
    <t>Plainfield</t>
  </si>
  <si>
    <t>NJ</t>
  </si>
  <si>
    <t>www.mathimagined.com</t>
  </si>
  <si>
    <t>(908) 336-3770</t>
  </si>
  <si>
    <t>1384 Whiskey Rd</t>
  </si>
  <si>
    <t>Aiken</t>
  </si>
  <si>
    <t>(706) 495-1488</t>
  </si>
  <si>
    <t>205 Robert C Daniel Jr Pkwy</t>
  </si>
  <si>
    <t>Augusta</t>
  </si>
  <si>
    <t>1800 Second Loop Rd, Unit 14</t>
  </si>
  <si>
    <t>www.mathnasium.com/florence</t>
  </si>
  <si>
    <t>(184) 407-4129</t>
  </si>
  <si>
    <t>1365 Broad Cloth St. #104</t>
  </si>
  <si>
    <t>(803) 547-6284</t>
  </si>
  <si>
    <t>2247 Augusta St</t>
  </si>
  <si>
    <t>(864) 626-3031</t>
  </si>
  <si>
    <t>Mauldin</t>
  </si>
  <si>
    <t>Motorvate Kids OT</t>
  </si>
  <si>
    <t>126 Hagar Brown Rd</t>
  </si>
  <si>
    <t>Murrells Inlet</t>
  </si>
  <si>
    <t>www.motorvatekids.com</t>
  </si>
  <si>
    <t>(843) 806-0878</t>
  </si>
  <si>
    <t>UT</t>
  </si>
  <si>
    <t>Multisensory Reading Center</t>
  </si>
  <si>
    <t>5292 Gould Cir.</t>
  </si>
  <si>
    <t>Castle Rock</t>
  </si>
  <si>
    <t>CO</t>
  </si>
  <si>
    <t>(469) 223-8244</t>
  </si>
  <si>
    <t>901 Foal Pt</t>
  </si>
  <si>
    <t>Ovideo</t>
  </si>
  <si>
    <t>FL</t>
  </si>
  <si>
    <t>(321) 245-9401</t>
  </si>
  <si>
    <t>1942 Cherrywoods St</t>
  </si>
  <si>
    <t>(184) 369-9656</t>
  </si>
  <si>
    <t>410 East Butler Road</t>
  </si>
  <si>
    <t>(864) 675-9200</t>
  </si>
  <si>
    <t>Pencil Path Tutoring LLC</t>
  </si>
  <si>
    <t>8570 Rivers Ave</t>
  </si>
  <si>
    <t>(843) 695-7313</t>
  </si>
  <si>
    <t>(843) 779-6719</t>
  </si>
  <si>
    <t>Reaching Our Youth-Upstate, Inc.</t>
  </si>
  <si>
    <t>710 B Lowndes Hill Road</t>
  </si>
  <si>
    <t>(864) 609-4211</t>
  </si>
  <si>
    <t>1435 Glencoe Drive</t>
  </si>
  <si>
    <t>Mount Pleasant</t>
  </si>
  <si>
    <t>www.adventuresindao.com</t>
  </si>
  <si>
    <t>(843) 642-2106</t>
  </si>
  <si>
    <t>528 Broad Street Suite 103</t>
  </si>
  <si>
    <t>(803) 840-6372</t>
  </si>
  <si>
    <t>Sarah's Spanish School</t>
  </si>
  <si>
    <t>113 Hilltop Village Center Drive, Suite C</t>
  </si>
  <si>
    <t>Eureka</t>
  </si>
  <si>
    <t>MO</t>
  </si>
  <si>
    <t>www.sarahsspanishschool.com</t>
  </si>
  <si>
    <t>(866) 325-4652</t>
  </si>
  <si>
    <t>109 New Perry Rd</t>
  </si>
  <si>
    <t>www.stridestutor.org</t>
  </si>
  <si>
    <t>(864) 246-9898</t>
  </si>
  <si>
    <t>PO Box 22362</t>
  </si>
  <si>
    <t>(843) 298-2022</t>
  </si>
  <si>
    <t>Teacher Sherene</t>
  </si>
  <si>
    <t>13827 S. Michigan Ave</t>
  </si>
  <si>
    <t>Riverdale</t>
  </si>
  <si>
    <t>IL</t>
  </si>
  <si>
    <t>(708) 323-5296</t>
  </si>
  <si>
    <t>Teacher Tucker Tutoring</t>
  </si>
  <si>
    <t>400 S Providence Rd</t>
  </si>
  <si>
    <t>N. Chesterfield</t>
  </si>
  <si>
    <t>(386) 227-2340</t>
  </si>
  <si>
    <t>Darlington</t>
  </si>
  <si>
    <t>Port Royal</t>
  </si>
  <si>
    <t>Georgetown</t>
  </si>
  <si>
    <t>1085 Old Clemson Hwy, Ste 6</t>
  </si>
  <si>
    <t>Seneca</t>
  </si>
  <si>
    <t>(864) 643-8683</t>
  </si>
  <si>
    <t>215 Pelham Road, Suite B202</t>
  </si>
  <si>
    <t>(864) 777-0050</t>
  </si>
  <si>
    <t>The Write Journey</t>
  </si>
  <si>
    <t>4303 Perth Rd.</t>
  </si>
  <si>
    <t>Indian Land</t>
  </si>
  <si>
    <t>www.thewritejourney.net</t>
  </si>
  <si>
    <t>(916) 660-0238</t>
  </si>
  <si>
    <t>PO Box 884</t>
  </si>
  <si>
    <t>Evans</t>
  </si>
  <si>
    <t>(706) 229-4812</t>
  </si>
  <si>
    <t>Wired Minds Tutoring LLC</t>
  </si>
  <si>
    <t>1271 S Suber Rd</t>
  </si>
  <si>
    <t>(803) 295-1239</t>
  </si>
  <si>
    <t>Your Mobile Tutor</t>
  </si>
  <si>
    <t>329 Seneca River Drive</t>
  </si>
  <si>
    <t>(843) 276-3738</t>
  </si>
  <si>
    <t>Dyslexia Resource Center</t>
  </si>
  <si>
    <t>628 Muller Avenue</t>
  </si>
  <si>
    <t>(803) 240-2245</t>
  </si>
  <si>
    <t>215 Celestial Blvd</t>
  </si>
  <si>
    <t>(413) 822-4459</t>
  </si>
  <si>
    <t>228 Elmwood Blvd</t>
  </si>
  <si>
    <t>Elgin</t>
  </si>
  <si>
    <t>(803) 331-4686</t>
  </si>
  <si>
    <t>Alitalia Kirksey | Learning Re-Engineered</t>
  </si>
  <si>
    <t>1320 Central Blvd Suite 200</t>
  </si>
  <si>
    <t>Fredericksburg</t>
  </si>
  <si>
    <t>(540) 919-1284</t>
  </si>
  <si>
    <t>Peak Reading Solutions</t>
  </si>
  <si>
    <t>5802 Spurwood Ct</t>
  </si>
  <si>
    <t>Colorado Springs</t>
  </si>
  <si>
    <t>www.thespringsreads.com</t>
  </si>
  <si>
    <t>(719) 297-7244</t>
  </si>
  <si>
    <t>Fail Me Not Tutoring</t>
  </si>
  <si>
    <t>201 Riverside Drive Ste 2A</t>
  </si>
  <si>
    <t>Dayton</t>
  </si>
  <si>
    <t>OH</t>
  </si>
  <si>
    <t>(937) 853-8333</t>
  </si>
  <si>
    <t>Literacy Lambs</t>
  </si>
  <si>
    <t>824 Ventura Ct</t>
  </si>
  <si>
    <t>(843) 496-3695</t>
  </si>
  <si>
    <t>Sprattronics LLC</t>
  </si>
  <si>
    <t>117 Haywood Rd. Suite C</t>
  </si>
  <si>
    <t>www.sprattronics.com</t>
  </si>
  <si>
    <t>(864) 735-7520</t>
  </si>
  <si>
    <t>1172 Oakland Market Road</t>
  </si>
  <si>
    <t>(843) 568-1961</t>
  </si>
  <si>
    <t>113 Saddlebrook Ln</t>
  </si>
  <si>
    <t>www.sylvanlearning.com</t>
  </si>
  <si>
    <t>(864) 676-0011</t>
  </si>
  <si>
    <t>The Learning Room</t>
  </si>
  <si>
    <t>1344 Hammerhead Lane</t>
  </si>
  <si>
    <t>Virginia Beach</t>
  </si>
  <si>
    <t>(252) 341-9515</t>
  </si>
  <si>
    <t>1 Campus Dr 4068 Jhz</t>
  </si>
  <si>
    <t>Allendale</t>
  </si>
  <si>
    <t>MI</t>
  </si>
  <si>
    <t>www.eqpdlearning.org</t>
  </si>
  <si>
    <t>(318) 616-3773</t>
  </si>
  <si>
    <t>100-A Old Cherokee Rd</t>
  </si>
  <si>
    <t>www.mathnasium.com/lexington</t>
  </si>
  <si>
    <t>(803) 356-6103</t>
  </si>
  <si>
    <t>625 Crown Pointe Ln, Suite 106</t>
  </si>
  <si>
    <t>(803) 961-4752</t>
  </si>
  <si>
    <t>Textbooks, Curriculum or Educational Items</t>
  </si>
  <si>
    <t>AR</t>
  </si>
  <si>
    <t>Alpha Omega Publications</t>
  </si>
  <si>
    <t>804 N 2nd Ave E</t>
  </si>
  <si>
    <t>Rock Rapids</t>
  </si>
  <si>
    <t>IA</t>
  </si>
  <si>
    <t>(800) 523-0988</t>
  </si>
  <si>
    <t>Apologia</t>
  </si>
  <si>
    <t>P.O. Box 896844</t>
  </si>
  <si>
    <t>Charlotte</t>
  </si>
  <si>
    <t>NC</t>
  </si>
  <si>
    <t>(765) 608-3280</t>
  </si>
  <si>
    <t>1430 Wade Hampton Blvd.</t>
  </si>
  <si>
    <t>www.bjupress.com</t>
  </si>
  <si>
    <t>(866) 879-2966</t>
  </si>
  <si>
    <t>Christianbook, LLC</t>
  </si>
  <si>
    <t>140 Summit Street</t>
  </si>
  <si>
    <t>Peabody</t>
  </si>
  <si>
    <t>MA</t>
  </si>
  <si>
    <t>www.christianbook.com</t>
  </si>
  <si>
    <t>(978) 977-5004</t>
  </si>
  <si>
    <t>Curriculum Express</t>
  </si>
  <si>
    <t>334 Second St.</t>
  </si>
  <si>
    <t>Catasauqua</t>
  </si>
  <si>
    <t>PA</t>
  </si>
  <si>
    <t>(610) 403-8212</t>
  </si>
  <si>
    <t>Discover!</t>
  </si>
  <si>
    <t>Dr. Donna Weston</t>
  </si>
  <si>
    <t>8807 Two Notch Rd, Suite I</t>
  </si>
  <si>
    <t>www.dtiusa.org</t>
  </si>
  <si>
    <t>(803) 419-0126</t>
  </si>
  <si>
    <t>Memoria Press</t>
  </si>
  <si>
    <t>10901 Shelbyville Road</t>
  </si>
  <si>
    <t>Louisville</t>
  </si>
  <si>
    <t>(502) 966-9115</t>
  </si>
  <si>
    <t>Oak Meadow</t>
  </si>
  <si>
    <t>PO Box 615</t>
  </si>
  <si>
    <t>Putney</t>
  </si>
  <si>
    <t>VT</t>
  </si>
  <si>
    <t>(802) 251-7250</t>
  </si>
  <si>
    <t>27001 La Paz Rd. Suite 336</t>
  </si>
  <si>
    <t>Mission Viejo</t>
  </si>
  <si>
    <t>www.pridereadingprogram.com</t>
  </si>
  <si>
    <t>(866) 774-3342</t>
  </si>
  <si>
    <t>Rainbow Resource Center</t>
  </si>
  <si>
    <t>655 Township Rd 500 E</t>
  </si>
  <si>
    <t>Toulon</t>
  </si>
  <si>
    <t>(888) 841-3456</t>
  </si>
  <si>
    <t>61 W State Street Suite 104</t>
  </si>
  <si>
    <t>Lehi</t>
  </si>
  <si>
    <t>www.goodandbeautiful.com</t>
  </si>
  <si>
    <t>(801) 641-5514</t>
  </si>
  <si>
    <t>Unlocking Potential Educational Services, LLC</t>
  </si>
  <si>
    <t>18 Lakesite Dr</t>
  </si>
  <si>
    <t>Dunlap</t>
  </si>
  <si>
    <t>TN</t>
  </si>
  <si>
    <t>www.upedservices.com</t>
  </si>
  <si>
    <t>(702) 218-8193</t>
  </si>
  <si>
    <t>Veritas Press</t>
  </si>
  <si>
    <t>1805 Olde Homestead Lane</t>
  </si>
  <si>
    <t>www.veritaspress.com</t>
  </si>
  <si>
    <t>(800) 922-5082</t>
  </si>
  <si>
    <t>Walker Bookstore</t>
  </si>
  <si>
    <t>1104 W Geneva Dr</t>
  </si>
  <si>
    <t>Tempe</t>
  </si>
  <si>
    <t>AZ</t>
  </si>
  <si>
    <t>www.walkerbookstore.com</t>
  </si>
  <si>
    <t>(866) 722-7833</t>
  </si>
  <si>
    <t>William H. Sadlier, Inc.</t>
  </si>
  <si>
    <t>25 Broadway, 14th Fl</t>
  </si>
  <si>
    <t>New York</t>
  </si>
  <si>
    <t>NY</t>
  </si>
  <si>
    <t>www.sadlier.com</t>
  </si>
  <si>
    <t>(212) 312-6037</t>
  </si>
  <si>
    <t>The Tutoring Center</t>
  </si>
  <si>
    <t>1336 Grove Park Drive, Suite 209</t>
  </si>
  <si>
    <t>(803) 997-2212</t>
  </si>
  <si>
    <t>Category</t>
  </si>
  <si>
    <t>Grand Total</t>
  </si>
  <si>
    <t>10th Grade
11th Grade
12th Grade
1st Grade
2nd Grade
3rd Grade
4th Grade
5th Grade
6th Grade
7th Grade
8th Grade
9th Grade
Kindergarten</t>
  </si>
  <si>
    <t>English/Grammar/Reading
Math
Science
Social Studies</t>
  </si>
  <si>
    <t>Hourly</t>
  </si>
  <si>
    <t>English/Grammar/Reading</t>
  </si>
  <si>
    <t>$60-$80</t>
  </si>
  <si>
    <t>English/Grammar/Reading
Foreign Language
Math
Science
Social Studies</t>
  </si>
  <si>
    <t>Subscription</t>
  </si>
  <si>
    <t>Math</t>
  </si>
  <si>
    <t>English/Grammar/Reading
Math</t>
  </si>
  <si>
    <t>$665/month for 80 min; $500/m for 60 min; $375/m for 45 min</t>
  </si>
  <si>
    <t>1st Grade
2nd Grade
3rd Grade
Kindergarten</t>
  </si>
  <si>
    <t>$75/hr</t>
  </si>
  <si>
    <t>$45-$75</t>
  </si>
  <si>
    <t>10th Grade
11th Grade
12th Grade
1st Grade
2nd Grade
3rd Grade
4th Grade
5th Grade
6th Grade
7th Grade
8th Grade
9th Grade</t>
  </si>
  <si>
    <t>$65-$75/hour</t>
  </si>
  <si>
    <t>1st Grade
2nd Grade
3rd Grade
4th Grade
5th Grade
6th Grade
7th Grade
Kindergarten</t>
  </si>
  <si>
    <t>$450 every four weeks.</t>
  </si>
  <si>
    <t>1st Grade
2nd Grade
3rd Grade
4th Grade
5th Grade
6th Grade
7th Grade
8th Grade
Kindergarten</t>
  </si>
  <si>
    <t>10th Grade
11th Grade
12th Grade
2nd Grade
3rd Grade
4th Grade
5th Grade
6th Grade
7th Grade
8th Grade
9th Grade</t>
  </si>
  <si>
    <t>Based on term and grade level. Example: $319/month for elementary on a 12-month term. $439/month for a high school student on a month-to-month term. Sessions one hour to 90 minutes depending on grade level. Open attendance. Fee includes sessions every day if desired.</t>
  </si>
  <si>
    <t>Based on term and grade level, from $319/month for 12-month elementary term to $439/month for a high school student on a month-to-month term</t>
  </si>
  <si>
    <t>Monthly 8 Sessions a Month, Prealgebra and Below $319 a Month, Algebra and Above $359 a Month
Monthly 12 Sessions a Month, Prealgebra and Below $399 a Month, Algebra and Above $449 a Month</t>
  </si>
  <si>
    <t>$275 per month for (12) 60 min session and $340 per month for (12) 90 minute session [6 month agreement]</t>
  </si>
  <si>
    <t>$85 for General Math or Literacy tutoring</t>
  </si>
  <si>
    <t>Math
Science</t>
  </si>
  <si>
    <t>10th Grade
11th Grade
12th Grade
6th Grade
7th Grade
8th Grade
9th Grade</t>
  </si>
  <si>
    <t>2nd Grade
3rd Grade
4th Grade
5th Grade</t>
  </si>
  <si>
    <t>$75 (after-school) / $125 (summer) weekly rate</t>
  </si>
  <si>
    <t>$45-$60</t>
  </si>
  <si>
    <t>English/Grammar/Reading
Foreign Language
Math
Science</t>
  </si>
  <si>
    <t>$640/ month</t>
  </si>
  <si>
    <t>$70 per hour for regular tutoring, $75 per hour for SAT/ACT/CLT test prep, $325 per week of summer camp, $40 per day for After School</t>
  </si>
  <si>
    <t>Grades</t>
  </si>
  <si>
    <t>Subject</t>
  </si>
  <si>
    <t>Tutor Rate Type</t>
  </si>
  <si>
    <t>Tutoring Rates Range</t>
  </si>
  <si>
    <t>Ready to Receive Payments</t>
  </si>
  <si>
    <t>1st Grade
2nd Grade
3rd Grade
4th Grade
5th Grade
6th Grade
Kindergarten</t>
  </si>
  <si>
    <t>$475 every 4 weeks/sessions</t>
  </si>
  <si>
    <t>Rates are based on family income. They range from $10 to $60 per hour</t>
  </si>
  <si>
    <t>Vary</t>
  </si>
  <si>
    <t>1-5th grades $250, 6-8th is $290, and 9-12th is $320</t>
  </si>
  <si>
    <t>Omni Therapy Solutions</t>
  </si>
  <si>
    <t>1040 Wildwood Centre Drive Ste. B</t>
  </si>
  <si>
    <t>www.omnitherapysolutions.com</t>
  </si>
  <si>
    <t>(803) 319-7529</t>
  </si>
  <si>
    <t>$57.50-$60</t>
  </si>
  <si>
    <t>$35 (general)</t>
  </si>
  <si>
    <t>$299; $359</t>
  </si>
  <si>
    <t>$33.25-$55.00</t>
  </si>
  <si>
    <t>Yes</t>
  </si>
  <si>
    <t>Family Focused Tutors</t>
  </si>
  <si>
    <t>$35 - $45</t>
  </si>
  <si>
    <t>22 Constance Blvd.</t>
  </si>
  <si>
    <t>Williams Bay</t>
  </si>
  <si>
    <t>(608) 300-4435</t>
  </si>
  <si>
    <t>Public School District</t>
  </si>
  <si>
    <t>(864) 260-5000</t>
  </si>
  <si>
    <t>www.anderson5.net</t>
  </si>
  <si>
    <t># Approved</t>
  </si>
  <si>
    <t># Ready to Receive</t>
  </si>
  <si>
    <t>Channie's Visual Handwriting &amp; Math Resources</t>
  </si>
  <si>
    <t>10411 Hadleigh Place</t>
  </si>
  <si>
    <t>(877) 465-0127</t>
  </si>
  <si>
    <t>$400-$500 monthly</t>
  </si>
  <si>
    <t>Ignite Learning Center</t>
  </si>
  <si>
    <t>216 Bransfield Rd</t>
  </si>
  <si>
    <t>(864) 787-8621</t>
  </si>
  <si>
    <t>Readability</t>
  </si>
  <si>
    <t>100 W. Broadway, Suite 680</t>
  </si>
  <si>
    <t>Long Beach</t>
  </si>
  <si>
    <t>(888) 850-3997</t>
  </si>
  <si>
    <t>747 Sw 2Nd Avenue, Box 12, Suite 228</t>
  </si>
  <si>
    <t>Gainesville</t>
  </si>
  <si>
    <t>(352) 870-1030</t>
  </si>
  <si>
    <t>1401 21St St, Ste R</t>
  </si>
  <si>
    <t>Sacramento</t>
  </si>
  <si>
    <t>(415) 320-6038</t>
  </si>
  <si>
    <t>Teaching Textbooks</t>
  </si>
  <si>
    <t>6501 Broadway Ext</t>
  </si>
  <si>
    <t>Oklahoma City</t>
  </si>
  <si>
    <t>OK</t>
  </si>
  <si>
    <t>www.teachingtextbooks.com</t>
  </si>
  <si>
    <t>(405) 525-3600</t>
  </si>
  <si>
    <t>The Fidget Game</t>
  </si>
  <si>
    <t>1011 East 5Th Street</t>
  </si>
  <si>
    <t>Austin</t>
  </si>
  <si>
    <t>(737) 207-2438</t>
  </si>
  <si>
    <t>The Pencil Box LLC</t>
  </si>
  <si>
    <t>1501 A London Ave</t>
  </si>
  <si>
    <t>www.mathhousebook.com</t>
  </si>
  <si>
    <t>(843) 592-5035</t>
  </si>
  <si>
    <t>Johnston</t>
  </si>
  <si>
    <t>Laurens</t>
  </si>
  <si>
    <t>ArgoPrep</t>
  </si>
  <si>
    <t>ArgoPrep is an award-winning educational publisher for supplementary workbooks (math, ELA, science, social studies, summer workbooks, bilingual math). ArgoPrep workbooks come included with detailed video explanations that students can access on our website for extra support.</t>
  </si>
  <si>
    <t>Beast Academy</t>
  </si>
  <si>
    <t>Beast Academy is an advanced comic-based math program for students ages 6-13.</t>
  </si>
  <si>
    <t>Using the power of Best Buy's product assortment, we offer great prices on thousands of the latest education-grade devices from the world's premium tech brands.</t>
  </si>
  <si>
    <t>BuddyBooks</t>
  </si>
  <si>
    <t>BuddyBooks helps struggling readers. A computer and your child “buddy read” from any of thousands of books you can pick, while the AI in BuddyBooks helps your child read better and shows you where they are having problems.</t>
  </si>
  <si>
    <t>Calvert Academy</t>
  </si>
  <si>
    <t>Giving you all the benefits of private schooling in the privacy of your own home, Calvert Academy’s tuition for full-time enrollment is much less than tuition that you would expect to pay at a traditional private school.</t>
  </si>
  <si>
    <t>Calvert Homeschool</t>
  </si>
  <si>
    <t>As a leading homeschooling curriculum publisher, Calvert Education's award-winning products have enabled thousands of families to discover the amazing benefits of a homeschool education.</t>
  </si>
  <si>
    <t>Channie's</t>
  </si>
  <si>
    <t>Channie's revolutionary visual handwriting system has helped thousands of children achieve success in handwriting, math, and cursive, even where other methods have failed. Channie's award-winning color-coded blocks aid in quick and easy writing.</t>
  </si>
  <si>
    <t>Fidget Game</t>
  </si>
  <si>
    <t>Multisensory Games Alligned with the Science of Reading!</t>
  </si>
  <si>
    <t>Shop Office Depot and OfficeMax for low prices on office supplies, paper, ink, toner, technology and more.</t>
  </si>
  <si>
    <t>Thousands of interactive online classes. Learn on your own terms with the widest variety of tutors, topics, and classes.</t>
  </si>
  <si>
    <t>Scanmarker</t>
  </si>
  <si>
    <t>Scanmarker offers top-notch pen scanners that are perfect for school, home, and work. It's made to scan well and last long, and it's designed to make you feel more capable. Improve your reading and language skills with any of the Scanmaker pen readers.Read better, with a digital highlighter, translator, and even a tool for typing, all in one. It's great for exams and reading independence.</t>
  </si>
  <si>
    <t>Singapore Math</t>
  </si>
  <si>
    <t>We believe the highest quality math education should be accessible to all. Our commitment to this mission began over twenty years ago when we introduced the world to Singapore math, and it remains our guiding principle as we develop new and affordable Singapore Math® programs.</t>
  </si>
  <si>
    <t>Staples</t>
  </si>
  <si>
    <t>Business essentials, printers, ink, computers, office furniture, printing services, promotional products and more. Solutions for Worklife.</t>
  </si>
  <si>
    <t>Varsity Tutors</t>
  </si>
  <si>
    <t>Varsity Tutors offers private and group tutoring, classes, test prep, and virtual learning for all students and professionals. Access 3,000+ subjects and 40,000+ instructors online today.</t>
  </si>
  <si>
    <t>WriteAtHome</t>
  </si>
  <si>
    <t>WriteAtHome: Online writing, literature, and history with personalized tutoring for students in grades 4-12.</t>
  </si>
  <si>
    <t>Vendor Name</t>
  </si>
  <si>
    <t>Vendor Description</t>
  </si>
  <si>
    <t>Outschool</t>
  </si>
  <si>
    <t>2150 Plainfield Ave Ne</t>
  </si>
  <si>
    <t>Grand Rapids</t>
  </si>
  <si>
    <t>$540/month (six 60 minute sessions)</t>
  </si>
  <si>
    <t>(180)-088-1091</t>
  </si>
  <si>
    <t>College Prep Genius</t>
  </si>
  <si>
    <t>Daily Skill Building</t>
  </si>
  <si>
    <t>Hopkins Eye Center</t>
  </si>
  <si>
    <t>Math-Center.Org</t>
  </si>
  <si>
    <t>Miacademy &amp; MiaPrep</t>
  </si>
  <si>
    <t>One More Go Physical Therapy &amp; Wellness</t>
  </si>
  <si>
    <t>ONFIRE LEARNING</t>
  </si>
  <si>
    <t>Scholar Within</t>
  </si>
  <si>
    <t>Sign Language 101</t>
  </si>
  <si>
    <t>$45.00 hourly individual tutoring</t>
  </si>
  <si>
    <t>400 WOODLAND CT</t>
  </si>
  <si>
    <t>Hurst</t>
  </si>
  <si>
    <t>www.collegeprepgenius.com</t>
  </si>
  <si>
    <t>132 Islesbrook Pkwy</t>
  </si>
  <si>
    <t>St. Johns</t>
  </si>
  <si>
    <t>3900 S. Hwy 14</t>
  </si>
  <si>
    <t>www.hopkinseyecenter.com</t>
  </si>
  <si>
    <t>8 The Green, Suite B</t>
  </si>
  <si>
    <t>Dover</t>
  </si>
  <si>
    <t>DE</t>
  </si>
  <si>
    <t>1425 Stonegate Ct.</t>
  </si>
  <si>
    <t>Gardnerville</t>
  </si>
  <si>
    <t>NV</t>
  </si>
  <si>
    <t>120 Sparkleberry Crossing Road</t>
  </si>
  <si>
    <t>1789 NORTH 1820 WEST</t>
  </si>
  <si>
    <t>PROVO</t>
  </si>
  <si>
    <t>238 Poet Smith Drive</t>
  </si>
  <si>
    <t>Auburn</t>
  </si>
  <si>
    <t>P.O. Box 40778</t>
  </si>
  <si>
    <t>Texas</t>
  </si>
  <si>
    <t>(817) 343-2511</t>
  </si>
  <si>
    <t>(904) 887-7119</t>
  </si>
  <si>
    <t>(864) 234-5335</t>
  </si>
  <si>
    <t>(941) 548-7486</t>
  </si>
  <si>
    <t>(909) 443-1317</t>
  </si>
  <si>
    <t>(803) 667-9432</t>
  </si>
  <si>
    <t>(801) 598-7253</t>
  </si>
  <si>
    <t>(530) 823-2085</t>
  </si>
  <si>
    <t>(512) 815-7478</t>
  </si>
  <si>
    <t>60-75</t>
  </si>
  <si>
    <t>150.00 weekly</t>
  </si>
  <si>
    <t>500 per month</t>
  </si>
  <si>
    <t>350 per month</t>
  </si>
  <si>
    <t>80/hr</t>
  </si>
  <si>
    <t>$40 per hour</t>
  </si>
  <si>
    <t>$200 / month</t>
  </si>
  <si>
    <t>359/month</t>
  </si>
  <si>
    <t>45 per 30 minute session</t>
  </si>
  <si>
    <t>103 East Butler Rd</t>
  </si>
  <si>
    <t>(864) 431-3914</t>
  </si>
  <si>
    <t>Demme Learning</t>
  </si>
  <si>
    <t>207 Bucky Dr</t>
  </si>
  <si>
    <t>Lititz</t>
  </si>
  <si>
    <t>www.demmelearning.com</t>
  </si>
  <si>
    <t>(866) 440-9706</t>
  </si>
  <si>
    <t>50-60</t>
  </si>
  <si>
    <t>350 Two Notch Trail</t>
  </si>
  <si>
    <t>www.seedtoforestliteracy.com</t>
  </si>
  <si>
    <t>(864) 397-5080</t>
  </si>
  <si>
    <t>Waddell Academy</t>
  </si>
  <si>
    <t>$25-$50</t>
  </si>
  <si>
    <t>540 Crescent Green Pond Rd</t>
  </si>
  <si>
    <t>Woodruff</t>
  </si>
  <si>
    <t>(864) 706-9540</t>
  </si>
  <si>
    <t>$200-$400</t>
  </si>
  <si>
    <t>1416 Prince Street</t>
  </si>
  <si>
    <t>Alexandria</t>
  </si>
  <si>
    <t>(703) 535-3330</t>
  </si>
  <si>
    <t>Community Brain Lab</t>
  </si>
  <si>
    <t>$70-$110</t>
  </si>
  <si>
    <t>918 South Pleasantburg Drive</t>
  </si>
  <si>
    <t>(864) 906-0166</t>
  </si>
  <si>
    <t>The Lotus Academy</t>
  </si>
  <si>
    <t>English/Grammar/Reading
Foreign Language
Social Studies</t>
  </si>
  <si>
    <t>8 Staffort Court</t>
  </si>
  <si>
    <t>(803) 476-6969</t>
  </si>
  <si>
    <t>5089 Wells Drive</t>
  </si>
  <si>
    <t>https://gracefullybroken233.wixsite.com/the-lotus-academy</t>
  </si>
  <si>
    <t>(706) 513-8813</t>
  </si>
  <si>
    <t>Viva Phonics</t>
  </si>
  <si>
    <t>8022 S Grant Way</t>
  </si>
  <si>
    <t>Littleton</t>
  </si>
  <si>
    <t>(866) 668-0179</t>
  </si>
  <si>
    <t>1962 Little River Dr.</t>
  </si>
  <si>
    <t>Fleming Island</t>
  </si>
  <si>
    <t>(720) 503-6131</t>
  </si>
  <si>
    <t>Beautiful Minds Learning Center</t>
  </si>
  <si>
    <t>Burley Educational Services</t>
  </si>
  <si>
    <t>Education Excelling</t>
  </si>
  <si>
    <t>Impact Tutoring Center</t>
  </si>
  <si>
    <t>Midlands Preparatory Academy</t>
  </si>
  <si>
    <t>4490 Se 6Th Way</t>
  </si>
  <si>
    <t>Bushnell</t>
  </si>
  <si>
    <t>(352) 403-2002</t>
  </si>
  <si>
    <t>$65 - $85</t>
  </si>
  <si>
    <t>213 Autumn Hill Lane</t>
  </si>
  <si>
    <t>www.burleyeducational.com</t>
  </si>
  <si>
    <t>(803) 816-2450</t>
  </si>
  <si>
    <t>$460-$1,085</t>
  </si>
  <si>
    <t>Po Box 14606</t>
  </si>
  <si>
    <t>www.dekelacademics.com</t>
  </si>
  <si>
    <t>(706) 922-1509</t>
  </si>
  <si>
    <t>$15-$250</t>
  </si>
  <si>
    <t>2600 Padgett Road</t>
  </si>
  <si>
    <t>Hopkins</t>
  </si>
  <si>
    <t>(803) 393-2599</t>
  </si>
  <si>
    <t>$280 (4 sessions)/ $480 (8 sessions)</t>
  </si>
  <si>
    <t>28 Bolt Street</t>
  </si>
  <si>
    <t>(864) 977-1285</t>
  </si>
  <si>
    <t>$150-$250</t>
  </si>
  <si>
    <t>556 Charleston Estates Ln</t>
  </si>
  <si>
    <t>(803) 386-1320</t>
  </si>
  <si>
    <t>Brave Writer</t>
  </si>
  <si>
    <t>Lifelong Learning Resources</t>
  </si>
  <si>
    <t>Schoolio</t>
  </si>
  <si>
    <t>1872 Shiloh Church Road</t>
  </si>
  <si>
    <t>Palmyra</t>
  </si>
  <si>
    <t>(434) 589-4102</t>
  </si>
  <si>
    <t>7723 Tylers Place Blvd #165</t>
  </si>
  <si>
    <t>West Chester</t>
  </si>
  <si>
    <t>www.bravewriter.com</t>
  </si>
  <si>
    <t>(513) 940-0330</t>
  </si>
  <si>
    <t>$35-$50</t>
  </si>
  <si>
    <t>67 Pepper Grass Court</t>
  </si>
  <si>
    <t>(803) 609-9481</t>
  </si>
  <si>
    <t>557 Hammett Store Rd</t>
  </si>
  <si>
    <t>Lyman</t>
  </si>
  <si>
    <t>(864) 968-0391</t>
  </si>
  <si>
    <t>926 W Old Camden Rd</t>
  </si>
  <si>
    <t>(843) 229-7860</t>
  </si>
  <si>
    <t>2140 South Dupont Highway</t>
  </si>
  <si>
    <t>(416) 302-9321</t>
  </si>
  <si>
    <t>Brain Balance Lexington</t>
  </si>
  <si>
    <t>5318 Sunset Blvd Suite B</t>
  </si>
  <si>
    <t>(937) 344-4994</t>
  </si>
  <si>
    <t>Columbia Islamic School</t>
  </si>
  <si>
    <t>Dojo Tutor</t>
  </si>
  <si>
    <t>Learner Education, Inc</t>
  </si>
  <si>
    <t>The Ogburn School</t>
  </si>
  <si>
    <t>Foreign Language
Social Studies</t>
  </si>
  <si>
    <t>$600.00 per month</t>
  </si>
  <si>
    <t>1929 Gervais St</t>
  </si>
  <si>
    <t>(803) 238-6292</t>
  </si>
  <si>
    <t>Cost per subscription is $120-$300 per month depending on the number of sessions a student has per week</t>
  </si>
  <si>
    <t>2261 Market Street #10437</t>
  </si>
  <si>
    <t>San Francisco</t>
  </si>
  <si>
    <t>(215) 901-6648</t>
  </si>
  <si>
    <t>$65-80</t>
  </si>
  <si>
    <t>204 Sandy Bank Rd</t>
  </si>
  <si>
    <t>Media</t>
  </si>
  <si>
    <t>(720) 512-0870</t>
  </si>
  <si>
    <t>$40 - $90</t>
  </si>
  <si>
    <t>225 S Pleasantburg Dr, E9</t>
  </si>
  <si>
    <t>(864) 729-2873</t>
  </si>
  <si>
    <t>1411 S 14Th St Unit H</t>
  </si>
  <si>
    <t>Fernandina Beach</t>
  </si>
  <si>
    <t>www.ogburn.org</t>
  </si>
  <si>
    <t>(904) 491-6233</t>
  </si>
  <si>
    <t>Exodus Academy</t>
  </si>
  <si>
    <t>Reading Tutorx Rx</t>
  </si>
  <si>
    <t>Timothy St. Pierre</t>
  </si>
  <si>
    <t>132 weekly</t>
  </si>
  <si>
    <t>301 Gallman Road</t>
  </si>
  <si>
    <t>Inman</t>
  </si>
  <si>
    <t>(864) 641-5704</t>
  </si>
  <si>
    <t>16721 Orchard Stone Run Suite 100</t>
  </si>
  <si>
    <t>www.readingtutorx.com</t>
  </si>
  <si>
    <t>(704) 249-6562</t>
  </si>
  <si>
    <t>9279 Silver Back Trl</t>
  </si>
  <si>
    <t>Conroe</t>
  </si>
  <si>
    <t>(203) 210-5208</t>
  </si>
  <si>
    <t>$30-$60</t>
  </si>
  <si>
    <t>5820 Murray Dr. Apt. D20</t>
  </si>
  <si>
    <t>Hanahan</t>
  </si>
  <si>
    <t>(423) 536-8373</t>
  </si>
  <si>
    <t>Beyond Words Literacy</t>
  </si>
  <si>
    <t>C&amp;J Resources-Tutoring Services</t>
  </si>
  <si>
    <t>Hopped Up History</t>
  </si>
  <si>
    <t>Victory Creative Learning</t>
  </si>
  <si>
    <t>$2500 per semester</t>
  </si>
  <si>
    <t>www.best-skills.org</t>
  </si>
  <si>
    <t>$45-$65</t>
  </si>
  <si>
    <t>6222 Philatelic Dr</t>
  </si>
  <si>
    <t>Spring Hill</t>
  </si>
  <si>
    <t>(347) 471-1876</t>
  </si>
  <si>
    <t>$45-65</t>
  </si>
  <si>
    <t>535 Jack Warner Pkwy Ne Suite E-2</t>
  </si>
  <si>
    <t>Tuscaloosa</t>
  </si>
  <si>
    <t>AL</t>
  </si>
  <si>
    <t>(205) 523-1656</t>
  </si>
  <si>
    <t>4340 Summerlin Place</t>
  </si>
  <si>
    <t>www.capeslife.com</t>
  </si>
  <si>
    <t>(803) 336-3302</t>
  </si>
  <si>
    <t>$45 - $90</t>
  </si>
  <si>
    <t>3300 North Interstate Hwy 35</t>
  </si>
  <si>
    <t>www.classup.com</t>
  </si>
  <si>
    <t>(678) 327-1634</t>
  </si>
  <si>
    <t>1803 Ebenezer Rd</t>
  </si>
  <si>
    <t>www.connected-kidz.com</t>
  </si>
  <si>
    <t>(803) 620-9702</t>
  </si>
  <si>
    <t>201 W Sims Avenue</t>
  </si>
  <si>
    <t>Albertville</t>
  </si>
  <si>
    <t>(205) 415-6254</t>
  </si>
  <si>
    <t>5532 Kenneth Pl</t>
  </si>
  <si>
    <t>Rohnert Park</t>
  </si>
  <si>
    <t>(510) 304-9193</t>
  </si>
  <si>
    <t>105 Benfield Ave York</t>
  </si>
  <si>
    <t>York</t>
  </si>
  <si>
    <t>(304) 549-3252</t>
  </si>
  <si>
    <t>$175-$480</t>
  </si>
  <si>
    <t>Po Box 864</t>
  </si>
  <si>
    <t>Higley</t>
  </si>
  <si>
    <t>www.specialedresource.com</t>
  </si>
  <si>
    <t>(844) 773-3822</t>
  </si>
  <si>
    <t>9450 Sw Gemini Dr, Pmb 83409</t>
  </si>
  <si>
    <t>Beaverton</t>
  </si>
  <si>
    <t>OR</t>
  </si>
  <si>
    <t>(781) 313-8717</t>
  </si>
  <si>
    <t>3940 Broad St. Ste 7242</t>
  </si>
  <si>
    <t>San Luis Obispo</t>
  </si>
  <si>
    <t>(805) 617-1789</t>
  </si>
  <si>
    <t>1721 Madrona St Nw</t>
  </si>
  <si>
    <t>Atlanta</t>
  </si>
  <si>
    <t>(770) 568-9616</t>
  </si>
  <si>
    <t>$25-$35</t>
  </si>
  <si>
    <t>5309 Cameron Rd</t>
  </si>
  <si>
    <t>Cameron</t>
  </si>
  <si>
    <t>(843) 696-7349</t>
  </si>
  <si>
    <t>$200-$1200</t>
  </si>
  <si>
    <t>508 North Gray Street</t>
  </si>
  <si>
    <t>Killeen</t>
  </si>
  <si>
    <t>(254) 226-3197</t>
  </si>
  <si>
    <t>$75 per hour</t>
  </si>
  <si>
    <t>121 North Ridge Road</t>
  </si>
  <si>
    <t>(803) 361-9415</t>
  </si>
  <si>
    <t>Tiny Thinkers Tutoring</t>
  </si>
  <si>
    <t>75 to 150</t>
  </si>
  <si>
    <t>101 Bilo Place Ste 1003</t>
  </si>
  <si>
    <t>(864) 247-1532</t>
  </si>
  <si>
    <t>www.thelcae.org</t>
  </si>
  <si>
    <t>(843) 810-3968</t>
  </si>
  <si>
    <t>$299-$399</t>
  </si>
  <si>
    <t>1756 Woodruff Rd</t>
  </si>
  <si>
    <t>www.mathnasium.com/greenvillefiveforks</t>
  </si>
  <si>
    <t>(864) 626-3030</t>
  </si>
  <si>
    <t>Able Influence SC</t>
  </si>
  <si>
    <t>$30-75</t>
  </si>
  <si>
    <t>PO Box 2578</t>
  </si>
  <si>
    <t>(803) 216-5411</t>
  </si>
  <si>
    <t>$55-$63</t>
  </si>
  <si>
    <t>856 Gold Hill Road, Ste. 108</t>
  </si>
  <si>
    <t>(803) 831-7199</t>
  </si>
  <si>
    <t>1st Grade
2nd Grade
3rd Grade
4th Grade
Kindergarten</t>
  </si>
  <si>
    <t>1st Grade
2nd Grade
3rd Grade
4th Grade
5th Grade
6th Grade
7th Grade
8th Grade
9th Grade
Kindergarten</t>
  </si>
  <si>
    <t>10th Grade
11th Grade
12th Grade
5th Grade
6th Grade
7th Grade
8th Grade
9th Grade</t>
  </si>
  <si>
    <t>10th Grade
1st Grade
2nd Grade
3rd Grade
4th Grade
5th Grade
6th Grade
7th Grade
8th Grade
9th Grade
Kindergarten</t>
  </si>
  <si>
    <t>10th Grade
11th Grade
12th Grade
1st Grade
2nd Grade
3rd Grade
4th Grade
5th Grade
6th Grade
7th Grade
9th Grade
Kindergarten</t>
  </si>
  <si>
    <t>2nd Grade
3rd Grade
4th Grade
5th Grade
6th Grade</t>
  </si>
  <si>
    <t>1st Grade
2nd Grade
3rd Grade
4th Grade
5th Grade
Kindergarten</t>
  </si>
  <si>
    <t>Kindergarten</t>
  </si>
  <si>
    <t>10th Grade
11th Grade
12th Grade
3rd Grade
4th Grade
5th Grade
6th Grade
7th Grade
8th Grade
9th Grade</t>
  </si>
  <si>
    <t>10th Grade
11th Grade
1st Grade
2nd Grade
3rd Grade
4th Grade
5th Grade
6th Grade
7th Grade
8th Grade
9th Grade
Kindergarten</t>
  </si>
  <si>
    <t>10th Grade
11th Grade
12th Grade
9th Grade</t>
  </si>
  <si>
    <t>Miracle Academy</t>
  </si>
  <si>
    <t>1019 Bethel Rd.</t>
  </si>
  <si>
    <t>Saint Stephen</t>
  </si>
  <si>
    <t>www.miracleacademy.org</t>
  </si>
  <si>
    <t>(843) 567-4644</t>
  </si>
  <si>
    <t>Elevating Minds Academy, LLC</t>
  </si>
  <si>
    <t>The Success Center</t>
  </si>
  <si>
    <t>169 Atlas Dr</t>
  </si>
  <si>
    <t>(803) 270-7600</t>
  </si>
  <si>
    <t>118 Springhall Drive</t>
  </si>
  <si>
    <t>Goose Creek</t>
  </si>
  <si>
    <t>(843) 900-7426</t>
  </si>
  <si>
    <t>Abner Montessori School</t>
  </si>
  <si>
    <t>Abundant Life Christian School</t>
  </si>
  <si>
    <t>All Saints Classical Christian School</t>
  </si>
  <si>
    <t>Anderson Christian School</t>
  </si>
  <si>
    <t>Anoor Academy</t>
  </si>
  <si>
    <t>Beaufort Academy Inc.</t>
  </si>
  <si>
    <t>Beaufort Christian School</t>
  </si>
  <si>
    <t>Berea Junior Academy - Sumter</t>
  </si>
  <si>
    <t>Bishop England High School</t>
  </si>
  <si>
    <t>Blessed Sacrament Catholic School</t>
  </si>
  <si>
    <t>Bob Jones Academy: Grades 6-12</t>
  </si>
  <si>
    <t>Bob Jones Academy: Grades K5-5</t>
  </si>
  <si>
    <t>Calvary Christian Academy</t>
  </si>
  <si>
    <t>Cambridge Academy</t>
  </si>
  <si>
    <t>Camden Military Academy</t>
  </si>
  <si>
    <t>Cardinal Newman School</t>
  </si>
  <si>
    <t>Carolina Christian Academy</t>
  </si>
  <si>
    <t>Chabad Jewish Academy AKA CJA</t>
  </si>
  <si>
    <t>Charis Language Immersion Academy</t>
  </si>
  <si>
    <t>Charleston Bilingual Academy</t>
  </si>
  <si>
    <t>Charleston Christian School</t>
  </si>
  <si>
    <t>Charleston Classical School</t>
  </si>
  <si>
    <t>Charleston Collegiate School</t>
  </si>
  <si>
    <t>Christ Our King - Stella Maris School</t>
  </si>
  <si>
    <t>Christian Hope Academy</t>
  </si>
  <si>
    <t>Coastal Christian Preparatory School</t>
  </si>
  <si>
    <t>Kingdom Leadership Academy</t>
  </si>
  <si>
    <t>Conway Christian School</t>
  </si>
  <si>
    <t>Cornerstone Christian School</t>
  </si>
  <si>
    <t>Cross Schools</t>
  </si>
  <si>
    <t>Crown Leadership Academy</t>
  </si>
  <si>
    <t>Cutler Jewish Day School</t>
  </si>
  <si>
    <t>Daniel's Christian Schools</t>
  </si>
  <si>
    <t>Daufuskie Island Independent School</t>
  </si>
  <si>
    <t>Dillon Christian School</t>
  </si>
  <si>
    <t>Divine Redeemer Catholic School</t>
  </si>
  <si>
    <t>Easley Christian School</t>
  </si>
  <si>
    <t>Eddlemon Adventist Christian Academy</t>
  </si>
  <si>
    <t>Edge Christian Academy</t>
  </si>
  <si>
    <t>Education Express Center for Learning</t>
  </si>
  <si>
    <t>Faith Christian Academy Cheraw</t>
  </si>
  <si>
    <t>First Presbyterian Academy</t>
  </si>
  <si>
    <t>Foothills Christian School</t>
  </si>
  <si>
    <t>Foundation Christian School</t>
  </si>
  <si>
    <t>Glenforest School</t>
  </si>
  <si>
    <t>Grace Christian School</t>
  </si>
  <si>
    <t>Grace Community Academy</t>
  </si>
  <si>
    <t>Greenville Classical Academy</t>
  </si>
  <si>
    <t>H.B.Peoples Learning Center</t>
  </si>
  <si>
    <t>Hampton Park Christian School</t>
  </si>
  <si>
    <t>Harmony School</t>
  </si>
  <si>
    <t>Harvest Community School</t>
  </si>
  <si>
    <t>Harvest Time International Academy</t>
  </si>
  <si>
    <t>Hawthorne Christian Academy</t>
  </si>
  <si>
    <t>Heathwood Hall Episcopal School</t>
  </si>
  <si>
    <t>Hillview Christian Academy</t>
  </si>
  <si>
    <t>Hilton Head Christian Academy</t>
  </si>
  <si>
    <t>Holly Hill Academy</t>
  </si>
  <si>
    <t>Holy Trinity Catholic School</t>
  </si>
  <si>
    <t>Holy Trinity Classical Christian School</t>
  </si>
  <si>
    <t>Hope Academy</t>
  </si>
  <si>
    <t>Hope Christian Academy</t>
  </si>
  <si>
    <t>Hope Scholars Academy</t>
  </si>
  <si>
    <t>James Island Christian School</t>
  </si>
  <si>
    <t>John Paul II Catholic School</t>
  </si>
  <si>
    <t>Kingstree Christian Academy</t>
  </si>
  <si>
    <t>Lakeview Christian School</t>
  </si>
  <si>
    <t>Lancaster Christian Academy</t>
  </si>
  <si>
    <t>Learn Upstate</t>
  </si>
  <si>
    <t>Legacy Christian Academy</t>
  </si>
  <si>
    <t>Lighthouse Christian Academy</t>
  </si>
  <si>
    <t>Living Oaks Academy</t>
  </si>
  <si>
    <t>Lowcountry Preparatory School</t>
  </si>
  <si>
    <t>Mauldin Christian Academy</t>
  </si>
  <si>
    <t>Maximum Christian School</t>
  </si>
  <si>
    <t>Mead Hall Episcopal School</t>
  </si>
  <si>
    <t>Midland Valley Christian Academy</t>
  </si>
  <si>
    <t>Moriah Christian Academy</t>
  </si>
  <si>
    <t>Mullins Marion Christian School</t>
  </si>
  <si>
    <t>Myrtle Beach ACA</t>
  </si>
  <si>
    <t>Newberry Academy</t>
  </si>
  <si>
    <t>North Christian Academy</t>
  </si>
  <si>
    <t>North Palm Preparatory School</t>
  </si>
  <si>
    <t>Northeast Enrichment Academy</t>
  </si>
  <si>
    <t>Northside Christian School</t>
  </si>
  <si>
    <t>Oakwood Baptist Church</t>
  </si>
  <si>
    <t>Oconee Christian Academy</t>
  </si>
  <si>
    <t>Orangeburg Christian Academy (OCA)</t>
  </si>
  <si>
    <t>Orangeburg Preparatory Schools, Inc.</t>
  </si>
  <si>
    <t>Pawleys Island Christian Academy</t>
  </si>
  <si>
    <t>Providence Classical School</t>
  </si>
  <si>
    <t>Pursuit Christian Academy</t>
  </si>
  <si>
    <t>Rhema Christian School</t>
  </si>
  <si>
    <t>Richard Winn Academy</t>
  </si>
  <si>
    <t>Risen Christ Christian Academy</t>
  </si>
  <si>
    <t>Riverpointe Christian Academy</t>
  </si>
  <si>
    <t>Saint Anne Catholic School</t>
  </si>
  <si>
    <t>Saint John Catholic School</t>
  </si>
  <si>
    <t>Saint Joseph Catholic School</t>
  </si>
  <si>
    <t>Saint Peter's Catholic School</t>
  </si>
  <si>
    <t>Second Baptist Christian Preparatory School</t>
  </si>
  <si>
    <t>Shiloh Christian School</t>
  </si>
  <si>
    <t>Soaring Eagles Christian Academy</t>
  </si>
  <si>
    <t>South Aiken Baptist Christian School</t>
  </si>
  <si>
    <t>Southside Christian School</t>
  </si>
  <si>
    <t>Spartanburg Christian Academy</t>
  </si>
  <si>
    <t>St John Neumann Catholic School</t>
  </si>
  <si>
    <t>St. Andrew Catholic School</t>
  </si>
  <si>
    <t>St. Anthony Catholic School</t>
  </si>
  <si>
    <t>St. Francis Catholic School</t>
  </si>
  <si>
    <t>St. John's Christian Academy</t>
  </si>
  <si>
    <t>St. Joseph Catholic School</t>
  </si>
  <si>
    <t>Summerville Catholic School</t>
  </si>
  <si>
    <t>Sumter Christian School</t>
  </si>
  <si>
    <t>Temple Christian Academy</t>
  </si>
  <si>
    <t>The Charleston Catholic School</t>
  </si>
  <si>
    <t>The Christian Village Academy</t>
  </si>
  <si>
    <t>The Complete Student</t>
  </si>
  <si>
    <t>The Georgetown School</t>
  </si>
  <si>
    <t>The Judson School</t>
  </si>
  <si>
    <t>Thomas Hart Academy</t>
  </si>
  <si>
    <t>Thomas Heyward Academy</t>
  </si>
  <si>
    <t>Town Creek Christian Academy</t>
  </si>
  <si>
    <t>Trinity Collegiate School</t>
  </si>
  <si>
    <t>Upward Learning Center</t>
  </si>
  <si>
    <t>V.V. Reid School, Inc.</t>
  </si>
  <si>
    <t>Valorous Academy</t>
  </si>
  <si>
    <t>Veritas Preparatory School</t>
  </si>
  <si>
    <t>Victory Bible Christian School</t>
  </si>
  <si>
    <t>Victory Christian School</t>
  </si>
  <si>
    <t>Wesfield Academy</t>
  </si>
  <si>
    <t>Westgate Christian School</t>
  </si>
  <si>
    <t>Westminster Catawba Christian School</t>
  </si>
  <si>
    <t>Westside Christian Academy</t>
  </si>
  <si>
    <t>Coastal Christian Academy</t>
  </si>
  <si>
    <t>Academy At El-Shaddai</t>
  </si>
  <si>
    <t>432 East Boundary Street</t>
  </si>
  <si>
    <t>Chapin</t>
  </si>
  <si>
    <t>(803) 345-9428</t>
  </si>
  <si>
    <t>630 Farrs Bridge Rd</t>
  </si>
  <si>
    <t>(864) 246-1055</t>
  </si>
  <si>
    <t>42 Keans Neck Road</t>
  </si>
  <si>
    <t>Lobeco</t>
  </si>
  <si>
    <t>(843) 846-4835</t>
  </si>
  <si>
    <t>3560 Kings River Road</t>
  </si>
  <si>
    <t>Pawleys Island</t>
  </si>
  <si>
    <t>(843) 237-8524</t>
  </si>
  <si>
    <t>3902 Liberty Highway</t>
  </si>
  <si>
    <t>(864) 224-7309</t>
  </si>
  <si>
    <t>4328 Waccamaw Blvd</t>
  </si>
  <si>
    <t>(843) 443-5435</t>
  </si>
  <si>
    <t>1601 Clement Rd</t>
  </si>
  <si>
    <t>www.sabeelacademy.com</t>
  </si>
  <si>
    <t>(864) 674-7456</t>
  </si>
  <si>
    <t>240 Sams Point Road</t>
  </si>
  <si>
    <t>Beaufort</t>
  </si>
  <si>
    <t>www.beaufortacademy.org</t>
  </si>
  <si>
    <t>(843) 524-3393</t>
  </si>
  <si>
    <t>378 Parris Island Gateway</t>
  </si>
  <si>
    <t>(843) 525-0635</t>
  </si>
  <si>
    <t>675 South Lafayette Drive</t>
  </si>
  <si>
    <t>www.bjaschool.org</t>
  </si>
  <si>
    <t>(803) 773-6875</t>
  </si>
  <si>
    <t>363 Seven Farms Drive</t>
  </si>
  <si>
    <t>www.behs.com</t>
  </si>
  <si>
    <t>(843) 849-9599</t>
  </si>
  <si>
    <t>7 St. Teresa Drive</t>
  </si>
  <si>
    <t>www.scbss.org</t>
  </si>
  <si>
    <t>(843) 766-2126</t>
  </si>
  <si>
    <t>1700 Wade Hampton Blvd</t>
  </si>
  <si>
    <t>(864) 770-1395</t>
  </si>
  <si>
    <t>6149 Ford Taylor Road</t>
  </si>
  <si>
    <t>www.breadoflifetabernacle.com</t>
  </si>
  <si>
    <t>(183) 397-0649</t>
  </si>
  <si>
    <t>770 E University Pkwy</t>
  </si>
  <si>
    <t>Provo</t>
  </si>
  <si>
    <t>(801) 422-4807</t>
  </si>
  <si>
    <t>15 Springdale Drive</t>
  </si>
  <si>
    <t>(186) 443-0202</t>
  </si>
  <si>
    <t>101 Calvary Street</t>
  </si>
  <si>
    <t>(864) 877-5555</t>
  </si>
  <si>
    <t>4511 Dick Pond Rd.</t>
  </si>
  <si>
    <t>www.ccsmb.com</t>
  </si>
  <si>
    <t>(843) 650-2829</t>
  </si>
  <si>
    <t>103 Eastman Street</t>
  </si>
  <si>
    <t>(864) 993-9778</t>
  </si>
  <si>
    <t>520 Highway 1 North</t>
  </si>
  <si>
    <t>(803) 432-6001</t>
  </si>
  <si>
    <t>2945 Alpine Road</t>
  </si>
  <si>
    <t>www.cnhs.org</t>
  </si>
  <si>
    <t>(803) 888-1615</t>
  </si>
  <si>
    <t>1850 Kershaw Camden Highway</t>
  </si>
  <si>
    <t>(803) 285-5565</t>
  </si>
  <si>
    <t>2803 N. Oak St.</t>
  </si>
  <si>
    <t>(843) 385-1606</t>
  </si>
  <si>
    <t>225 S Pleasantburg Dr., D9</t>
  </si>
  <si>
    <t>www.charislanguageacademy.com</t>
  </si>
  <si>
    <t>(864) 365-6368</t>
  </si>
  <si>
    <t>4062 Lackawanna Blvd</t>
  </si>
  <si>
    <t>www.charlestonbilingualacademy.org</t>
  </si>
  <si>
    <t>(843) 804-8232</t>
  </si>
  <si>
    <t>2027 Bees Ferry Road</t>
  </si>
  <si>
    <t>(843) 556-4480</t>
  </si>
  <si>
    <t>1179 Remount Road</t>
  </si>
  <si>
    <t>(843) 952-3839</t>
  </si>
  <si>
    <t>2024 Academy Drive</t>
  </si>
  <si>
    <t>Johns Island</t>
  </si>
  <si>
    <t>www.charlestoncollegaite.org</t>
  </si>
  <si>
    <t>(843) 559-5506</t>
  </si>
  <si>
    <t>1183 Russell Drive</t>
  </si>
  <si>
    <t>Mt Pleasant</t>
  </si>
  <si>
    <t>www.coksm.org</t>
  </si>
  <si>
    <t>(843) 884-4721</t>
  </si>
  <si>
    <t>291 Ronald Mcnair Blvd</t>
  </si>
  <si>
    <t>www.christianacademysaints.org</t>
  </si>
  <si>
    <t>(843) 236-6222</t>
  </si>
  <si>
    <t>426 S Main Street</t>
  </si>
  <si>
    <t>Gaston</t>
  </si>
  <si>
    <t>(803) 331-2393</t>
  </si>
  <si>
    <t>681 Mccants Dr</t>
  </si>
  <si>
    <t>www.coastalchristian.org</t>
  </si>
  <si>
    <t>(843) 884-8521</t>
  </si>
  <si>
    <t>8160 Regent Parkway</t>
  </si>
  <si>
    <t>(803) 547-3223</t>
  </si>
  <si>
    <t>1200 Medlen Parkway</t>
  </si>
  <si>
    <t>(843) 365-2005</t>
  </si>
  <si>
    <t>1542 Albert St</t>
  </si>
  <si>
    <t>(803) 432-8885</t>
  </si>
  <si>
    <t>495 Buckwalter Pkwy</t>
  </si>
  <si>
    <t>Bluffton</t>
  </si>
  <si>
    <t>www.crossschools.org</t>
  </si>
  <si>
    <t>(843) 706-2000</t>
  </si>
  <si>
    <t>1455 Wakendaw Rd</t>
  </si>
  <si>
    <t>(843) 972-8119</t>
  </si>
  <si>
    <t>5827A N. Trenholm Rd.</t>
  </si>
  <si>
    <t>(803) 782-1831</t>
  </si>
  <si>
    <t>3019 Farrow Road</t>
  </si>
  <si>
    <t>(803) 873-7132</t>
  </si>
  <si>
    <t>30 Captain Monroe Dr</t>
  </si>
  <si>
    <t>Daufuskie Island</t>
  </si>
  <si>
    <t>(513) 846-5525</t>
  </si>
  <si>
    <t>1325 Commerce Dr; PO Box 151</t>
  </si>
  <si>
    <t>Dillon</t>
  </si>
  <si>
    <t>(843) 841-1000</t>
  </si>
  <si>
    <t>1104 Fort Drive</t>
  </si>
  <si>
    <t>www.drcs.co</t>
  </si>
  <si>
    <t>(843) 553-1521</t>
  </si>
  <si>
    <t>461 Saco Lowell Rd</t>
  </si>
  <si>
    <t>(864) 855-8000</t>
  </si>
  <si>
    <t>1217 John B. White Sr. Blvd.</t>
  </si>
  <si>
    <t>www.eddlemonsda.com</t>
  </si>
  <si>
    <t>(864) 576-2234</t>
  </si>
  <si>
    <t>3222 Platt Springs Road</t>
  </si>
  <si>
    <t>West Columbia</t>
  </si>
  <si>
    <t>(803) 796-2860</t>
  </si>
  <si>
    <t>102 Columbia Northeast Drive</t>
  </si>
  <si>
    <t>www.educationexpresscenterforlearning.com</t>
  </si>
  <si>
    <t>(803) 419-3004</t>
  </si>
  <si>
    <t>220 Greene Street</t>
  </si>
  <si>
    <t>Cheraw</t>
  </si>
  <si>
    <t>www.fcacheraw.org</t>
  </si>
  <si>
    <t>(843) 537-0260</t>
  </si>
  <si>
    <t>337 Farmington Road</t>
  </si>
  <si>
    <t>(843) 873-8464</t>
  </si>
  <si>
    <t>829 Garlington Rd</t>
  </si>
  <si>
    <t>(864) 565-0990</t>
  </si>
  <si>
    <t>126 Robin Road</t>
  </si>
  <si>
    <t>Westminster</t>
  </si>
  <si>
    <t>www.foothillschristian.net</t>
  </si>
  <si>
    <t>(864) 647-1220</t>
  </si>
  <si>
    <t>1101 Old Sandy Run Rd</t>
  </si>
  <si>
    <t>(803) 603-8064</t>
  </si>
  <si>
    <t>1041 Harbor Drive</t>
  </si>
  <si>
    <t>www.glenforest.org</t>
  </si>
  <si>
    <t>(803) 796-7622</t>
  </si>
  <si>
    <t>416 Denham Ave</t>
  </si>
  <si>
    <t>(803) 794-8996</t>
  </si>
  <si>
    <t>577 W. Killian Road</t>
  </si>
  <si>
    <t>www.gcacademysc.org</t>
  </si>
  <si>
    <t>(803) 679-6423</t>
  </si>
  <si>
    <t>400 Brookfield Parkway</t>
  </si>
  <si>
    <t>www.greenvilleclassical.com</t>
  </si>
  <si>
    <t>(864) 329-9884</t>
  </si>
  <si>
    <t>624 South Hill Street</t>
  </si>
  <si>
    <t>Timmonsville</t>
  </si>
  <si>
    <t>(843) 713-9944</t>
  </si>
  <si>
    <t>875 State Park Road</t>
  </si>
  <si>
    <t>(864) 370-3100</t>
  </si>
  <si>
    <t>3737 Covenant Rd</t>
  </si>
  <si>
    <t>(803) 787-1899</t>
  </si>
  <si>
    <t>10 S Dukes St.</t>
  </si>
  <si>
    <t>Summerton</t>
  </si>
  <si>
    <t>www.harvestcommunityschool.org</t>
  </si>
  <si>
    <t>(803) 574-1004</t>
  </si>
  <si>
    <t>227 Huger St</t>
  </si>
  <si>
    <t>www.harvesttimeinternational.biz</t>
  </si>
  <si>
    <t>(843) 647-5911</t>
  </si>
  <si>
    <t>790 Hawthorne Road</t>
  </si>
  <si>
    <t>Chester</t>
  </si>
  <si>
    <t>www.enrollathca.org</t>
  </si>
  <si>
    <t>(803) 899-2294</t>
  </si>
  <si>
    <t>3000 S Beltline Blvd</t>
  </si>
  <si>
    <t>www.heathwood.org</t>
  </si>
  <si>
    <t>(803) 765-2309</t>
  </si>
  <si>
    <t>649 Barr Road</t>
  </si>
  <si>
    <t>(803) 951-3901</t>
  </si>
  <si>
    <t>1960 Jefferson Davis Hwy.</t>
  </si>
  <si>
    <t>Graniteville</t>
  </si>
  <si>
    <t>(803) 392-7060</t>
  </si>
  <si>
    <t>3088 Bluffton Parkway</t>
  </si>
  <si>
    <t>www.hhca.org</t>
  </si>
  <si>
    <t>(843) 681-2878</t>
  </si>
  <si>
    <t>142 Bunch Ford Road</t>
  </si>
  <si>
    <t>Holly Hill</t>
  </si>
  <si>
    <t>(803) 496-3243</t>
  </si>
  <si>
    <t>1100 8TH Avenue N</t>
  </si>
  <si>
    <t>North Myrtle Beach</t>
  </si>
  <si>
    <t>(843) 390-4108</t>
  </si>
  <si>
    <t>302 Burroughs Ave</t>
  </si>
  <si>
    <t>www.htccs.org</t>
  </si>
  <si>
    <t>(843) 522-0660</t>
  </si>
  <si>
    <t>424 N. Hwy 101</t>
  </si>
  <si>
    <t>Landrum</t>
  </si>
  <si>
    <t>(864) 676-0028</t>
  </si>
  <si>
    <t>(803) 318-6357</t>
  </si>
  <si>
    <t>1059 Crawford St.</t>
  </si>
  <si>
    <t>(184) 360-8887</t>
  </si>
  <si>
    <t>15 Crosscreek Drive</t>
  </si>
  <si>
    <t>www.jics.org</t>
  </si>
  <si>
    <t>(843) 795-1762</t>
  </si>
  <si>
    <t>4211 N Okatie Highway</t>
  </si>
  <si>
    <t>Ridgeland</t>
  </si>
  <si>
    <t>www.johnpaul2school.org</t>
  </si>
  <si>
    <t>(843) 645-3838</t>
  </si>
  <si>
    <t>644 Sumter Hwy</t>
  </si>
  <si>
    <t>Kingstree</t>
  </si>
  <si>
    <t>(843) 382-2210</t>
  </si>
  <si>
    <t>107 Mauldin Lake Road</t>
  </si>
  <si>
    <t>Pickens</t>
  </si>
  <si>
    <t>(864) 878-6959</t>
  </si>
  <si>
    <t>1426 Great Falls Hwy.</t>
  </si>
  <si>
    <t>www.lancasterchristianacademy.net</t>
  </si>
  <si>
    <t>(803) 283-0215</t>
  </si>
  <si>
    <t>1154 Academy Drive</t>
  </si>
  <si>
    <t>(803) 435-2114</t>
  </si>
  <si>
    <t>(864) 844-9596</t>
  </si>
  <si>
    <t>2576 Bees Creek Rd</t>
  </si>
  <si>
    <t>(843) 717-3107</t>
  </si>
  <si>
    <t>23994 Highway 221 North</t>
  </si>
  <si>
    <t>Enoree</t>
  </si>
  <si>
    <t>www.lighthouse221.com</t>
  </si>
  <si>
    <t>(864) 682-3422</t>
  </si>
  <si>
    <t>109 Oakley Rd</t>
  </si>
  <si>
    <t>Moncks Corner</t>
  </si>
  <si>
    <t>www.livingoaksacademy.org</t>
  </si>
  <si>
    <t>(843) 761-6420</t>
  </si>
  <si>
    <t>1103 S 6TH Street Unit D</t>
  </si>
  <si>
    <t>www.lolsteamsa.com</t>
  </si>
  <si>
    <t>(843) 309-9798</t>
  </si>
  <si>
    <t>300 Blue Stem Drive</t>
  </si>
  <si>
    <t>www.lowcountryprep.org</t>
  </si>
  <si>
    <t>(843) 237-4147</t>
  </si>
  <si>
    <t>2627 Millwood Avenue</t>
  </si>
  <si>
    <t>marnieleads.square.site</t>
  </si>
  <si>
    <t>150 S Main Street</t>
  </si>
  <si>
    <t>(864) 293-7731</t>
  </si>
  <si>
    <t>565 Berry Rd</t>
  </si>
  <si>
    <t>Boiling Springs</t>
  </si>
  <si>
    <t>www.maximumchristianschool.com</t>
  </si>
  <si>
    <t>(864) 753-7505</t>
  </si>
  <si>
    <t>619 Barnwell Ave Nw</t>
  </si>
  <si>
    <t>www.meadhallschool.org</t>
  </si>
  <si>
    <t>(803) 648-3223</t>
  </si>
  <si>
    <t>3526 Jefferson Davis Highway</t>
  </si>
  <si>
    <t>(803) 594-9945</t>
  </si>
  <si>
    <t>979 John St.</t>
  </si>
  <si>
    <t>www.mbcpickens.net</t>
  </si>
  <si>
    <t>(864) 507-0481</t>
  </si>
  <si>
    <t>280 Sam Mcgee Road</t>
  </si>
  <si>
    <t>www.msasc.org</t>
  </si>
  <si>
    <t>(864) 226-5344</t>
  </si>
  <si>
    <t>510 W Palmetto St</t>
  </si>
  <si>
    <t>www.florencemontessori.org</t>
  </si>
  <si>
    <t>(843) 629-2920</t>
  </si>
  <si>
    <t>4816 Charleston Hwy.</t>
  </si>
  <si>
    <t>Williston</t>
  </si>
  <si>
    <t>(803) 266-2000</t>
  </si>
  <si>
    <t>214 Drew Road</t>
  </si>
  <si>
    <t>Mullins</t>
  </si>
  <si>
    <t>(843) 461-5997</t>
  </si>
  <si>
    <t>2351 Carolina Forest Blvd</t>
  </si>
  <si>
    <t>(843) 957-6713</t>
  </si>
  <si>
    <t>2055 Smith Road</t>
  </si>
  <si>
    <t>Newberry</t>
  </si>
  <si>
    <t>www.newberryacademy.com</t>
  </si>
  <si>
    <t>(803) 339-2760</t>
  </si>
  <si>
    <t>405 Stafford Avenue</t>
  </si>
  <si>
    <t>North</t>
  </si>
  <si>
    <t>(803) 247-2711</t>
  </si>
  <si>
    <t>7167 Bryhawke Circle</t>
  </si>
  <si>
    <t>(843) 225-7884</t>
  </si>
  <si>
    <t>425 Summit Terrace Place Building #5</t>
  </si>
  <si>
    <t>www.northeastenrichmentacademy.com</t>
  </si>
  <si>
    <t>7800 Northside Drive</t>
  </si>
  <si>
    <t>www.northsidecharleston.com</t>
  </si>
  <si>
    <t>(843) 797-2690</t>
  </si>
  <si>
    <t>304 Pearman Dairy Rd</t>
  </si>
  <si>
    <t>(864) 225-6263</t>
  </si>
  <si>
    <t>150 His Way</t>
  </si>
  <si>
    <t>Senceca</t>
  </si>
  <si>
    <t>(864) 882-6925</t>
  </si>
  <si>
    <t>1842 Joe S Jeffords Hwy</t>
  </si>
  <si>
    <t>(803) 536-0121</t>
  </si>
  <si>
    <t>2651 North Road Nw</t>
  </si>
  <si>
    <t>(803) 534-7970</t>
  </si>
  <si>
    <t>137 Way Of Peace</t>
  </si>
  <si>
    <t>North Augusta</t>
  </si>
  <si>
    <t>(803) 279-8396</t>
  </si>
  <si>
    <t>2 James Drive</t>
  </si>
  <si>
    <t>(864) 277-5350</t>
  </si>
  <si>
    <t>200 N. Limestone Street</t>
  </si>
  <si>
    <t>(864) 812-6441</t>
  </si>
  <si>
    <t>1615 Woodlawn Road</t>
  </si>
  <si>
    <t>www.pcagreenwood.org</t>
  </si>
  <si>
    <t>(864) 223-0391</t>
  </si>
  <si>
    <t>10304 Ocean Hwy</t>
  </si>
  <si>
    <t>www.pawleysisland.church/pica</t>
  </si>
  <si>
    <t>(843) 237-9293</t>
  </si>
  <si>
    <t>1209 Brushy Creek Road</t>
  </si>
  <si>
    <t>Taylors</t>
  </si>
  <si>
    <t>(864) 331-3912</t>
  </si>
  <si>
    <t>318 North Jones Avenue</t>
  </si>
  <si>
    <t>(803) 900-9582</t>
  </si>
  <si>
    <t>2990 Pamplico Hwy</t>
  </si>
  <si>
    <t>www.thepursuitacademy.com</t>
  </si>
  <si>
    <t>(843) 799-6900</t>
  </si>
  <si>
    <t>109 Roseberry Lane</t>
  </si>
  <si>
    <t>(803) 803-3701</t>
  </si>
  <si>
    <t>1796 Old Chester Road; PO Box 390</t>
  </si>
  <si>
    <t>Winnsboro</t>
  </si>
  <si>
    <t>www.richardwinn.org</t>
  </si>
  <si>
    <t>(803) 635-5494</t>
  </si>
  <si>
    <t>10595 N Kings Hwy</t>
  </si>
  <si>
    <t>(843) 272-8163</t>
  </si>
  <si>
    <t>8310 Dorchester Road</t>
  </si>
  <si>
    <t>(843) 552-0624</t>
  </si>
  <si>
    <t>(803) 387-0455</t>
  </si>
  <si>
    <t>1698 Bird Street</t>
  </si>
  <si>
    <t>(803) 324-4814</t>
  </si>
  <si>
    <t>3921 St. John's Avenue</t>
  </si>
  <si>
    <t>(843) 744-3901</t>
  </si>
  <si>
    <t>3700 Devine Street</t>
  </si>
  <si>
    <t>(803) 254-6736</t>
  </si>
  <si>
    <t>118 York St. SE</t>
  </si>
  <si>
    <t>(803) 649-2071</t>
  </si>
  <si>
    <t>70 Ladys Island Drive</t>
  </si>
  <si>
    <t>www.saintpeters.school</t>
  </si>
  <si>
    <t>(184) 352-2216</t>
  </si>
  <si>
    <t>353 Laurens Street, Nw</t>
  </si>
  <si>
    <t>(803) 502-0710</t>
  </si>
  <si>
    <t>2604 Hwy 184 W</t>
  </si>
  <si>
    <t>Due West</t>
  </si>
  <si>
    <t>(864) 379-3218</t>
  </si>
  <si>
    <t>739 Old Clemson Road</t>
  </si>
  <si>
    <t>www.soaringeaglesca.org</t>
  </si>
  <si>
    <t>(803) 764-4036</t>
  </si>
  <si>
    <t>1722 Mill Pond Rd; PO Box 2073</t>
  </si>
  <si>
    <t>(843) 488-1517</t>
  </si>
  <si>
    <t>980 Dougherty Rd</t>
  </si>
  <si>
    <t>www.sabcschool.org</t>
  </si>
  <si>
    <t>(803) 648-7871</t>
  </si>
  <si>
    <t>2211 Woodruff Road</t>
  </si>
  <si>
    <t>(864) 234-7575</t>
  </si>
  <si>
    <t>8740 Asheville Hwy</t>
  </si>
  <si>
    <t>(864) 578-4238</t>
  </si>
  <si>
    <t>721 Polo Road</t>
  </si>
  <si>
    <t>(803) 788-1367</t>
  </si>
  <si>
    <t>2225 Hampton St</t>
  </si>
  <si>
    <t>(803) 254-5477</t>
  </si>
  <si>
    <t>152 Alabama St</t>
  </si>
  <si>
    <t>(864) 582-6645</t>
  </si>
  <si>
    <t>3601 N.Kings Hwy</t>
  </si>
  <si>
    <t>(843) 448-6062</t>
  </si>
  <si>
    <t>2536 West Hoffmeyer Rd</t>
  </si>
  <si>
    <t>www.saintanthonycatholic.com</t>
  </si>
  <si>
    <t>(843) 662-1910</t>
  </si>
  <si>
    <t>45 Beach City Road</t>
  </si>
  <si>
    <t>(843) 681-6501</t>
  </si>
  <si>
    <t>38 Saint Gregory Dr</t>
  </si>
  <si>
    <t>(843) 815-9988</t>
  </si>
  <si>
    <t>204 W. Main Street</t>
  </si>
  <si>
    <t>www.wearesjca.com</t>
  </si>
  <si>
    <t>(843) 761-8539</t>
  </si>
  <si>
    <t>1200 Cornelia Rd</t>
  </si>
  <si>
    <t>(864) 760-1619</t>
  </si>
  <si>
    <t>226 Black Oak Blvd</t>
  </si>
  <si>
    <t>www.summervillecatholic.org</t>
  </si>
  <si>
    <t>(843) 873-9310</t>
  </si>
  <si>
    <t>420 S Pike W</t>
  </si>
  <si>
    <t>(803) 773-1902</t>
  </si>
  <si>
    <t>1660 North Governor Williams Highway</t>
  </si>
  <si>
    <t>(843) 393-6000</t>
  </si>
  <si>
    <t>888A King St.</t>
  </si>
  <si>
    <t>www.charlestoncatholic.com</t>
  </si>
  <si>
    <t>(843) 577-4495</t>
  </si>
  <si>
    <t>129 Kerryton Road</t>
  </si>
  <si>
    <t>www.mycva.net</t>
  </si>
  <si>
    <t>(803) 274-1226</t>
  </si>
  <si>
    <t>2204 Southside Blvd</t>
  </si>
  <si>
    <t>www.thecompletestudent.com</t>
  </si>
  <si>
    <t>(914) 494-7721</t>
  </si>
  <si>
    <t>1200 Highmarket Street</t>
  </si>
  <si>
    <t>(184) 352-0435</t>
  </si>
  <si>
    <t>1007 Easley Bridge Rd</t>
  </si>
  <si>
    <t>(864) 451-1116</t>
  </si>
  <si>
    <t>402 Goodson Road</t>
  </si>
  <si>
    <t>www.thomashart.org</t>
  </si>
  <si>
    <t>(843) 307-6191</t>
  </si>
  <si>
    <t>1727 Malphrus Road</t>
  </si>
  <si>
    <t>www.thomasheyward.org</t>
  </si>
  <si>
    <t>(843) 726-3673</t>
  </si>
  <si>
    <t>250 Town Creek Rd</t>
  </si>
  <si>
    <t>www.towncreekchristianacademy.com</t>
  </si>
  <si>
    <t>(803) 649-9792</t>
  </si>
  <si>
    <t>1100 West Franklin Street</t>
  </si>
  <si>
    <t>www.iaminhisimage.org</t>
  </si>
  <si>
    <t>(864) 381-5248</t>
  </si>
  <si>
    <t>5001 Hoffmeyer Road</t>
  </si>
  <si>
    <t>www.trinitycollegiate.org</t>
  </si>
  <si>
    <t>(843) 395-9122</t>
  </si>
  <si>
    <t>690 Coleman Boulevard</t>
  </si>
  <si>
    <t>Mt. Pleasant</t>
  </si>
  <si>
    <t>www.uslowcountry.org</t>
  </si>
  <si>
    <t>(843) 884-0902</t>
  </si>
  <si>
    <t>302 Berkshire Drive</t>
  </si>
  <si>
    <t>(803) 764-2023</t>
  </si>
  <si>
    <t>6005 David Street</t>
  </si>
  <si>
    <t>www.vvreid.org</t>
  </si>
  <si>
    <t>(803) 735-9570</t>
  </si>
  <si>
    <t>2100 Fire Tower Rd</t>
  </si>
  <si>
    <t>Little River</t>
  </si>
  <si>
    <t>(843) 548-8474</t>
  </si>
  <si>
    <t>PO Box 9621</t>
  </si>
  <si>
    <t>www.veritasgreenville.com</t>
  </si>
  <si>
    <t>(864) 320-0095</t>
  </si>
  <si>
    <t>1825 Freshly Mill Rd.</t>
  </si>
  <si>
    <t>Irmo</t>
  </si>
  <si>
    <t>(803) 781-6970</t>
  </si>
  <si>
    <t>620 W. Martintown Rd</t>
  </si>
  <si>
    <t>www.victorychristianschool.com</t>
  </si>
  <si>
    <t>(803) 640-7264</t>
  </si>
  <si>
    <t>6220 Wedgefield Road</t>
  </si>
  <si>
    <t>Wedgefield</t>
  </si>
  <si>
    <t>www.wu4k.com</t>
  </si>
  <si>
    <t>(803) 494-3887</t>
  </si>
  <si>
    <t>5261 Columbia Road</t>
  </si>
  <si>
    <t>www.wesfieldacademy.com</t>
  </si>
  <si>
    <t>(803) 206-9860</t>
  </si>
  <si>
    <t>1990 Old Reidville Rd</t>
  </si>
  <si>
    <t>(864) 576-4953</t>
  </si>
  <si>
    <t>2650 India Hook Road</t>
  </si>
  <si>
    <t>www.wccs.org</t>
  </si>
  <si>
    <t>(803) 328-5456</t>
  </si>
  <si>
    <t>554 Pinewood Road</t>
  </si>
  <si>
    <t>www.wcasumter.org</t>
  </si>
  <si>
    <t>(803) 775-4406</t>
  </si>
  <si>
    <t>6012 Us 19 North</t>
  </si>
  <si>
    <t>New Port Richey</t>
  </si>
  <si>
    <t>(727) 237-7343</t>
  </si>
  <si>
    <t>3891 Hwy 17 Bypass</t>
  </si>
  <si>
    <t>(843) 651-1105</t>
  </si>
  <si>
    <t>4708 Durant Ave</t>
  </si>
  <si>
    <t>(843) 225-2337</t>
  </si>
  <si>
    <t>Independent School</t>
  </si>
  <si>
    <t>St. Peter's Catholic School</t>
  </si>
  <si>
    <t>1929 Gervais Street</t>
  </si>
  <si>
    <t>Computer Hardware or Technological Devices</t>
  </si>
  <si>
    <t>1035 Hampton Street</t>
  </si>
  <si>
    <t>(803) 252-8285</t>
  </si>
  <si>
    <t>$685/mth</t>
  </si>
  <si>
    <t>112 Montgomery Dr</t>
  </si>
  <si>
    <t>39-59 per session</t>
  </si>
  <si>
    <t>Bridgeway Academy</t>
  </si>
  <si>
    <t>Rise Hybrid Academy</t>
  </si>
  <si>
    <t>Trinity Classical Academy Summerville, SC</t>
  </si>
  <si>
    <t>(610) 266-9016</t>
  </si>
  <si>
    <t>235 High Street, Suite 508</t>
  </si>
  <si>
    <t>Morgantown</t>
  </si>
  <si>
    <t>WV</t>
  </si>
  <si>
    <t>(844) 409-0521</t>
  </si>
  <si>
    <t>112 Montgomery Drive</t>
  </si>
  <si>
    <t>105 Pender Court</t>
  </si>
  <si>
    <t>(540) 935-8789</t>
  </si>
  <si>
    <t>86037 Spring Meado Ave</t>
  </si>
  <si>
    <t>Yulee</t>
  </si>
  <si>
    <t>(904) 403-3836</t>
  </si>
  <si>
    <t>111 Waring Street</t>
  </si>
  <si>
    <t>www.tcasummerville.com</t>
  </si>
  <si>
    <t>(843) 885-1081</t>
  </si>
  <si>
    <t>Maranatha Christian School</t>
  </si>
  <si>
    <t>North Myrtle Beach Christian School</t>
  </si>
  <si>
    <t>Math Champs</t>
  </si>
  <si>
    <t>Honey Pie Therapy</t>
  </si>
  <si>
    <t>All About Learning Press, Inc.</t>
  </si>
  <si>
    <t>3D Learning Experts</t>
  </si>
  <si>
    <t>Denison Algebra</t>
  </si>
  <si>
    <t>Learnimize Online Tutoring, Education, &amp; Homeschool Support</t>
  </si>
  <si>
    <t>Teacher Tou Tou</t>
  </si>
  <si>
    <t>Mrs. Marty Rebuck</t>
  </si>
  <si>
    <t>Your Teacher Tutors</t>
  </si>
  <si>
    <t>Clear Therapy Connections</t>
  </si>
  <si>
    <t>Tri-County Therapy</t>
  </si>
  <si>
    <t>Beacon Learning</t>
  </si>
  <si>
    <t>Collegiate Academy Of Carolina</t>
  </si>
  <si>
    <t>Lyrics2Learn</t>
  </si>
  <si>
    <t>Math-A-Matics Tutoring</t>
  </si>
  <si>
    <t>Wild Learning</t>
  </si>
  <si>
    <t>Lazar Tutoring &amp; Test Prep</t>
  </si>
  <si>
    <t>Anderson School District 5</t>
  </si>
  <si>
    <t>Burning Bush Speech Services</t>
  </si>
  <si>
    <t>Clover School District 2</t>
  </si>
  <si>
    <t>Colleton County School District</t>
  </si>
  <si>
    <t>Laurel Huguelet</t>
  </si>
  <si>
    <t>Miss Jess Literacy</t>
  </si>
  <si>
    <t>Pediatric Play Speech Language Therapy</t>
  </si>
  <si>
    <t>Schooling Yoo</t>
  </si>
  <si>
    <t>Acton Academy Greenville</t>
  </si>
  <si>
    <t>Beautiful Feet Books</t>
  </si>
  <si>
    <t>Luminous Minds Reading Resources</t>
  </si>
  <si>
    <t>R.E.A.T. Inc.</t>
  </si>
  <si>
    <t>Trinity Learning Connection</t>
  </si>
  <si>
    <t>Andrew Jackson Academy</t>
  </si>
  <si>
    <t>Cathedral Academy</t>
  </si>
  <si>
    <t>Community Preparatory Academy</t>
  </si>
  <si>
    <t>Immaculate Conception Catholic School</t>
  </si>
  <si>
    <t>Nativity School</t>
  </si>
  <si>
    <t>Revolution Academy</t>
  </si>
  <si>
    <t>St. Elizabeth Ann Seton Catholic School</t>
  </si>
  <si>
    <t>St. Michael Catholic School</t>
  </si>
  <si>
    <t>Abbeville County School District</t>
  </si>
  <si>
    <t>Amen Always Community Academy</t>
  </si>
  <si>
    <t>Citizens High School</t>
  </si>
  <si>
    <t>Greenwood Christian School</t>
  </si>
  <si>
    <t>Mitchell Road Christian Academy</t>
  </si>
  <si>
    <t>Apex Learning Virtual School</t>
  </si>
  <si>
    <t>Bee Tutoring</t>
  </si>
  <si>
    <t>Carolina Hybrid Academy</t>
  </si>
  <si>
    <t>Compass Virtual Academy</t>
  </si>
  <si>
    <t>Easy Grammar Systems</t>
  </si>
  <si>
    <t>Genius Games</t>
  </si>
  <si>
    <t>Incredible Minds Tutoring Services</t>
  </si>
  <si>
    <t>Maitri Learning</t>
  </si>
  <si>
    <t>Michelle Boe</t>
  </si>
  <si>
    <t>New Holland Mennonite School</t>
  </si>
  <si>
    <t>Optima Academy Online Courses</t>
  </si>
  <si>
    <t>Pathway Ed Group</t>
  </si>
  <si>
    <t>Patrick Henry Academy</t>
  </si>
  <si>
    <t>Shamrck</t>
  </si>
  <si>
    <t>Shurley Instructional Materials, Inc</t>
  </si>
  <si>
    <t>South Carolina Christian Academy</t>
  </si>
  <si>
    <t>Taylor Made Science</t>
  </si>
  <si>
    <t>The Classical Cottage</t>
  </si>
  <si>
    <t>Unlock Math</t>
  </si>
  <si>
    <t>17194 Highway 72 West</t>
  </si>
  <si>
    <t>Waterloo</t>
  </si>
  <si>
    <t>www.harvestschoolhouse.org</t>
  </si>
  <si>
    <t>(864) 993-1236</t>
  </si>
  <si>
    <t>2624 West Palmetto Street</t>
  </si>
  <si>
    <t>www.mcsbulldogs.com</t>
  </si>
  <si>
    <t>(843) 665-6395</t>
  </si>
  <si>
    <t>9535 Hwy 90</t>
  </si>
  <si>
    <t>Longs</t>
  </si>
  <si>
    <t>www.nmbchristian.school</t>
  </si>
  <si>
    <t>(843) 399-7181</t>
  </si>
  <si>
    <t>510 Lone Oak Rd</t>
  </si>
  <si>
    <t>Eagan</t>
  </si>
  <si>
    <t>MN</t>
  </si>
  <si>
    <t>(952) 491-9865</t>
  </si>
  <si>
    <t>106 E Martintown Rd Suite A</t>
  </si>
  <si>
    <t>www.honeypietherapy.com</t>
  </si>
  <si>
    <t>(803) 993-9959</t>
  </si>
  <si>
    <t>615 Commerce Loop</t>
  </si>
  <si>
    <t>Eagle River</t>
  </si>
  <si>
    <t>(715) 477-1976</t>
  </si>
  <si>
    <t>7162 Freedom Way</t>
  </si>
  <si>
    <t>Mason</t>
  </si>
  <si>
    <t>(850) 686-1134</t>
  </si>
  <si>
    <t>63 Shirley Road</t>
  </si>
  <si>
    <t>Groton</t>
  </si>
  <si>
    <t>(978) 448-0594</t>
  </si>
  <si>
    <t>$150-$300</t>
  </si>
  <si>
    <t>5166 Sunset Boulevard</t>
  </si>
  <si>
    <t>(803) 808-3420</t>
  </si>
  <si>
    <t>321 Hill Street</t>
  </si>
  <si>
    <t>Hazelton</t>
  </si>
  <si>
    <t>ND</t>
  </si>
  <si>
    <t>(701) 782-2000</t>
  </si>
  <si>
    <t>360 East 1St St, 431</t>
  </si>
  <si>
    <t>Tustin</t>
  </si>
  <si>
    <t>(888) 678-2482</t>
  </si>
  <si>
    <t>490 Wolverine Way</t>
  </si>
  <si>
    <t>Monument</t>
  </si>
  <si>
    <t>www.denisonalgebra.com</t>
  </si>
  <si>
    <t>$90-$560</t>
  </si>
  <si>
    <t>www.learnimize.com</t>
  </si>
  <si>
    <t>(813) 331-5404</t>
  </si>
  <si>
    <t>9890 Hopkins Loop</t>
  </si>
  <si>
    <t>Manassas</t>
  </si>
  <si>
    <t>www.class-bookings.com</t>
  </si>
  <si>
    <t>(760) 544-2423</t>
  </si>
  <si>
    <t>1298 N 1135 Rd</t>
  </si>
  <si>
    <t>Lawrence</t>
  </si>
  <si>
    <t>KS</t>
  </si>
  <si>
    <t>(913) 605-0405</t>
  </si>
  <si>
    <t>8057 Kittery Ave</t>
  </si>
  <si>
    <t>(843) 300-8835</t>
  </si>
  <si>
    <t>$30-$85</t>
  </si>
  <si>
    <t>50 Executive Way</t>
  </si>
  <si>
    <t>Ponte Vedra Beach</t>
  </si>
  <si>
    <t>www.nowprograms.com</t>
  </si>
  <si>
    <t>(190) 483-4248</t>
  </si>
  <si>
    <t>210-550</t>
  </si>
  <si>
    <t>6720 G Ritchie Hwy</t>
  </si>
  <si>
    <t>Glen Burnie</t>
  </si>
  <si>
    <t>MD</t>
  </si>
  <si>
    <t>(410) 412-4134</t>
  </si>
  <si>
    <t>201 Carolina Point Pkwy Apt 908</t>
  </si>
  <si>
    <t>www.cleartherapyconnections.com</t>
  </si>
  <si>
    <t>(864) 787-3585</t>
  </si>
  <si>
    <t>3851 Commercial Center Drive</t>
  </si>
  <si>
    <t>Ladson</t>
  </si>
  <si>
    <t>(814) 241-5284</t>
  </si>
  <si>
    <t>3618 Sunset Blvd Ste A</t>
  </si>
  <si>
    <t>www.visiontherapysc.com</t>
  </si>
  <si>
    <t>(803) 732-4099</t>
  </si>
  <si>
    <t>1671 Belle Isle Avenue, Suite 125</t>
  </si>
  <si>
    <t>(843) 969-2270</t>
  </si>
  <si>
    <t>222 Swift Creek Road</t>
  </si>
  <si>
    <t>https://linktr.ee/collegiateacademyofcarolinas</t>
  </si>
  <si>
    <t>(843) 861-2874</t>
  </si>
  <si>
    <t>$45.00-$75.00</t>
  </si>
  <si>
    <t>168 Riverrun Dr</t>
  </si>
  <si>
    <t>https://cushministries99.wixsite.com/cush</t>
  </si>
  <si>
    <t>(864) 398-9509</t>
  </si>
  <si>
    <t>$500-$650</t>
  </si>
  <si>
    <t>Po Box 25845</t>
  </si>
  <si>
    <t>https://lyrics2learn.com/</t>
  </si>
  <si>
    <t>(719) 545-8587</t>
  </si>
  <si>
    <t>260-520</t>
  </si>
  <si>
    <t>8524 Hwy 6N #466</t>
  </si>
  <si>
    <t>Houston</t>
  </si>
  <si>
    <t>www.mathamaticstutoring.com</t>
  </si>
  <si>
    <t>(832) 598-7245</t>
  </si>
  <si>
    <t>Po Box 45</t>
  </si>
  <si>
    <t>Trumansburg</t>
  </si>
  <si>
    <t>www.discoverwildlearning.com</t>
  </si>
  <si>
    <t>(607) 280-1421</t>
  </si>
  <si>
    <t>Foreign Language</t>
  </si>
  <si>
    <t>$40-$70</t>
  </si>
  <si>
    <t>2500 Nw 32Nd St</t>
  </si>
  <si>
    <t>www.luxmundilearning.com</t>
  </si>
  <si>
    <t>(267) 391-5254</t>
  </si>
  <si>
    <t>914 Smithfield Way</t>
  </si>
  <si>
    <t>www.lazarcenter.com</t>
  </si>
  <si>
    <t>(803) 833-4937</t>
  </si>
  <si>
    <t>102 North Main Street</t>
  </si>
  <si>
    <t>2736 Celanese Road #3</t>
  </si>
  <si>
    <t>https://bbss.clientsecure.me</t>
  </si>
  <si>
    <t>(610) 816-8489</t>
  </si>
  <si>
    <t>604 Bethel Street</t>
  </si>
  <si>
    <t>Clover</t>
  </si>
  <si>
    <t>(803) 810-8000</t>
  </si>
  <si>
    <t>500 Forest Circle</t>
  </si>
  <si>
    <t>Walterboro</t>
  </si>
  <si>
    <t>www.colleton.k12.sc.us</t>
  </si>
  <si>
    <t>(843) 782-4510</t>
  </si>
  <si>
    <t>7021 Three Kings Rd.</t>
  </si>
  <si>
    <t>www.ascentspeechtherapyllc.com</t>
  </si>
  <si>
    <t>(803) 200-1564</t>
  </si>
  <si>
    <t>3683 West 137Th Street</t>
  </si>
  <si>
    <t>Cleveland</t>
  </si>
  <si>
    <t>https://www.missjessliteracy.com/bookacall</t>
  </si>
  <si>
    <t>(216) 304-1243</t>
  </si>
  <si>
    <t>1350 Therns Ferry Dr</t>
  </si>
  <si>
    <t>www.pediatricplayllc.com</t>
  </si>
  <si>
    <t>(803) 681-0451</t>
  </si>
  <si>
    <t>$250-$500</t>
  </si>
  <si>
    <t>18421 North 8Th Avenue</t>
  </si>
  <si>
    <t>Phoenix</t>
  </si>
  <si>
    <t>(513) 497-9383</t>
  </si>
  <si>
    <t>$35-$65</t>
  </si>
  <si>
    <t>318 W. Georgia Rd</t>
  </si>
  <si>
    <t>www.schoolinhyoo.com</t>
  </si>
  <si>
    <t>(864) 608-7955</t>
  </si>
  <si>
    <t>$595-895/month</t>
  </si>
  <si>
    <t>2258 Woodruff Rd</t>
  </si>
  <si>
    <t>www.actongreenville.com</t>
  </si>
  <si>
    <t>(864) 214-4337</t>
  </si>
  <si>
    <t>8965 El Camino Real</t>
  </si>
  <si>
    <t>Atascadero</t>
  </si>
  <si>
    <t>www.bfbooks.com</t>
  </si>
  <si>
    <t>(800) 889-1978</t>
  </si>
  <si>
    <t>25 minute sessions are $31 each or bundled in groups of FIVE 25 minute sessions for $135, TEN 25 minute sessions for $270 or TWENTY 25 minute sessions for $540.</t>
  </si>
  <si>
    <t>519 Wilshire Dr</t>
  </si>
  <si>
    <t>Casselberry</t>
  </si>
  <si>
    <t>(407) 902-5507</t>
  </si>
  <si>
    <t>3350 Brennans Rd.</t>
  </si>
  <si>
    <t>Loomis</t>
  </si>
  <si>
    <t>https://www.luminousmindsinc.com/about/</t>
  </si>
  <si>
    <t>(916) 250-8697</t>
  </si>
  <si>
    <t>$30-$40</t>
  </si>
  <si>
    <t>906 Monterey Circle</t>
  </si>
  <si>
    <t>Jonesboro</t>
  </si>
  <si>
    <t>https://www.reatinc.com</t>
  </si>
  <si>
    <t>(404) 647-9393</t>
  </si>
  <si>
    <t>15941 Concert Way</t>
  </si>
  <si>
    <t>Noblesville</t>
  </si>
  <si>
    <t>IN</t>
  </si>
  <si>
    <t>www.trinitylearningconnection.com</t>
  </si>
  <si>
    <t>(803) 240-4328</t>
  </si>
  <si>
    <t>Po Box 98</t>
  </si>
  <si>
    <t>Ehrhardt</t>
  </si>
  <si>
    <t>www.andrewjacksonacademy.org</t>
  </si>
  <si>
    <t>(803) 245-4810</t>
  </si>
  <si>
    <t>3790 Ashley Phosphate Road, Cathedral Academy</t>
  </si>
  <si>
    <t>https://cathedralacademy.com/</t>
  </si>
  <si>
    <t>(843) 760-1192</t>
  </si>
  <si>
    <t>188 School Street</t>
  </si>
  <si>
    <t>Warrenville</t>
  </si>
  <si>
    <t>https://unityoutreachchurch.org/cpa-community-prep</t>
  </si>
  <si>
    <t>(803) 593-0687</t>
  </si>
  <si>
    <t>811 Telfair Street</t>
  </si>
  <si>
    <t>www.icaugusta.org</t>
  </si>
  <si>
    <t>(706) 722-9964</t>
  </si>
  <si>
    <t>1125 Pittsford Circle</t>
  </si>
  <si>
    <t>www.nativity-school.com</t>
  </si>
  <si>
    <t>(843) 795-3975</t>
  </si>
  <si>
    <t>1000 Spring Lake Hwy</t>
  </si>
  <si>
    <t>Brooksville</t>
  </si>
  <si>
    <t>qasonline.org</t>
  </si>
  <si>
    <t>(352) 546-7757</t>
  </si>
  <si>
    <t>Po Box 142</t>
  </si>
  <si>
    <t>Jefferson</t>
  </si>
  <si>
    <t>(843) 337-8222</t>
  </si>
  <si>
    <t>101 Hampton Avenue</t>
  </si>
  <si>
    <t>https://smsgvl.org</t>
  </si>
  <si>
    <t>(864) 271-3870</t>
  </si>
  <si>
    <t>311 Gower St.</t>
  </si>
  <si>
    <t>www.stanthonyschoolgvl.org</t>
  </si>
  <si>
    <t>(864) 271-0167</t>
  </si>
  <si>
    <t>1300 Carolina Forest Blvd</t>
  </si>
  <si>
    <t>www.setoncatholicsc.org</t>
  </si>
  <si>
    <t>(843) 903-1400</t>
  </si>
  <si>
    <t>100 St. Joseph'S Drive</t>
  </si>
  <si>
    <t>www.sjcatholicschool.org</t>
  </si>
  <si>
    <t>(864) 914-3041</t>
  </si>
  <si>
    <t>542 Cypress Ave</t>
  </si>
  <si>
    <t>www.saintmichaelsc.com</t>
  </si>
  <si>
    <t>(843) 651-6795</t>
  </si>
  <si>
    <t>400 Greenville Street</t>
  </si>
  <si>
    <t>Abbeville</t>
  </si>
  <si>
    <t>www.acsdsc.org</t>
  </si>
  <si>
    <t>(864) 366-5427</t>
  </si>
  <si>
    <t>21 Roseborough Road</t>
  </si>
  <si>
    <t>Lugoff</t>
  </si>
  <si>
    <t>https://amenalwaysca.org</t>
  </si>
  <si>
    <t>(803) 871-3418</t>
  </si>
  <si>
    <t>1590 Island Lane Suite 44</t>
  </si>
  <si>
    <t>www.citizenshighschool.com</t>
  </si>
  <si>
    <t>(800) 736-4723</t>
  </si>
  <si>
    <t>2026 Woodlawn Road</t>
  </si>
  <si>
    <t>www.greenwoodchristianschool.org</t>
  </si>
  <si>
    <t>(864) 229-2427</t>
  </si>
  <si>
    <t>207 Mitchell Road</t>
  </si>
  <si>
    <t>www.mitchellroadchristian.org</t>
  </si>
  <si>
    <t>(864) 268-2210</t>
  </si>
  <si>
    <t>120 Pinewood Rd</t>
  </si>
  <si>
    <t>(803) 775-8139</t>
  </si>
  <si>
    <t>1416 Kings Point Way, Sw</t>
  </si>
  <si>
    <t>Conyers</t>
  </si>
  <si>
    <t>(770) 598-9599</t>
  </si>
  <si>
    <t>125-250</t>
  </si>
  <si>
    <t>285 Hodges Rd.</t>
  </si>
  <si>
    <t>(843) 401-9197</t>
  </si>
  <si>
    <t>5600 West 83Rd Street, Suite 300 - 8200 Tower</t>
  </si>
  <si>
    <t>Bloomington</t>
  </si>
  <si>
    <t>https://www.apexlearningvs.com/catalog</t>
  </si>
  <si>
    <t>(855) 550-2547</t>
  </si>
  <si>
    <t>$400-900</t>
  </si>
  <si>
    <t>303 Grant Dr</t>
  </si>
  <si>
    <t>Hardeeville</t>
  </si>
  <si>
    <t>(843) 683-1502</t>
  </si>
  <si>
    <t>3620 Covenant Road</t>
  </si>
  <si>
    <t>thetherapyplace.org</t>
  </si>
  <si>
    <t>(803) 787-3033</t>
  </si>
  <si>
    <t>334 2Nd St</t>
  </si>
  <si>
    <t>homeschoolacademy.com</t>
  </si>
  <si>
    <t>1525 Concord Rd</t>
  </si>
  <si>
    <t>https://www.carolinahybrid.com/</t>
  </si>
  <si>
    <t>(864) 617-0220</t>
  </si>
  <si>
    <t>891 Keller Parkway, Suite 101</t>
  </si>
  <si>
    <t>Keller</t>
  </si>
  <si>
    <t>www.compassvirtualacademy.com</t>
  </si>
  <si>
    <t>(807) 808-3215</t>
  </si>
  <si>
    <t>7717 E. Greenway Road</t>
  </si>
  <si>
    <t>Scottsdale</t>
  </si>
  <si>
    <t>https://easygrammar.com</t>
  </si>
  <si>
    <t>(800) 641-6015</t>
  </si>
  <si>
    <t>2101 W. Chesterfield Blvd, Ste B202</t>
  </si>
  <si>
    <t>Springfield</t>
  </si>
  <si>
    <t>https://essentialsinwriting.com/</t>
  </si>
  <si>
    <t>(417) 256-4191</t>
  </si>
  <si>
    <t>349 Flatwater Drive</t>
  </si>
  <si>
    <t>www.everlearningsolutions.com</t>
  </si>
  <si>
    <t>(631) 747-7123</t>
  </si>
  <si>
    <t>1901 Shiloh Oaks Dr</t>
  </si>
  <si>
    <t>Wildwood</t>
  </si>
  <si>
    <t>https://www.geniusgames.org/</t>
  </si>
  <si>
    <t>(314) 472-3713</t>
  </si>
  <si>
    <t>12650 County Road 316</t>
  </si>
  <si>
    <t>Terrell</t>
  </si>
  <si>
    <t>www.harborandsprout.com</t>
  </si>
  <si>
    <t>(214) 980-0372</t>
  </si>
  <si>
    <t>8570 Rivers Avenue</t>
  </si>
  <si>
    <t>https://incrediblemindstutoring.tutorbird.com/home</t>
  </si>
  <si>
    <t>(843) 823-4914</t>
  </si>
  <si>
    <t>5000 N Ezy Street</t>
  </si>
  <si>
    <t>Coeur D Alene</t>
  </si>
  <si>
    <t>ID</t>
  </si>
  <si>
    <t>www.karnsandnoble.com</t>
  </si>
  <si>
    <t>(208) 210-6331</t>
  </si>
  <si>
    <t>$80-$100</t>
  </si>
  <si>
    <t>301 Dogwood Road</t>
  </si>
  <si>
    <t>Yorktown</t>
  </si>
  <si>
    <t>www.literacy-and-learning.com</t>
  </si>
  <si>
    <t>(757) 237-5243</t>
  </si>
  <si>
    <t>192 North Road</t>
  </si>
  <si>
    <t>Westhampton</t>
  </si>
  <si>
    <t>https://www.maitrilearning.com/</t>
  </si>
  <si>
    <t>(413) 529-2868</t>
  </si>
  <si>
    <t>9218 3Rd Avenue South</t>
  </si>
  <si>
    <t>https://www.michellesroadtoreading.com/</t>
  </si>
  <si>
    <t>(952) 200-8588</t>
  </si>
  <si>
    <t>2539 Old Ninety Six Indian Trail</t>
  </si>
  <si>
    <t>Batesburg-Leesville</t>
  </si>
  <si>
    <t>https://newhollandmennonite.com/school/</t>
  </si>
  <si>
    <t>(301) 331-5547</t>
  </si>
  <si>
    <t>3369 Pine Ridge Rd Suite 204</t>
  </si>
  <si>
    <t>Naples</t>
  </si>
  <si>
    <t>https://www.optimaacademy.online/</t>
  </si>
  <si>
    <t>(239) 471-4533</t>
  </si>
  <si>
    <t>156 S. Retreat Rd</t>
  </si>
  <si>
    <t>https://www.pathwayedgroup.com</t>
  </si>
  <si>
    <t>(864) 723-0012</t>
  </si>
  <si>
    <t>8766 Savannah Hwy</t>
  </si>
  <si>
    <t>Estill</t>
  </si>
  <si>
    <t>patrickhenryacademy.org</t>
  </si>
  <si>
    <t>(803) 625-2440</t>
  </si>
  <si>
    <t>823 Broad Street</t>
  </si>
  <si>
    <t>https://shamrck.com</t>
  </si>
  <si>
    <t>(706) 620-3500</t>
  </si>
  <si>
    <t>366 Sim Drive</t>
  </si>
  <si>
    <t>Cabot</t>
  </si>
  <si>
    <t>www.shurley.com</t>
  </si>
  <si>
    <t>(501) 843-3869</t>
  </si>
  <si>
    <t>1600 Us-29 N</t>
  </si>
  <si>
    <t>(864) 209-7142</t>
  </si>
  <si>
    <t>20705 Racine Street</t>
  </si>
  <si>
    <t>Orlando</t>
  </si>
  <si>
    <t>https://studywabuddy.com</t>
  </si>
  <si>
    <t>(407) 376-7021</t>
  </si>
  <si>
    <t>2509 W Messick Loop</t>
  </si>
  <si>
    <t>Round Rock</t>
  </si>
  <si>
    <t>taylormadescience.com</t>
  </si>
  <si>
    <t>(512) 468-8270</t>
  </si>
  <si>
    <t>5740 Monterrey Dr</t>
  </si>
  <si>
    <t>Fort Worth</t>
  </si>
  <si>
    <t>www.theclassicalcottage.com</t>
  </si>
  <si>
    <t>(817) 986-6503</t>
  </si>
  <si>
    <t>3570 Dallas Mill Rd</t>
  </si>
  <si>
    <t>Lagrange</t>
  </si>
  <si>
    <t>https://www.unlockmath.com/</t>
  </si>
  <si>
    <t>(706) 668-0714</t>
  </si>
  <si>
    <t>Agape Learning Resource Academy</t>
  </si>
  <si>
    <t>Beverley Furrow</t>
  </si>
  <si>
    <t>Calvary Christian School</t>
  </si>
  <si>
    <t>Epiphany Tutoring Services</t>
  </si>
  <si>
    <t>Lighthouse Christian School</t>
  </si>
  <si>
    <t>New Covenant School</t>
  </si>
  <si>
    <t>Seneca Classical Academy</t>
  </si>
  <si>
    <t>Tutor Tots Online</t>
  </si>
  <si>
    <t>https://agapechristianacademysc.com/</t>
  </si>
  <si>
    <t>1069 Bay Shore Dr. Suite 211 C</t>
  </si>
  <si>
    <t>www.leverageeducational.com</t>
  </si>
  <si>
    <t>(704) 651-5767</t>
  </si>
  <si>
    <t>$25-$75</t>
  </si>
  <si>
    <t>4511 Dick Pond Road</t>
  </si>
  <si>
    <t>ccsmb.com</t>
  </si>
  <si>
    <t>$75 - $100</t>
  </si>
  <si>
    <t>3921 S Hwy 14 Suite A</t>
  </si>
  <si>
    <t>www.designedpurposeedu.com</t>
  </si>
  <si>
    <t>(864) 979-3947</t>
  </si>
  <si>
    <t>$40-65</t>
  </si>
  <si>
    <t>1817 Sundancer Lane</t>
  </si>
  <si>
    <t>epiphanytutoringservices.com</t>
  </si>
  <si>
    <t>(843) 312-0374</t>
  </si>
  <si>
    <t>1750 Remount Rd Ste C Unit #304</t>
  </si>
  <si>
    <t>isisspann.com</t>
  </si>
  <si>
    <t>(704) 804-8762</t>
  </si>
  <si>
    <t>2918 Hwy 72 E</t>
  </si>
  <si>
    <t>https://lighthousebcabbeville.com/day-school</t>
  </si>
  <si>
    <t>(864) 227-3373</t>
  </si>
  <si>
    <t>303 Simpson Road</t>
  </si>
  <si>
    <t>https://newcovschool.net/</t>
  </si>
  <si>
    <t>(864) 224-5675</t>
  </si>
  <si>
    <t>$50 TO $95</t>
  </si>
  <si>
    <t>80 Green Circle</t>
  </si>
  <si>
    <t>Yemassee</t>
  </si>
  <si>
    <t>peaceofmindacademy1.com</t>
  </si>
  <si>
    <t>(843) 379-9407</t>
  </si>
  <si>
    <t>$300-$450</t>
  </si>
  <si>
    <t>1080 South Oak Street</t>
  </si>
  <si>
    <t>www.senecaclassical.com</t>
  </si>
  <si>
    <t>(912) 294-3914</t>
  </si>
  <si>
    <t>2501 N. Arizona Ave.</t>
  </si>
  <si>
    <t>Chandler</t>
  </si>
  <si>
    <t>https://bridgek12.org/</t>
  </si>
  <si>
    <t>(480) 573-9223</t>
  </si>
  <si>
    <t>$70-$90</t>
  </si>
  <si>
    <t>18 Tallawood Lane</t>
  </si>
  <si>
    <t>thoughtfultutoringsolutions.com</t>
  </si>
  <si>
    <t>(847) 533-6543</t>
  </si>
  <si>
    <t>$300-$325</t>
  </si>
  <si>
    <t>110 Maison Pl Nw</t>
  </si>
  <si>
    <t>www.tutortotsonline.com</t>
  </si>
  <si>
    <t>(678) 315-3932</t>
  </si>
  <si>
    <t>$25 - $50</t>
  </si>
  <si>
    <t>1100 Martinique Drive Apt 209</t>
  </si>
  <si>
    <t>Winter Haven</t>
  </si>
  <si>
    <t>(863) 225-2135</t>
  </si>
  <si>
    <t>Lowcountry Christian Community School</t>
  </si>
  <si>
    <t>Hilton Head Preparatory School</t>
  </si>
  <si>
    <t>Kolbe Academy</t>
  </si>
  <si>
    <t>Learning Ally</t>
  </si>
  <si>
    <t>Strike School</t>
  </si>
  <si>
    <t>True North Academy</t>
  </si>
  <si>
    <t>Wardlaw Academy</t>
  </si>
  <si>
    <t>Wesley Christian School</t>
  </si>
  <si>
    <t>Write From The Heart</t>
  </si>
  <si>
    <t>4990 Dorchester Rd</t>
  </si>
  <si>
    <t>www.lowcountrychristian.com</t>
  </si>
  <si>
    <t>(843) 697-6055</t>
  </si>
  <si>
    <t>1426 Clay Hill Rd.</t>
  </si>
  <si>
    <t>Billings</t>
  </si>
  <si>
    <t>www.chaoa.com</t>
  </si>
  <si>
    <t>(972) 539-1458</t>
  </si>
  <si>
    <t>8 Fox Grape Rd</t>
  </si>
  <si>
    <t>hhprep.org</t>
  </si>
  <si>
    <t>(843) 715-8507</t>
  </si>
  <si>
    <t>1600 F St</t>
  </si>
  <si>
    <t>Napa</t>
  </si>
  <si>
    <t>https://www.kolbe.org/</t>
  </si>
  <si>
    <t>(707) 255-6499</t>
  </si>
  <si>
    <t>20 Roszel Road</t>
  </si>
  <si>
    <t>Princeton</t>
  </si>
  <si>
    <t>(212) 845-7006</t>
  </si>
  <si>
    <t>19300 Molalla Ave, #427</t>
  </si>
  <si>
    <t>Oregon City</t>
  </si>
  <si>
    <t>https://strikeschool.org</t>
  </si>
  <si>
    <t>(816) 313-2461</t>
  </si>
  <si>
    <t>27551 452Nd Ave</t>
  </si>
  <si>
    <t>Parker</t>
  </si>
  <si>
    <t>SD</t>
  </si>
  <si>
    <t>https://truenorthhomeschool.academy</t>
  </si>
  <si>
    <t>(605) 251-2822</t>
  </si>
  <si>
    <t>1296 Columbia Road</t>
  </si>
  <si>
    <t>https://wardlawacademy.com/</t>
  </si>
  <si>
    <t>(803) 275-4794</t>
  </si>
  <si>
    <t>2456 Broughton Street</t>
  </si>
  <si>
    <t>(803) 536-6167</t>
  </si>
  <si>
    <t>$125-$1300</t>
  </si>
  <si>
    <t>252 Church Street</t>
  </si>
  <si>
    <t>Indiana</t>
  </si>
  <si>
    <t>(724) 427-5644</t>
  </si>
  <si>
    <t>Barnwell Christian School</t>
  </si>
  <si>
    <t>North Walterboro Christian Academy</t>
  </si>
  <si>
    <t>5675 Sc Hwy 70</t>
  </si>
  <si>
    <t>Blackville</t>
  </si>
  <si>
    <t>(803) 259-2100</t>
  </si>
  <si>
    <t>2177 North Jefferies Hwy</t>
  </si>
  <si>
    <t>(843) 539-1618</t>
  </si>
  <si>
    <t>550-625</t>
  </si>
  <si>
    <t>Capture Inc. Academy</t>
  </si>
  <si>
    <t>4350 Spring St</t>
  </si>
  <si>
    <t>Loris</t>
  </si>
  <si>
    <t>www.captureedu.net</t>
  </si>
  <si>
    <t>(843) 877-5215</t>
  </si>
  <si>
    <t>$93/weekly (32 weeks)</t>
  </si>
  <si>
    <t>3029 Five Chop Rd.</t>
  </si>
  <si>
    <t>wjschool.org</t>
  </si>
  <si>
    <t>(803) 206-2131</t>
  </si>
  <si>
    <t>Clarendon Hall School Inc.</t>
  </si>
  <si>
    <t>Colonial Christian Preparatory Academy</t>
  </si>
  <si>
    <t>PO Box 506</t>
  </si>
  <si>
    <t>clarendonhall.org</t>
  </si>
  <si>
    <t>(803) 485-3550</t>
  </si>
  <si>
    <t>1110 Meeting Street</t>
  </si>
  <si>
    <t>(803) 796-7025</t>
  </si>
  <si>
    <t>Textbooks, Curriculum or Educational Items (vendors who sell only these items)</t>
  </si>
  <si>
    <t>Tutoring (in-person or online, Bachelor's Degree required)</t>
  </si>
  <si>
    <t>K-12 Independent School (in-person, located in South Carolina)</t>
  </si>
  <si>
    <t>1st Grade
2nd Grade
3rd Grade
4th Grade
5th Grade
6th Grade
7th Grade
8th Grade</t>
  </si>
  <si>
    <t>6th Grade
7th Grade
8th Grade
9th Grade</t>
  </si>
  <si>
    <t>K-12 Independent School (online)</t>
  </si>
  <si>
    <t>10th Grade
11th Grade
12th Grade
7th Grade
8th Grade
9th Grade</t>
  </si>
  <si>
    <t>8th Grade</t>
  </si>
  <si>
    <t>6th Grade
7th Grade
8th Grade</t>
  </si>
  <si>
    <t>1st Grade
2nd Grade
Kindergarten</t>
  </si>
  <si>
    <t>Educational Therapies or Services for Students with Disabilities (vendors who provide Speech, Physical, Occupational Therapies, Vision Therapy and ABA Therapy. No other therapies are approved at this time. Valid license required.)</t>
  </si>
  <si>
    <t>10th Grade
11th Grade
12th Grade
1st Grade
2nd Grade
4th Grade
5th Grade
6th Grade
7th Grade
8th Grade
9th Grade
Kindergarten</t>
  </si>
  <si>
    <t>10th Grade
11th Grade
12th Grade
8th Grade
9th Grade</t>
  </si>
  <si>
    <t>10th Grade
11th Grade
12th Grade
1st Grade
3rd Grade
4th Grade
5th Grade
6th Grade
7th Grade
8th Grade
9th Grade
Kindergarten</t>
  </si>
  <si>
    <t>1st Grade
Kindergarten</t>
  </si>
  <si>
    <t>3rd Grade
4th Grade
5th Grade
6th Grade
7th Grade
8th Grade
9th Grade</t>
  </si>
  <si>
    <t>3rd Grade
4th Grade
5th Grade
6th Grade
7th Grade
8th Grade</t>
  </si>
  <si>
    <t>Independent School (in-person)</t>
  </si>
  <si>
    <t>Independent School (online)</t>
  </si>
  <si>
    <t>10th Grade
12th Grade
1st Grade
2nd Grade
3rd Grade
4th Grade
5th Grade
6th Grade
7th Grade
8th Grade
9th Grade
Kindergarten</t>
  </si>
  <si>
    <t>12th Grade
Kindergarten</t>
  </si>
  <si>
    <t>Ridge Christian Academy</t>
  </si>
  <si>
    <t>2168 Ridge Church Rd</t>
  </si>
  <si>
    <t>(843) 873-9856</t>
  </si>
  <si>
    <t>A Traveling Teacher</t>
  </si>
  <si>
    <t>Abiding Peace Academy</t>
  </si>
  <si>
    <t>Accomplished Kids - Reading Intervention</t>
  </si>
  <si>
    <t>Blick Art Materials</t>
  </si>
  <si>
    <t>Cultivating Minds Program</t>
  </si>
  <si>
    <t>Iugo World</t>
  </si>
  <si>
    <t>Junior Learning</t>
  </si>
  <si>
    <t>Just Right Reader</t>
  </si>
  <si>
    <t>Lee Academy</t>
  </si>
  <si>
    <t>Master Books</t>
  </si>
  <si>
    <t>Media Angels</t>
  </si>
  <si>
    <t>Nautilus Homeschool</t>
  </si>
  <si>
    <t>Orton Gillingham Dyslexia Tutoring</t>
  </si>
  <si>
    <t>Sandhills School</t>
  </si>
  <si>
    <t>Signing Time</t>
  </si>
  <si>
    <t>Thomas Sumter Academy</t>
  </si>
  <si>
    <t>Timberdoodle Company</t>
  </si>
  <si>
    <t>Williamsburg Academy</t>
  </si>
  <si>
    <t>$99 per hour for all tutoring and prep</t>
  </si>
  <si>
    <t>401 Ne 2Nd St Apt 1001</t>
  </si>
  <si>
    <t>Fort Lauderdale</t>
  </si>
  <si>
    <t>www.atravelingteacher.com</t>
  </si>
  <si>
    <t>(617) 331-5568</t>
  </si>
  <si>
    <t>401 Batesville Road</t>
  </si>
  <si>
    <t>https://www.apacademysc.org/</t>
  </si>
  <si>
    <t>(920) 285-8645</t>
  </si>
  <si>
    <t>$148-560</t>
  </si>
  <si>
    <t>24285 Katy Fwy Ste 300/179</t>
  </si>
  <si>
    <t>Katy</t>
  </si>
  <si>
    <t>TEXAS</t>
  </si>
  <si>
    <t>https://accomplishedkids.com/</t>
  </si>
  <si>
    <t>(346) 678-4600</t>
  </si>
  <si>
    <t>40 Plaza Way Ste 8 Pmb 1022</t>
  </si>
  <si>
    <t>Mountain Home</t>
  </si>
  <si>
    <t>ARKANSAS</t>
  </si>
  <si>
    <t>actualreading.com</t>
  </si>
  <si>
    <t>(417) 860-4220</t>
  </si>
  <si>
    <t>Po Box 1267</t>
  </si>
  <si>
    <t>Galesburg</t>
  </si>
  <si>
    <t>www.dickblick.com</t>
  </si>
  <si>
    <t>(800) 704-7744</t>
  </si>
  <si>
    <t>$50 per hour</t>
  </si>
  <si>
    <t>4514 Old Spatanburg Road</t>
  </si>
  <si>
    <t>(864) 609-5099</t>
  </si>
  <si>
    <t>1 Marcdon Place</t>
  </si>
  <si>
    <t>https://highlandslatin.org/anderson/</t>
  </si>
  <si>
    <t>(864) 760-8789</t>
  </si>
  <si>
    <t>1968 S. Coast Hwy</t>
  </si>
  <si>
    <t>Laguna Beach</t>
  </si>
  <si>
    <t>(888) 502-6795</t>
  </si>
  <si>
    <t>19744 Beach Blvd. #389</t>
  </si>
  <si>
    <t>Huntington Beach</t>
  </si>
  <si>
    <t>CALIFORNIA</t>
  </si>
  <si>
    <t>www.juniorlearning.com</t>
  </si>
  <si>
    <t>(714) 907-4441</t>
  </si>
  <si>
    <t>909 Lake Carolyn Parkway, Suite 875</t>
  </si>
  <si>
    <t>Irving</t>
  </si>
  <si>
    <t>http://justrightreader.com</t>
  </si>
  <si>
    <t>(877) 415-7323</t>
  </si>
  <si>
    <t>630 Cousar St</t>
  </si>
  <si>
    <t>Bishopville</t>
  </si>
  <si>
    <t>myleeacademy.org</t>
  </si>
  <si>
    <t>(803) 484-5532</t>
  </si>
  <si>
    <t>Po Box 726</t>
  </si>
  <si>
    <t>Green Forest</t>
  </si>
  <si>
    <t>https://www.masterbooks.com/</t>
  </si>
  <si>
    <t>(800) 999-3777</t>
  </si>
  <si>
    <t>15720 S. Pebble Lane</t>
  </si>
  <si>
    <t>Fort Myers</t>
  </si>
  <si>
    <t>https://mediaangels.com/store</t>
  </si>
  <si>
    <t>(239) 470-7471</t>
  </si>
  <si>
    <t>St Stephen</t>
  </si>
  <si>
    <t>miracleacademy.org</t>
  </si>
  <si>
    <t>21900 Muirfield Circle Number 104</t>
  </si>
  <si>
    <t>Sterling</t>
  </si>
  <si>
    <t>https://www.nautilushomeschool.com</t>
  </si>
  <si>
    <t>(571) 274-6989</t>
  </si>
  <si>
    <t>70-100</t>
  </si>
  <si>
    <t>Po Box 2345 #302</t>
  </si>
  <si>
    <t>Indianapolis</t>
  </si>
  <si>
    <t>https://ortongillingham.tutorbird.com/</t>
  </si>
  <si>
    <t>(765) 639-2242</t>
  </si>
  <si>
    <t>1500 Hallbrook Drive</t>
  </si>
  <si>
    <t>SOUTH CAROLINA</t>
  </si>
  <si>
    <t>www.sandhillsschool.org</t>
  </si>
  <si>
    <t>(803) 830-5052</t>
  </si>
  <si>
    <t>Po Box 9132</t>
  </si>
  <si>
    <t>Midvale</t>
  </si>
  <si>
    <t>www.signingtime.com</t>
  </si>
  <si>
    <t>(801) 676-4440</t>
  </si>
  <si>
    <t>5265 Camden Highway</t>
  </si>
  <si>
    <t>Rembert</t>
  </si>
  <si>
    <t>www.thomassumter.org</t>
  </si>
  <si>
    <t>(803) 499-3378</t>
  </si>
  <si>
    <t>1510 E Spencer Lake Rd</t>
  </si>
  <si>
    <t>Shelton</t>
  </si>
  <si>
    <t>WA</t>
  </si>
  <si>
    <t>www.timberdoodle.com</t>
  </si>
  <si>
    <t>(360) 426-0672</t>
  </si>
  <si>
    <t>1000 Sandy Bay Road</t>
  </si>
  <si>
    <t>www.williamsburgacademy.com</t>
  </si>
  <si>
    <t>(843) 355-9400</t>
  </si>
  <si>
    <t>A Reason For</t>
  </si>
  <si>
    <t>Anderson One</t>
  </si>
  <si>
    <t>Anderson School District One</t>
  </si>
  <si>
    <t>Anderson School District Three</t>
  </si>
  <si>
    <t>Clarendon County School District</t>
  </si>
  <si>
    <t>Darlington County School District</t>
  </si>
  <si>
    <t>Edgefield</t>
  </si>
  <si>
    <t>Florence 1 School District</t>
  </si>
  <si>
    <t>Florence County School District 2</t>
  </si>
  <si>
    <t>Florence County School District Five</t>
  </si>
  <si>
    <t>Florence School District 3</t>
  </si>
  <si>
    <t>Georgetown County School District</t>
  </si>
  <si>
    <t>Greenville County Schools</t>
  </si>
  <si>
    <t>Kershaw County School District</t>
  </si>
  <si>
    <t>Laurens 55</t>
  </si>
  <si>
    <t>Legacy Christian School</t>
  </si>
  <si>
    <t>Lexington County School District One</t>
  </si>
  <si>
    <t>Lexington School District Four</t>
  </si>
  <si>
    <t>Marlboro County School District</t>
  </si>
  <si>
    <t>Soaring Roots LLC</t>
  </si>
  <si>
    <t>Spartanburg School District 2</t>
  </si>
  <si>
    <t>Spartanburg School District 3</t>
  </si>
  <si>
    <t>A Gentle Feast</t>
  </si>
  <si>
    <t>Bright Thinker</t>
  </si>
  <si>
    <t>City Creek Press</t>
  </si>
  <si>
    <t>Curiosity Chronicles</t>
  </si>
  <si>
    <t>Dash Into Learning</t>
  </si>
  <si>
    <t>Dillon District 3</t>
  </si>
  <si>
    <t>E-Singapore Math</t>
  </si>
  <si>
    <t>Educator Gwen</t>
  </si>
  <si>
    <t>Elephant Learning</t>
  </si>
  <si>
    <t>Generation Genius</t>
  </si>
  <si>
    <t>Highlands Latin Cottage School, Charleston</t>
  </si>
  <si>
    <t>Homeschool Better Together</t>
  </si>
  <si>
    <t>Music Library</t>
  </si>
  <si>
    <t>The Autism Oasis</t>
  </si>
  <si>
    <t>The Tutoring Center, Bluffton South Carolina</t>
  </si>
  <si>
    <t>200 S Washington St</t>
  </si>
  <si>
    <t>Siloam Springs</t>
  </si>
  <si>
    <t>(479) 790-6630</t>
  </si>
  <si>
    <t>801 N Hamilton St; PO Box 99</t>
  </si>
  <si>
    <t>www.anderson1.org</t>
  </si>
  <si>
    <t>(864) 847-7344</t>
  </si>
  <si>
    <t>335 West Front Street, PO Box 118</t>
  </si>
  <si>
    <t>Iva</t>
  </si>
  <si>
    <t>(864) 348-2109</t>
  </si>
  <si>
    <t>01960</t>
  </si>
  <si>
    <t>125 N. Boundary St</t>
  </si>
  <si>
    <t>(803) 433-5796</t>
  </si>
  <si>
    <t>120 East Smith Avenue</t>
  </si>
  <si>
    <t>www.dcsdschools.org</t>
  </si>
  <si>
    <t>(843) 398-2275</t>
  </si>
  <si>
    <t>3 Par Drive</t>
  </si>
  <si>
    <t>edgefield.k12.sc.us</t>
  </si>
  <si>
    <t>(803) 275-1122</t>
  </si>
  <si>
    <t>319 S Irby Street</t>
  </si>
  <si>
    <t>www.f1s.org</t>
  </si>
  <si>
    <t>(843) 799-6101</t>
  </si>
  <si>
    <t>2121 S. Pamplico Hwy.</t>
  </si>
  <si>
    <t>Pamplico</t>
  </si>
  <si>
    <t>www.fsd2.org</t>
  </si>
  <si>
    <t>(843) 493-2502</t>
  </si>
  <si>
    <t>156 E. Marion Street</t>
  </si>
  <si>
    <t>Johnsonville</t>
  </si>
  <si>
    <t>www.fsd5.org</t>
  </si>
  <si>
    <t>(843)-386-2358</t>
  </si>
  <si>
    <t>125 S Blanding Street</t>
  </si>
  <si>
    <t>Lake City</t>
  </si>
  <si>
    <t>www.florence3.k12.sc.us</t>
  </si>
  <si>
    <t>(843) 374-8652</t>
  </si>
  <si>
    <t>2018 W Church St</t>
  </si>
  <si>
    <t>www.gcsd.k12.sc.us</t>
  </si>
  <si>
    <t>(843) 436-7065</t>
  </si>
  <si>
    <t>3130 N. Industrial Drive</t>
  </si>
  <si>
    <t>(864) 787-4484</t>
  </si>
  <si>
    <t>PO Box 2848</t>
  </si>
  <si>
    <t>(864) 355-1160</t>
  </si>
  <si>
    <t>335 Four Mile Road</t>
  </si>
  <si>
    <t>(843) 488-6896</t>
  </si>
  <si>
    <t>2029 West Dekalb Street</t>
  </si>
  <si>
    <t>www.kcsdschools.net</t>
  </si>
  <si>
    <t>(803) 432-8416</t>
  </si>
  <si>
    <t>301 Hillcrest Drive</t>
  </si>
  <si>
    <t>www.laurens55.org</t>
  </si>
  <si>
    <t>(864) 984-3568</t>
  </si>
  <si>
    <t>150 Kensington Dr.</t>
  </si>
  <si>
    <t>www.legacychristianschool.org</t>
  </si>
  <si>
    <t>(864) 707-5651</t>
  </si>
  <si>
    <t>100 Tarrar Springs Road</t>
  </si>
  <si>
    <t>www.lexington1.net</t>
  </si>
  <si>
    <t>(803) 821-1000</t>
  </si>
  <si>
    <t>607 E 5th Street</t>
  </si>
  <si>
    <t>Swansea</t>
  </si>
  <si>
    <t>(803) 490-7000</t>
  </si>
  <si>
    <t>122 Broad Street</t>
  </si>
  <si>
    <t>(843) 479-1539</t>
  </si>
  <si>
    <t>05346</t>
  </si>
  <si>
    <t>401 Railroad Ave</t>
  </si>
  <si>
    <t>www.scgssm.org</t>
  </si>
  <si>
    <t>(843) 383-3904</t>
  </si>
  <si>
    <t>Computer Hardware or Technological Devices (vendors who sell only these items. If you provide these items as part of a private school OR tutoring service do not select this category.)</t>
  </si>
  <si>
    <t>12505 Ne 41St Street</t>
  </si>
  <si>
    <t>Kansas City</t>
  </si>
  <si>
    <t>(507) 607-4611</t>
  </si>
  <si>
    <t>1348 Griffin Mill Rd</t>
  </si>
  <si>
    <t>www.pickens.k12.sc.us</t>
  </si>
  <si>
    <t>(864) 397-1000</t>
  </si>
  <si>
    <t>680 Lynville Lane</t>
  </si>
  <si>
    <t>www.soaringrootstherapy.com</t>
  </si>
  <si>
    <t>(803) 200-1619</t>
  </si>
  <si>
    <t>3231 Old Furnace Rd</t>
  </si>
  <si>
    <t>Chesnee</t>
  </si>
  <si>
    <t>www.spart2.org</t>
  </si>
  <si>
    <t>(864) 515-5113</t>
  </si>
  <si>
    <t>3535 Clifton Glendale Rd</t>
  </si>
  <si>
    <t>www.spartanburg3.org</t>
  </si>
  <si>
    <t>(864) 279-6000</t>
  </si>
  <si>
    <t>01027</t>
  </si>
  <si>
    <t>408 Cabin Drive</t>
  </si>
  <si>
    <t>http://www.agentlefeast.com</t>
  </si>
  <si>
    <t>(803) 446-7626</t>
  </si>
  <si>
    <t>15330 Avenue Of Science</t>
  </si>
  <si>
    <t>www.artofproblemsolving.com</t>
  </si>
  <si>
    <t>(858) 675-4555</t>
  </si>
  <si>
    <t>1301 Waters Ridge Drive</t>
  </si>
  <si>
    <t>Lewisville</t>
  </si>
  <si>
    <t>https://brightthinker.com/curriculum/course-catalog/</t>
  </si>
  <si>
    <t>(469) 251-7775</t>
  </si>
  <si>
    <t>16259 S. Bond Lake Estate Road</t>
  </si>
  <si>
    <t>Minong</t>
  </si>
  <si>
    <t>https://citycreek.com</t>
  </si>
  <si>
    <t>(800) 585-6059</t>
  </si>
  <si>
    <t>4829 Backacre Lane</t>
  </si>
  <si>
    <t>https://coolmathguy.com/homeschool-courses</t>
  </si>
  <si>
    <t>(407) 491-0428</t>
  </si>
  <si>
    <t>40-90</t>
  </si>
  <si>
    <t>707 Brienza Beach Way</t>
  </si>
  <si>
    <t>(716) 432-7934</t>
  </si>
  <si>
    <t>1913 Saddlehorn Way</t>
  </si>
  <si>
    <t>Marysville</t>
  </si>
  <si>
    <t>curiositychronicles.org</t>
  </si>
  <si>
    <t>(435) 879-1240</t>
  </si>
  <si>
    <t>Po Box #12</t>
  </si>
  <si>
    <t>Pendleton</t>
  </si>
  <si>
    <t>https://dashintolearning.com/</t>
  </si>
  <si>
    <t>(801) 736-4636</t>
  </si>
  <si>
    <t>205 King Street</t>
  </si>
  <si>
    <t>Latta</t>
  </si>
  <si>
    <t>https://www.dillon3.k12.sc.us/</t>
  </si>
  <si>
    <t>(843) 752-7101</t>
  </si>
  <si>
    <t>600 Mamaroneck Ave., Ste 400</t>
  </si>
  <si>
    <t>Harrison</t>
  </si>
  <si>
    <t>https://esingaporemath.com</t>
  </si>
  <si>
    <t>(914) 319-8764</t>
  </si>
  <si>
    <t>10th Grade
2nd Grade
3rd Grade
4th Grade
5th Grade
6th Grade
7th Grade
8th Grade
9th Grade</t>
  </si>
  <si>
    <t>12809 Wenlock Dr</t>
  </si>
  <si>
    <t>St. Louis</t>
  </si>
  <si>
    <t>www.educatorgwen.com</t>
  </si>
  <si>
    <t>(314) 227-9891</t>
  </si>
  <si>
    <t>1015 S Milwaukee Way</t>
  </si>
  <si>
    <t>Denver</t>
  </si>
  <si>
    <t>https://www.elephantlearning.com/</t>
  </si>
  <si>
    <t>(970) 594-9940</t>
  </si>
  <si>
    <t>11662 Gravois Rd. #29464</t>
  </si>
  <si>
    <t>Saint Louis</t>
  </si>
  <si>
    <t>https://funtolearnbooks.com/shop</t>
  </si>
  <si>
    <t>(314) 707-6510</t>
  </si>
  <si>
    <t>169 Madison Avenue #2770</t>
  </si>
  <si>
    <t>https://www.generationgenius.com/</t>
  </si>
  <si>
    <t>(877) 936-5564</t>
  </si>
  <si>
    <t>$450-$500</t>
  </si>
  <si>
    <t>38 Still Shadow Dr</t>
  </si>
  <si>
    <t>https://highlandslatin.org/charleston/</t>
  </si>
  <si>
    <t>(843) 804-8880</t>
  </si>
  <si>
    <t>1036 Highway 72 East #1003</t>
  </si>
  <si>
    <t>Athens</t>
  </si>
  <si>
    <t>https://shop.pambarnhill.com/collections/funding-approved-editions</t>
  </si>
  <si>
    <t>(563) 265-1584</t>
  </si>
  <si>
    <t>8127 Mesa Dr Ste B206-174</t>
  </si>
  <si>
    <t>(512) 222-9876</t>
  </si>
  <si>
    <t>Paris</t>
  </si>
  <si>
    <t>(859) 707-9741</t>
  </si>
  <si>
    <t>961 Orange Grove Rd</t>
  </si>
  <si>
    <t>(843) 475-7335</t>
  </si>
  <si>
    <t>25060 Hancock Avenue Ste 103-109</t>
  </si>
  <si>
    <t>Murrieta</t>
  </si>
  <si>
    <t>www.theautismoasis.com</t>
  </si>
  <si>
    <t>(202) 295-7631</t>
  </si>
  <si>
    <t>$349 - $875</t>
  </si>
  <si>
    <t>80 Baylor Drive # 113</t>
  </si>
  <si>
    <t>(843) 707-7046</t>
  </si>
  <si>
    <t>$28-$48</t>
  </si>
  <si>
    <t>9903 Honeylocust Lane</t>
  </si>
  <si>
    <t>https://www.trtutoringsolutions.com/</t>
  </si>
  <si>
    <t>(201) 966-1762</t>
  </si>
  <si>
    <t>Allume Custom Education</t>
  </si>
  <si>
    <t>Deborah Phillips</t>
  </si>
  <si>
    <t>Lemons-Aid Learning</t>
  </si>
  <si>
    <t>Matha Cum Laude</t>
  </si>
  <si>
    <t>Memoria Academy</t>
  </si>
  <si>
    <t>Mighty Kidz Services</t>
  </si>
  <si>
    <t>Moosiko Online Music School</t>
  </si>
  <si>
    <t>Star Academy</t>
  </si>
  <si>
    <t>50 - 120</t>
  </si>
  <si>
    <t>5157 Armina Place</t>
  </si>
  <si>
    <t>Fort Pierce</t>
  </si>
  <si>
    <t>www.allumecustomed.com</t>
  </si>
  <si>
    <t>(703) 946-5450</t>
  </si>
  <si>
    <t>3401 Colonial Dr</t>
  </si>
  <si>
    <t>https://bardinbehavioralhealth.com</t>
  </si>
  <si>
    <t>(803) 394-5619</t>
  </si>
  <si>
    <t>4012 Park Rd, Ste 200</t>
  </si>
  <si>
    <t>childandfamilydevelopment.com</t>
  </si>
  <si>
    <t>(704) 332-4834</t>
  </si>
  <si>
    <t>37 Wiltshire Circle</t>
  </si>
  <si>
    <t>(864) 991-7035</t>
  </si>
  <si>
    <t>1016 2Nd Ave N. Suite 102</t>
  </si>
  <si>
    <t>speechtherapynmb.com</t>
  </si>
  <si>
    <t>(843) 491-3572</t>
  </si>
  <si>
    <t>3018 Augusta Street</t>
  </si>
  <si>
    <t>kingsclassicalschool.com</t>
  </si>
  <si>
    <t>(864) 979-0795</t>
  </si>
  <si>
    <t>14321 Winter Breeze Drive, Suite 54</t>
  </si>
  <si>
    <t>Midlothian</t>
  </si>
  <si>
    <t>https://lemons-aid.com</t>
  </si>
  <si>
    <t>(425) 362-0915</t>
  </si>
  <si>
    <t>2145 Morninside Dr</t>
  </si>
  <si>
    <t>Pensacola</t>
  </si>
  <si>
    <t>www.mathacumlaude.com</t>
  </si>
  <si>
    <t>(850) 287-7793</t>
  </si>
  <si>
    <t>www.memoriaacademy.com</t>
  </si>
  <si>
    <t>(502) 855-4838</t>
  </si>
  <si>
    <t>1613 Mcgill Hwy</t>
  </si>
  <si>
    <t>Smyrna</t>
  </si>
  <si>
    <t>www.midwaychristianacademy.org</t>
  </si>
  <si>
    <t>(803) 222-2909</t>
  </si>
  <si>
    <t>8 Science Court</t>
  </si>
  <si>
    <t>www.mksempower.com</t>
  </si>
  <si>
    <t>(803) 888-6132</t>
  </si>
  <si>
    <t>62 Matthies St.</t>
  </si>
  <si>
    <t>Beverly</t>
  </si>
  <si>
    <t>https://moosiko.com/online-music-school</t>
  </si>
  <si>
    <t>(415) 828-4215</t>
  </si>
  <si>
    <t>212 Blazer Ct.</t>
  </si>
  <si>
    <t>Melbourne</t>
  </si>
  <si>
    <t>http://www.resilienceinlearning.com</t>
  </si>
  <si>
    <t>(855) 587-7533</t>
  </si>
  <si>
    <t>2126 Highway 9 East</t>
  </si>
  <si>
    <t>speechbythebeachnmb.com</t>
  </si>
  <si>
    <t>(843) 734-1076</t>
  </si>
  <si>
    <t>200-500</t>
  </si>
  <si>
    <t>151 Prather Park Dr</t>
  </si>
  <si>
    <t>https://www.staracademyplay.net/</t>
  </si>
  <si>
    <t>Bethany Christian Academy</t>
  </si>
  <si>
    <t>Mindful Journey Academy</t>
  </si>
  <si>
    <t>Activate Academy</t>
  </si>
  <si>
    <t>Grace Roots Christian School</t>
  </si>
  <si>
    <t>Journey Homeschool Academy</t>
  </si>
  <si>
    <t>Seton Testing Services</t>
  </si>
  <si>
    <t>Tabernacle Christian School</t>
  </si>
  <si>
    <t>The Journey Academy</t>
  </si>
  <si>
    <t>30 Bethany Road</t>
  </si>
  <si>
    <t>Travelers Rest</t>
  </si>
  <si>
    <t>(864) 610-2284</t>
  </si>
  <si>
    <t>2729 Covenant Rd.</t>
  </si>
  <si>
    <t>www.cflinc.net</t>
  </si>
  <si>
    <t>(803) 254-0068</t>
  </si>
  <si>
    <t>6550 Daphane Drive</t>
  </si>
  <si>
    <t>www.mindfuljourneyacademy.org</t>
  </si>
  <si>
    <t>(843) 267-0315</t>
  </si>
  <si>
    <t>1246 Bacons Bridge Road</t>
  </si>
  <si>
    <t>https://www.activateacademy.org/</t>
  </si>
  <si>
    <t>(843) 405-7538</t>
  </si>
  <si>
    <t>120 Broad Street</t>
  </si>
  <si>
    <t>www.stfinbar.org</t>
  </si>
  <si>
    <t>(208) 880-3045</t>
  </si>
  <si>
    <t>2240 Santee Road</t>
  </si>
  <si>
    <t>Andrews</t>
  </si>
  <si>
    <t>https://gracerootscs.carrd.co/</t>
  </si>
  <si>
    <t>(843) 485-3339</t>
  </si>
  <si>
    <t>6294 Red Fox Ln.</t>
  </si>
  <si>
    <t>Perry</t>
  </si>
  <si>
    <t>https://journeyhomeschoolacademy.com/</t>
  </si>
  <si>
    <t>(910) 599-8279</t>
  </si>
  <si>
    <t>Student Exams, Certifications or Assessments (vendors who provide these examinations)</t>
  </si>
  <si>
    <t>1350 Progress Dr</t>
  </si>
  <si>
    <t>Front Royal</t>
  </si>
  <si>
    <t>www.setontesting.com</t>
  </si>
  <si>
    <t>(540) 622-5539</t>
  </si>
  <si>
    <t>3931 White Horse Rd</t>
  </si>
  <si>
    <t>https://tabernaclebaptistschool.org/</t>
  </si>
  <si>
    <t>(186) 426-9276</t>
  </si>
  <si>
    <t>2 Finch Street</t>
  </si>
  <si>
    <t>hhiacademy.org</t>
  </si>
  <si>
    <t>(843) 342-9826</t>
  </si>
  <si>
    <t>20 Caddis Creek Court</t>
  </si>
  <si>
    <t>(864) 808-2126</t>
  </si>
  <si>
    <t>Wyman King Academy</t>
  </si>
  <si>
    <t>Bullseye Branding</t>
  </si>
  <si>
    <t>205B East Butler Road</t>
  </si>
  <si>
    <t>www.mauldinmontessori.com</t>
  </si>
  <si>
    <t>(864) 288-8613</t>
  </si>
  <si>
    <t>3890 Sardis Road</t>
  </si>
  <si>
    <t>Batesburg</t>
  </si>
  <si>
    <t>www.kingacademy.org</t>
  </si>
  <si>
    <t>(803) 532-6682</t>
  </si>
  <si>
    <t>Uniform Vendor</t>
  </si>
  <si>
    <t>49 Osage Dr</t>
  </si>
  <si>
    <t>www.bullseyeinks.com</t>
  </si>
  <si>
    <t>(864) 246-5153</t>
  </si>
  <si>
    <t>16192 Coastal Highway Lewes, Delaware 19958</t>
  </si>
  <si>
    <t>Lewes</t>
  </si>
  <si>
    <t>https://www.coralacademy.com/</t>
  </si>
  <si>
    <t>(408) 638-6673</t>
  </si>
  <si>
    <t>Student Exams, Certifications or Assessments</t>
  </si>
  <si>
    <t>Lake Pointe Academy</t>
  </si>
  <si>
    <t>Our Journey Westward, LLC</t>
  </si>
  <si>
    <t>May River Montessori</t>
  </si>
  <si>
    <t>117 Carolina Crossing Drive</t>
  </si>
  <si>
    <t>(803) 631-5253</t>
  </si>
  <si>
    <t>9009 Tarboro Road</t>
  </si>
  <si>
    <t>(843) 726-6100</t>
  </si>
  <si>
    <t>60 Calhoun</t>
  </si>
  <si>
    <t>mayrivermontessori.com</t>
  </si>
  <si>
    <t>(843) 757-231</t>
  </si>
  <si>
    <t>Buttonwood Books</t>
  </si>
  <si>
    <t>Christian Light</t>
  </si>
  <si>
    <t>Dorchester School District 4</t>
  </si>
  <si>
    <t>Love House Learning Academy</t>
  </si>
  <si>
    <t>Rachel Wilson</t>
  </si>
  <si>
    <t>Steadfast Hybrid Academy</t>
  </si>
  <si>
    <t>Winfield Heights Baptist Church</t>
  </si>
  <si>
    <t>www.yzmath.online</t>
  </si>
  <si>
    <t>P.O. Box 184</t>
  </si>
  <si>
    <t>3228 Continental Dr</t>
  </si>
  <si>
    <t>Lansing</t>
  </si>
  <si>
    <t>(517) 203-8497</t>
  </si>
  <si>
    <t>$100-$500</t>
  </si>
  <si>
    <t>225 S Pleasantburg Dr, D9</t>
  </si>
  <si>
    <t>(864) 382-8459</t>
  </si>
  <si>
    <t>Po Box 1212</t>
  </si>
  <si>
    <t>Harrisonburg</t>
  </si>
  <si>
    <t>(800) 776-0478</t>
  </si>
  <si>
    <t>500 Ridge Street</t>
  </si>
  <si>
    <t>St. George</t>
  </si>
  <si>
    <t>(843) 563-4535</t>
  </si>
  <si>
    <t>Art
English/Grammar/Reading
Math
Science
Social Studies</t>
  </si>
  <si>
    <t>$300-$400</t>
  </si>
  <si>
    <t>P. O. Box 4132</t>
  </si>
  <si>
    <t>(843) 525-1043</t>
  </si>
  <si>
    <t>195 S 3Rd St</t>
  </si>
  <si>
    <t>Harrisburg</t>
  </si>
  <si>
    <t>(541) 497-8117</t>
  </si>
  <si>
    <t>Art
English/Grammar/Reading
Foreign Language
Math
Music
Science
Social Studies</t>
  </si>
  <si>
    <t>60-100 weekly</t>
  </si>
  <si>
    <t>739 Old Clemson Rd.</t>
  </si>
  <si>
    <t>(803) 800-1651</t>
  </si>
  <si>
    <t>$300-$350</t>
  </si>
  <si>
    <t>7005 Friendfield Rd</t>
  </si>
  <si>
    <t>Effingham</t>
  </si>
  <si>
    <t>English/Grammar/Reading
Math
Science</t>
  </si>
  <si>
    <t>217 Oakbrook Drive</t>
  </si>
  <si>
    <t>(706) 564-8992</t>
  </si>
  <si>
    <t>106 Monaco Circle</t>
  </si>
  <si>
    <t>Clemson</t>
  </si>
  <si>
    <t>$40-60</t>
  </si>
  <si>
    <t>2625 Little Tom Starnes Rd</t>
  </si>
  <si>
    <t>Monroe</t>
  </si>
  <si>
    <t>(309) 525-3114</t>
  </si>
  <si>
    <t>2405 Preston Street</t>
  </si>
  <si>
    <t>(803) 351-5375</t>
  </si>
  <si>
    <t>315 Chester St.</t>
  </si>
  <si>
    <t>(803) 266-3832</t>
  </si>
  <si>
    <t>Display Name</t>
  </si>
  <si>
    <t>BEST Skills Academy</t>
  </si>
  <si>
    <t>BJU Press</t>
  </si>
  <si>
    <t>Bread of Life Christian Academy</t>
  </si>
  <si>
    <t>Center for Learning, Inc.</t>
  </si>
  <si>
    <t>Child and Family Resource</t>
  </si>
  <si>
    <t>Child1st Publications</t>
  </si>
  <si>
    <t>Christian Academy of Myrtle Beach</t>
  </si>
  <si>
    <t>Developing Readers in partnership with Lexercise</t>
  </si>
  <si>
    <t>Faith Christian School and Preschool</t>
  </si>
  <si>
    <t>Inspired Growth and Learning Center</t>
  </si>
  <si>
    <t>Inspired Learning and Above</t>
  </si>
  <si>
    <t>JMROZIC Academic Support &amp; Services, LLC</t>
  </si>
  <si>
    <t>LOL STEAM School of the Arts</t>
  </si>
  <si>
    <t>Lowcountry Center for Academic Equity (LCAE)</t>
  </si>
  <si>
    <t>Marnie LEADS Academy</t>
  </si>
  <si>
    <t>Mathnasium of Augusta</t>
  </si>
  <si>
    <t>Mathnasium of Florence</t>
  </si>
  <si>
    <t>Mathnasium of Fort Mill</t>
  </si>
  <si>
    <t>Mathnasium of Greenville Downtown</t>
  </si>
  <si>
    <t>Mathnasium of Greenville Five Forks</t>
  </si>
  <si>
    <t>Mathnasium of Lexington</t>
  </si>
  <si>
    <t>Montessori School of Anderson</t>
  </si>
  <si>
    <t>Montessori School of Florence</t>
  </si>
  <si>
    <t>Montessori School of Mauldin</t>
  </si>
  <si>
    <t>Our Lady of the Rosary Catholic School - Greenville, SC</t>
  </si>
  <si>
    <t>Palmetto Christian Academy of Gaffney</t>
  </si>
  <si>
    <t>Palmetto Christian Academy of Greenwood</t>
  </si>
  <si>
    <t>PRIDE Reading Program</t>
  </si>
  <si>
    <t>Prince of Peace Catholic School</t>
  </si>
  <si>
    <t>Rebecca MacNeal</t>
  </si>
  <si>
    <t>Rose of Sharon Christian Academy</t>
  </si>
  <si>
    <t>RoyalT Learning Center</t>
  </si>
  <si>
    <t>School District of Pickens County</t>
  </si>
  <si>
    <t>SonShine Christian Academy</t>
  </si>
  <si>
    <t>St Martin de Porres Catholic School</t>
  </si>
  <si>
    <t>St Paul the Apostle Catholic School</t>
  </si>
  <si>
    <t>STEM Sims</t>
  </si>
  <si>
    <t>Step of Faith Christian Academy</t>
  </si>
  <si>
    <t>STRIDES Systematic Tutoring</t>
  </si>
  <si>
    <t>Sylvan Learning Center of Mt Pleasant</t>
  </si>
  <si>
    <t>Sylvan Learning of Rock Hill and Lake Wylie</t>
  </si>
  <si>
    <t>The Good and the Beautiful</t>
  </si>
  <si>
    <t>The Tutoring Center of Clemson-Seneca</t>
  </si>
  <si>
    <t>Tutor Doctor of Evans</t>
  </si>
  <si>
    <t>University School of the Lowcountry</t>
  </si>
  <si>
    <t>Wedgefield University for Kids</t>
  </si>
  <si>
    <t>WonderED K-12 Academy</t>
  </si>
  <si>
    <t>Seed to Forest Literacy</t>
  </si>
  <si>
    <t>Eye Level of Alexandria</t>
  </si>
  <si>
    <t>Niesha Ham-McMillian</t>
  </si>
  <si>
    <t>DeKel mPact Services</t>
  </si>
  <si>
    <t>BiblioPlan</t>
  </si>
  <si>
    <t>Ervin's Enrichment</t>
  </si>
  <si>
    <t>Music, Math, and Multilingual Academy</t>
  </si>
  <si>
    <t>Connected Kidz, LLC</t>
  </si>
  <si>
    <t>I See, I Spell, I Learn, LLC</t>
  </si>
  <si>
    <t>StudyPoint Tutoring</t>
  </si>
  <si>
    <t>PB &amp; J Everyday Reading</t>
  </si>
  <si>
    <t>Breaking the Barrier</t>
  </si>
  <si>
    <t>Kumon of Lexington, SC</t>
  </si>
  <si>
    <t>DeLoris Anderson Davis</t>
  </si>
  <si>
    <t>Reading with Mrs Triggs</t>
  </si>
  <si>
    <t>Coach Kelly LIVE</t>
  </si>
  <si>
    <t>Queen of All Saints Academy</t>
  </si>
  <si>
    <t>TCHS</t>
  </si>
  <si>
    <t>Tia McCollors</t>
  </si>
  <si>
    <t>Essentials in Writing</t>
  </si>
  <si>
    <t>Ever Learning LLC</t>
  </si>
  <si>
    <t>Harbor and Sprout</t>
  </si>
  <si>
    <t>Literacy and Learning LLC</t>
  </si>
  <si>
    <t>Study with a Buddy</t>
  </si>
  <si>
    <t>Designed with a Purpose</t>
  </si>
  <si>
    <t>Peace of Mind Academy LLC</t>
  </si>
  <si>
    <t>American Virtual Academy</t>
  </si>
  <si>
    <t>Christian Academy of America</t>
  </si>
  <si>
    <t>Willie Jeffries School of Excellence</t>
  </si>
  <si>
    <t>Actual Reading LLC</t>
  </si>
  <si>
    <t>Cool Math Guy (formerly Chalk Dust)</t>
  </si>
  <si>
    <t>TR Tutoring Solutions</t>
  </si>
  <si>
    <t>Bardin Behavioral Health LLC</t>
  </si>
  <si>
    <t>Speech and Language Therapy Services</t>
  </si>
  <si>
    <t>King's Classical School</t>
  </si>
  <si>
    <t>Speech by the Beach</t>
  </si>
  <si>
    <t>Chesterton Academy of St. Finbar</t>
  </si>
  <si>
    <t>Milestone Books</t>
  </si>
  <si>
    <t>Jai Spark Academy</t>
  </si>
  <si>
    <t>As-Sabeel Academy of Greenville</t>
  </si>
  <si>
    <t>BYU Online High School</t>
  </si>
  <si>
    <t>Whitmore School</t>
  </si>
  <si>
    <t>EQPD</t>
  </si>
  <si>
    <t>GForce Phycial Therapy</t>
  </si>
  <si>
    <t>Great Circle Reading PLLC, Dyslexia and Dysgraphia Therapy</t>
  </si>
  <si>
    <t>Harvest Schoolhouse at Cedarwood</t>
  </si>
  <si>
    <t>Heritage Christian Academy of Lexington</t>
  </si>
  <si>
    <t>I Tutor the Kids</t>
  </si>
  <si>
    <t>Manning Educational Association</t>
  </si>
  <si>
    <t>Learning to Learn, LLC</t>
  </si>
  <si>
    <t>Math Imagined Tutoring and Enrichment</t>
  </si>
  <si>
    <t>Mathnasium of Aiken</t>
  </si>
  <si>
    <t>Missionary Christian School- Pickens, SC</t>
  </si>
  <si>
    <t>Nicole the Math Lady</t>
  </si>
  <si>
    <t>OCE Family Development Center</t>
  </si>
  <si>
    <t>Our Lady of Peace Catholic School</t>
  </si>
  <si>
    <t>Pearl Center for Learning</t>
  </si>
  <si>
    <t>Pencil Path Tutoring Llc</t>
  </si>
  <si>
    <t>Practice makes Progress Academic Tutoring (PmPAT)</t>
  </si>
  <si>
    <t>S L HUFF EDUCATIONAL CONSULTANTS</t>
  </si>
  <si>
    <t>Saint Mary Help of Christians Catholic School</t>
  </si>
  <si>
    <t>St. Gregory the Great Catholic School</t>
  </si>
  <si>
    <t>Sylvan Learning of Fort Mill, SC</t>
  </si>
  <si>
    <t>Sylvan Learning of the Upstate and Midlands of South Carolina</t>
  </si>
  <si>
    <t>Tamekia's Tutoring and Mentoring, LLC</t>
  </si>
  <si>
    <t>Tappity - STEM for Kids</t>
  </si>
  <si>
    <t>The Tutoring Center of Greenville</t>
  </si>
  <si>
    <t>Thomas Heyward Academy Class Wallet</t>
  </si>
  <si>
    <t>Trinity Christian Educational School of In His Image Outreach</t>
  </si>
  <si>
    <t>Shining stars</t>
  </si>
  <si>
    <t>BookShark</t>
  </si>
  <si>
    <t>LOL STEAM CENTER</t>
  </si>
  <si>
    <t>ShillerLearning: Montessori at Home</t>
  </si>
  <si>
    <t>CAPES</t>
  </si>
  <si>
    <t>ClassUp</t>
  </si>
  <si>
    <t>Special Education Resource LLC</t>
  </si>
  <si>
    <t>Supercharged Science and Math</t>
  </si>
  <si>
    <t>Teacher Jade's Writing Academy</t>
  </si>
  <si>
    <t>Tammie's Tutors</t>
  </si>
  <si>
    <t>RightStart Math</t>
  </si>
  <si>
    <t>Home Works for Books</t>
  </si>
  <si>
    <t>NOW! Programs</t>
  </si>
  <si>
    <t>Vision Therapy Institute of SC</t>
  </si>
  <si>
    <t>CDS</t>
  </si>
  <si>
    <t>+ Lux Mundi Learning - Spanish language services</t>
  </si>
  <si>
    <t>St Mary's Catholic School</t>
  </si>
  <si>
    <t>St. Anthony of Padua Catholic School</t>
  </si>
  <si>
    <t>St. Joseph's Catholic School</t>
  </si>
  <si>
    <t>ABP Tutoring</t>
  </si>
  <si>
    <t>Bridges School at The Therapy Place</t>
  </si>
  <si>
    <t>Karns &amp; Noble SAT Prep Classes, home school curriculum, and college admissions essay kits</t>
  </si>
  <si>
    <t>FUNdamentals of Learning</t>
  </si>
  <si>
    <t>Thoughtful Tutoring Solutions LLC</t>
  </si>
  <si>
    <t>YzMath LLC</t>
  </si>
  <si>
    <t>HIGHLANDS LATIN SCHOOL</t>
  </si>
  <si>
    <t>Art of Problem Solving</t>
  </si>
  <si>
    <t>Cooper Tutoring and Student Help LLC</t>
  </si>
  <si>
    <t>Fun to Learn Books</t>
  </si>
  <si>
    <t>No Sweat Nature Study</t>
  </si>
  <si>
    <t>St. Joan of Arc Classical Hybrid</t>
  </si>
  <si>
    <t>Child and Family Development Inc.</t>
  </si>
  <si>
    <t>Midway Christian Academy, MBC</t>
  </si>
  <si>
    <t>Resilience Learning by Dr. William Bennett</t>
  </si>
  <si>
    <t>The Island Academy of Hilton Head</t>
  </si>
  <si>
    <t>Coral learning Academy LLC</t>
  </si>
  <si>
    <t>Rachel Wilspon</t>
  </si>
  <si>
    <t>Student 1st Tutoring</t>
  </si>
  <si>
    <t>VP-3 (Valley Park Preparatory Pre-School)</t>
  </si>
  <si>
    <t>Winfield Heights Christian School</t>
  </si>
  <si>
    <t>SC Governors School for Science and Math</t>
  </si>
  <si>
    <t>Service Delivery Method</t>
  </si>
  <si>
    <t>Classes Offered</t>
  </si>
  <si>
    <t>Services Offered</t>
  </si>
  <si>
    <t>Individual Class Provider</t>
  </si>
  <si>
    <t>Online</t>
  </si>
  <si>
    <t>Ladygcreations</t>
  </si>
  <si>
    <t>5129 Two Notch Road</t>
  </si>
  <si>
    <t>(803) 348-6669</t>
  </si>
  <si>
    <t>Sizeview</t>
  </si>
  <si>
    <t>1597 Amelia St</t>
  </si>
  <si>
    <t>(803) 308-8612</t>
  </si>
  <si>
    <t>All Saints' Episcopal Day School</t>
  </si>
  <si>
    <t>1425 Cherokee Road</t>
  </si>
  <si>
    <t>(843) 662-8134</t>
  </si>
  <si>
    <t>Ash Service</t>
  </si>
  <si>
    <t>Now We're Talking Therapy Services</t>
  </si>
  <si>
    <t>3 Wildlife View</t>
  </si>
  <si>
    <t>(843) 837-2080</t>
  </si>
  <si>
    <t>Bamberg County School District</t>
  </si>
  <si>
    <t>62 Holly Ave.</t>
  </si>
  <si>
    <t>Denmark</t>
  </si>
  <si>
    <t>(803) 245-6648</t>
  </si>
  <si>
    <t>Future Zoologist Academy</t>
  </si>
  <si>
    <t>610 N Ash</t>
  </si>
  <si>
    <t>Mesa</t>
  </si>
  <si>
    <t>(440) 829-4980</t>
  </si>
  <si>
    <t>M&amp;M Printing and Graphics</t>
  </si>
  <si>
    <t>1300 W Darlington Street</t>
  </si>
  <si>
    <t>(843) 662-2412</t>
  </si>
  <si>
    <t>Maranatha Missions Inc</t>
  </si>
  <si>
    <t>Jesus Is Lord Christian School</t>
  </si>
  <si>
    <t>66 Praise Lane</t>
  </si>
  <si>
    <t>(843) 537-2033</t>
  </si>
  <si>
    <t>School District Five of Lexington and Richland Counties</t>
  </si>
  <si>
    <t>1020 Dutch Fork Road</t>
  </si>
  <si>
    <t>(803) 476-8130</t>
  </si>
  <si>
    <t>Sprink Speaks Therapy Solutions</t>
  </si>
  <si>
    <t>151 Snake Swamp Road</t>
  </si>
  <si>
    <t>Cope</t>
  </si>
  <si>
    <t>(803) 747-0663</t>
  </si>
  <si>
    <t>St. Timothy's Children's Center</t>
  </si>
  <si>
    <t>200 S Goose Creek Blvd</t>
  </si>
  <si>
    <t>(843) 553-7175</t>
  </si>
  <si>
    <t>2905 Standridge Road</t>
  </si>
  <si>
    <t>(864) 226-1259</t>
  </si>
  <si>
    <t>The Flower Institute</t>
  </si>
  <si>
    <t>616 Edgefield Rd. Suite 140</t>
  </si>
  <si>
    <t>(803) 292-5200</t>
  </si>
  <si>
    <t>THERAPY CONSORTIUM INC</t>
  </si>
  <si>
    <t>4761 Hwy 501 Suite 1</t>
  </si>
  <si>
    <t>(843) 236-9751</t>
  </si>
  <si>
    <t>Oakbrook Preparatory School</t>
  </si>
  <si>
    <t>190 Lincoln School Road</t>
  </si>
  <si>
    <t>www.oakbrookprep.org</t>
  </si>
  <si>
    <t>(864) 384-0538</t>
  </si>
  <si>
    <t>Heart of Dakota</t>
  </si>
  <si>
    <t>1401 N Highway 77</t>
  </si>
  <si>
    <t>Dell Rapids</t>
  </si>
  <si>
    <t>(605) 428-4068</t>
  </si>
  <si>
    <t>Help Anchor Inc</t>
  </si>
  <si>
    <t>Help Anchor Academy</t>
  </si>
  <si>
    <t>$250-600/per month</t>
  </si>
  <si>
    <t>3564 Avalon Park E Blvd Ste 1-A763</t>
  </si>
  <si>
    <t>(689) 677-2185</t>
  </si>
  <si>
    <t>Jennifer Martin</t>
  </si>
  <si>
    <t>123 Shoemaker Ln</t>
  </si>
  <si>
    <t>Ridgeway</t>
  </si>
  <si>
    <t>(803) 699-6168</t>
  </si>
  <si>
    <t>Trinity Christian Academy</t>
  </si>
  <si>
    <t>607 West Ashland St</t>
  </si>
  <si>
    <t>(843) 264-8413</t>
  </si>
  <si>
    <t>100-3000</t>
  </si>
  <si>
    <t>1990 Old Reidville Rd.</t>
  </si>
  <si>
    <t>Ragin Preparatory Christian Academy</t>
  </si>
  <si>
    <t>Cherelle Washington</t>
  </si>
  <si>
    <t>Exceptional Pathways Educational Solutions</t>
  </si>
  <si>
    <t>High Point Academy Inc</t>
  </si>
  <si>
    <t>Keely Elliott</t>
  </si>
  <si>
    <t>Owens Christian Academy</t>
  </si>
  <si>
    <t>Rock Hill School District 3</t>
  </si>
  <si>
    <t>Thrive Tutoring</t>
  </si>
  <si>
    <t>Violin Technique Coaching</t>
  </si>
  <si>
    <t>Young Gates Inc</t>
  </si>
  <si>
    <t>68 Market St</t>
  </si>
  <si>
    <t>(803) 774-5549</t>
  </si>
  <si>
    <t>Homeschool Boss</t>
  </si>
  <si>
    <t>(612) 430-6652</t>
  </si>
  <si>
    <t>BE Education</t>
  </si>
  <si>
    <t>Social Studies</t>
  </si>
  <si>
    <t>1163 Merion Drive</t>
  </si>
  <si>
    <t>Calera</t>
  </si>
  <si>
    <t>(205) 422-1748</t>
  </si>
  <si>
    <t>Lotus Scholar Hub</t>
  </si>
  <si>
    <t>205 Better Living Ct</t>
  </si>
  <si>
    <t>(347) 375-2345</t>
  </si>
  <si>
    <t>CherishED Dyslexia &amp; Learning Clinic Dyslexia Therapy and Tutoring</t>
  </si>
  <si>
    <t>Po Box 42</t>
  </si>
  <si>
    <t>Edwards</t>
  </si>
  <si>
    <t>(573) 692-6928</t>
  </si>
  <si>
    <t>CogniTutor, LLC</t>
  </si>
  <si>
    <t>325 Sand Pine Trail</t>
  </si>
  <si>
    <t>(813) 798-7441</t>
  </si>
  <si>
    <t>Education Interventions</t>
  </si>
  <si>
    <t>6904 Shelly Trail</t>
  </si>
  <si>
    <t>Nashville</t>
  </si>
  <si>
    <t>(336) 813-0191</t>
  </si>
  <si>
    <t>$30 - $50</t>
  </si>
  <si>
    <t>6396 Main Road</t>
  </si>
  <si>
    <t>Millington</t>
  </si>
  <si>
    <t>(864) 384-1477</t>
  </si>
  <si>
    <t>High Point Academy</t>
  </si>
  <si>
    <t>Charter School</t>
  </si>
  <si>
    <t>Art
English
Foreign Language
Music
Science
Social Studies</t>
  </si>
  <si>
    <t>Uniforms</t>
  </si>
  <si>
    <t>6655 Pottery Rd</t>
  </si>
  <si>
    <t>(864) 316-9788</t>
  </si>
  <si>
    <t>English/Grammar/Reading
Foreign Language</t>
  </si>
  <si>
    <t>284 Wallace Pate Dr S</t>
  </si>
  <si>
    <t>(843) 318-1202</t>
  </si>
  <si>
    <t>Keys4.3dThinkers LLC</t>
  </si>
  <si>
    <t>30 N Gould St Ste R</t>
  </si>
  <si>
    <t>Sheridan</t>
  </si>
  <si>
    <t>WY</t>
  </si>
  <si>
    <t>(815) 298-4197</t>
  </si>
  <si>
    <t>Lisa Parker</t>
  </si>
  <si>
    <t>$280-$360 monthly</t>
  </si>
  <si>
    <t>722 Green Pointe Lane</t>
  </si>
  <si>
    <t>(843) 263-8939</t>
  </si>
  <si>
    <t>Learning and Behavioral Solutions, LLC</t>
  </si>
  <si>
    <t>English/Grammar/Reading
Math
Social Studies</t>
  </si>
  <si>
    <t>6790 Mancha Street</t>
  </si>
  <si>
    <t>(404) 884-8803</t>
  </si>
  <si>
    <t>Linda's Tutoring LLC</t>
  </si>
  <si>
    <t>$40 - $70</t>
  </si>
  <si>
    <t>1024 Watkins St Se</t>
  </si>
  <si>
    <t>(801) 953-7018</t>
  </si>
  <si>
    <t>Kumon of Simpsonville</t>
  </si>
  <si>
    <t>$200-375/month</t>
  </si>
  <si>
    <t>201 Barry Drive</t>
  </si>
  <si>
    <t>(864) 238-8244</t>
  </si>
  <si>
    <t>Kumon of Columbia-Spring Valley</t>
  </si>
  <si>
    <t>111 Sparkleberry Crossing Rd. Suite 4</t>
  </si>
  <si>
    <t>(803) 873-9292</t>
  </si>
  <si>
    <t>$600-$700</t>
  </si>
  <si>
    <t>3377 Ridgeway St</t>
  </si>
  <si>
    <t>(843) 744-5087</t>
  </si>
  <si>
    <t>Read's Uniforms</t>
  </si>
  <si>
    <t>4 Sweeten Creek Crossing</t>
  </si>
  <si>
    <t>Asheville</t>
  </si>
  <si>
    <t>(828) 412-8972</t>
  </si>
  <si>
    <t>Rock Hill School District</t>
  </si>
  <si>
    <t>386 E Black St</t>
  </si>
  <si>
    <t>(803) 981-1000</t>
  </si>
  <si>
    <t>Sounds of Carolina Music Academy</t>
  </si>
  <si>
    <t>Music</t>
  </si>
  <si>
    <t>$99-288</t>
  </si>
  <si>
    <t>110 Federal St.</t>
  </si>
  <si>
    <t>(864) 844-8120</t>
  </si>
  <si>
    <t>Sprout Creative Minds - Sprout for Kids</t>
  </si>
  <si>
    <t>Art
English/Grammar/Reading
Foreign Language
Math
Science
Social Studies</t>
  </si>
  <si>
    <t>202 Anders Ave</t>
  </si>
  <si>
    <t>(864) 982-4577</t>
  </si>
  <si>
    <t>Suzuki Academy of Columbia</t>
  </si>
  <si>
    <t>186.67/month for 9 months - $307.44/month for 9 months (it's a tuition program)</t>
  </si>
  <si>
    <t>Po Box 564</t>
  </si>
  <si>
    <t>(803) 766-4680</t>
  </si>
  <si>
    <t>The Village Tutoring &amp; Educational Center, LLC</t>
  </si>
  <si>
    <t>$30.90 - $103.00</t>
  </si>
  <si>
    <t>1017 4Th Ave. Suite 6</t>
  </si>
  <si>
    <t>(843) 246-8636</t>
  </si>
  <si>
    <t>$90-$150</t>
  </si>
  <si>
    <t>845 Houston Northcutt Blvd, #1092</t>
  </si>
  <si>
    <t>(615) 306-0378</t>
  </si>
  <si>
    <t>Dr. Stephanie Allen</t>
  </si>
  <si>
    <t>206 W Silverleaf St</t>
  </si>
  <si>
    <t>(612) 290-4042</t>
  </si>
  <si>
    <t>Young Gates</t>
  </si>
  <si>
    <t>Foreign Language
Math
Science</t>
  </si>
  <si>
    <t>3289 Accelerator Avenue , #1007</t>
  </si>
  <si>
    <t>Fremont</t>
  </si>
  <si>
    <t>(650) 229-4307</t>
  </si>
  <si>
    <t>Classical Christian Collaborative</t>
  </si>
  <si>
    <t>Conestee Baptist Day School</t>
  </si>
  <si>
    <t>Creativity For Growth &amp; Business</t>
  </si>
  <si>
    <t>David Andrew Hodges</t>
  </si>
  <si>
    <t>Greer Middle College Charter High School</t>
  </si>
  <si>
    <t>Heritage Academy Foundation</t>
  </si>
  <si>
    <t>Pinewood Preparatory School</t>
  </si>
  <si>
    <t>Prisma Learning, Inc.</t>
  </si>
  <si>
    <t>Rebecca Jensen</t>
  </si>
  <si>
    <t>Stone Bridges Academy</t>
  </si>
  <si>
    <t>Teach Me Truth</t>
  </si>
  <si>
    <t>Trinity Montessori Christian School</t>
  </si>
  <si>
    <t>MATHNASIUM OF IRMO</t>
  </si>
  <si>
    <t>$300 - $450</t>
  </si>
  <si>
    <t>2750 North Lake Dr, Suite #100</t>
  </si>
  <si>
    <t>(803) 992-8536</t>
  </si>
  <si>
    <t>Mathnasium of Charleston</t>
  </si>
  <si>
    <t>$299 per month</t>
  </si>
  <si>
    <t>1812 Sam Rittenberg Blvd Suite 16</t>
  </si>
  <si>
    <t>(843) 793-4748</t>
  </si>
  <si>
    <t>10th Grade
5th Grade
6th Grade
7th Grade
8th Grade
9th Grade</t>
  </si>
  <si>
    <t>English/Grammar/Reading
Social Studies</t>
  </si>
  <si>
    <t>Approx $200/mo</t>
  </si>
  <si>
    <t>4013 Conant Rd</t>
  </si>
  <si>
    <t>(615) 400-5437</t>
  </si>
  <si>
    <t>Scientific Connections through Inquiry</t>
  </si>
  <si>
    <t>P.O. Box 2701</t>
  </si>
  <si>
    <t>Ferndale</t>
  </si>
  <si>
    <t>(773) 998-2264</t>
  </si>
  <si>
    <t>Po Box 157, 145 2Nd Street</t>
  </si>
  <si>
    <t>Conestee</t>
  </si>
  <si>
    <t>(864) 277-1175</t>
  </si>
  <si>
    <t>School of Celtic Fiddle Mastery</t>
  </si>
  <si>
    <t>1230 Stanhope Avenue</t>
  </si>
  <si>
    <t>Richmond</t>
  </si>
  <si>
    <t>(386) 295-6677</t>
  </si>
  <si>
    <t>David Hodges</t>
  </si>
  <si>
    <t>10th Grade
11th Grade
12th Grade
4th Grade
5th Grade
6th Grade
7th Grade
8th Grade
9th Grade</t>
  </si>
  <si>
    <t>778 Neelys Creek Rd</t>
  </si>
  <si>
    <t>(803) 261-6099</t>
  </si>
  <si>
    <t>Dayla Learning</t>
  </si>
  <si>
    <t>P.O. Box 63446</t>
  </si>
  <si>
    <t>(636) 358-0312</t>
  </si>
  <si>
    <t>Robinson Books</t>
  </si>
  <si>
    <t>2251 Dick George Rd.</t>
  </si>
  <si>
    <t>Cave Junction</t>
  </si>
  <si>
    <t>(541) 499-8914</t>
  </si>
  <si>
    <t>Spark Learning Pals</t>
  </si>
  <si>
    <t>$48-$68</t>
  </si>
  <si>
    <t>1361 E Victor Rd</t>
  </si>
  <si>
    <t>Victor</t>
  </si>
  <si>
    <t>(315) 975-2658</t>
  </si>
  <si>
    <t>Gracen and Truth Boks</t>
  </si>
  <si>
    <t>1110 Spatz Cir</t>
  </si>
  <si>
    <t>(501) 459-5601</t>
  </si>
  <si>
    <t>Extracurricular/Activity Fees
Individual Courses
Testing
Uniforms</t>
  </si>
  <si>
    <t>138 West Mcelhaney Road</t>
  </si>
  <si>
    <t>(864) 469-7571</t>
  </si>
  <si>
    <t>Greer Preparatory Academy</t>
  </si>
  <si>
    <t>English
Science
Social Studies</t>
  </si>
  <si>
    <t>Heritage Academy</t>
  </si>
  <si>
    <t>11 New Orleans Rd</t>
  </si>
  <si>
    <t>(843) 842-8600</t>
  </si>
  <si>
    <t>Imagine Learning Private Academies</t>
  </si>
  <si>
    <t>100 S. Mill Rd, Suite 1700</t>
  </si>
  <si>
    <t>(888) 866-4989</t>
  </si>
  <si>
    <t>Learning Possibilities</t>
  </si>
  <si>
    <t>764 Chandler Rd</t>
  </si>
  <si>
    <t>Gurnee</t>
  </si>
  <si>
    <t>(847) 707-0410</t>
  </si>
  <si>
    <t>Tuttle Twins</t>
  </si>
  <si>
    <t>659 N Saratoga Rd, Suite 355</t>
  </si>
  <si>
    <t>Saratoga Springs</t>
  </si>
  <si>
    <t>(801) 901-0310</t>
  </si>
  <si>
    <t>Mint and Bloom Learning</t>
  </si>
  <si>
    <t>201 Teasley</t>
  </si>
  <si>
    <t>Kyle</t>
  </si>
  <si>
    <t>(512) 558-1925</t>
  </si>
  <si>
    <t>1114 Orangeburg Rd</t>
  </si>
  <si>
    <t>(843) 714-7888</t>
  </si>
  <si>
    <t>Prisma</t>
  </si>
  <si>
    <t>450 South Orange Ave</t>
  </si>
  <si>
    <t>(650) 855-2313</t>
  </si>
  <si>
    <t>Heart Based Learning</t>
  </si>
  <si>
    <t>$150-$400</t>
  </si>
  <si>
    <t>355 Dana Dr</t>
  </si>
  <si>
    <t>Catawba</t>
  </si>
  <si>
    <t>(803) 422-2426</t>
  </si>
  <si>
    <t>117 Redbud Drive</t>
  </si>
  <si>
    <t>Hendersonville</t>
  </si>
  <si>
    <t>(615) 810-5007</t>
  </si>
  <si>
    <t>Elizabeth McMann</t>
  </si>
  <si>
    <t>284 Norway St Gladwin, Michigan 48624</t>
  </si>
  <si>
    <t>Gladwin</t>
  </si>
  <si>
    <t>(989) 418-0690</t>
  </si>
  <si>
    <t>The Piano Guys</t>
  </si>
  <si>
    <t>1165 S 2910 E</t>
  </si>
  <si>
    <t>St George</t>
  </si>
  <si>
    <t>(435) 632-8693</t>
  </si>
  <si>
    <t>Trinity Montessori School</t>
  </si>
  <si>
    <t>1293 Orange Grove Road</t>
  </si>
  <si>
    <t>(843) 556-6686</t>
  </si>
  <si>
    <t>twoowlstutoring</t>
  </si>
  <si>
    <t>36 Regent Ave</t>
  </si>
  <si>
    <t>(912) 235-1149</t>
  </si>
  <si>
    <t>World Upside Down</t>
  </si>
  <si>
    <t>In-person</t>
  </si>
  <si>
    <t>1200 Woodruff Rd, Building H7</t>
  </si>
  <si>
    <t>(864) 775-5514</t>
  </si>
  <si>
    <t>Prodigies Music</t>
  </si>
  <si>
    <t>2358 Dutch Neck Rd</t>
  </si>
  <si>
    <t>(302) 307-1997</t>
  </si>
  <si>
    <t>Calvary Baptist Church</t>
  </si>
  <si>
    <t>Calvary Christian School - Greer (Tutoring)</t>
  </si>
  <si>
    <t>Palmetto Screen Print &amp; Embroidery</t>
  </si>
  <si>
    <t>614 N Murray Ave</t>
  </si>
  <si>
    <t>(864) 642-4062</t>
  </si>
  <si>
    <t>Smarter by 1 Degree</t>
  </si>
  <si>
    <t>1910 Pacific Ave</t>
  </si>
  <si>
    <t>Dallas</t>
  </si>
  <si>
    <t>https://www.smarterby1degree.com/</t>
  </si>
  <si>
    <t>(817) 264-7582</t>
  </si>
  <si>
    <t>All Around Music</t>
  </si>
  <si>
    <t>$70 – $71</t>
  </si>
  <si>
    <t>6580 Monona Drive #1086</t>
  </si>
  <si>
    <t>Monona</t>
  </si>
  <si>
    <t>(949) 229-2795</t>
  </si>
  <si>
    <t>Andres Christopher Villon</t>
  </si>
  <si>
    <t>AndysARTtitude</t>
  </si>
  <si>
    <t>411 Fairview Drive</t>
  </si>
  <si>
    <t>(864) 326-6280</t>
  </si>
  <si>
    <t>Aspire Learning Academy LLC</t>
  </si>
  <si>
    <t>13423 Blanco Rd, Unit #3187</t>
  </si>
  <si>
    <t>San Antonio</t>
  </si>
  <si>
    <t>(815) 516-9001</t>
  </si>
  <si>
    <t>Awesomenicity</t>
  </si>
  <si>
    <t>Lakeside Circle</t>
  </si>
  <si>
    <t>Cumming</t>
  </si>
  <si>
    <t>(404) 200-8297</t>
  </si>
  <si>
    <t>Biblingo</t>
  </si>
  <si>
    <t>Biblingo: Learn the Biblical Languages</t>
  </si>
  <si>
    <t>2019 Meadowbrook Cir</t>
  </si>
  <si>
    <t>(602) 730-5997</t>
  </si>
  <si>
    <t>Holy City Academy</t>
  </si>
  <si>
    <t>8780B Rivers Ave.</t>
  </si>
  <si>
    <t>(843) 261-4784</t>
  </si>
  <si>
    <t>Claire Incorvati</t>
  </si>
  <si>
    <t>1273 Charlotte Avenue</t>
  </si>
  <si>
    <t>(571) 294-6686</t>
  </si>
  <si>
    <t>Classic Learning Test</t>
  </si>
  <si>
    <t>164 Conduit St.</t>
  </si>
  <si>
    <t>Annapolis</t>
  </si>
  <si>
    <t>(443) 782-3733</t>
  </si>
  <si>
    <t>Club Z! Inc</t>
  </si>
  <si>
    <t>Club Z! Tutoring (HQ)</t>
  </si>
  <si>
    <t>$48.50 - $70</t>
  </si>
  <si>
    <t>15310 Amberly Drive, Suite 175</t>
  </si>
  <si>
    <t>Tampa</t>
  </si>
  <si>
    <t>(866) 442-2582</t>
  </si>
  <si>
    <t>Kids Cartoon Academy</t>
  </si>
  <si>
    <t>1303 Chamberlain Ave</t>
  </si>
  <si>
    <t>Chattanooga</t>
  </si>
  <si>
    <t>(919) 801-1658</t>
  </si>
  <si>
    <t>Digital Interactive Video Education</t>
  </si>
  <si>
    <t>DIVE Into Math &amp; Science</t>
  </si>
  <si>
    <t>Po Box 447</t>
  </si>
  <si>
    <t>Hockley</t>
  </si>
  <si>
    <t>(936) 372-6299</t>
  </si>
  <si>
    <t>First Baptist Church of North Augusta Weekday</t>
  </si>
  <si>
    <t>602 Georgia Ave.</t>
  </si>
  <si>
    <t>(803) 279-6370</t>
  </si>
  <si>
    <t>Gravitas Publications Inc.</t>
  </si>
  <si>
    <t>Real Science-4-Kids</t>
  </si>
  <si>
    <t>910 W Carver Rd</t>
  </si>
  <si>
    <t>(602) 849-5054</t>
  </si>
  <si>
    <t>MasseVideo,LLC</t>
  </si>
  <si>
    <t>$333/month</t>
  </si>
  <si>
    <t>2082 Buckhanon Trail</t>
  </si>
  <si>
    <t>Deland</t>
  </si>
  <si>
    <t>(386) 334-4527</t>
  </si>
  <si>
    <t>Next Level Homeschool</t>
  </si>
  <si>
    <t>3123 Jonesboro Rd</t>
  </si>
  <si>
    <t>Hampton</t>
  </si>
  <si>
    <t>(310) 429-1515</t>
  </si>
  <si>
    <t>OnlineG3.com, Inc.</t>
  </si>
  <si>
    <t>207 E 5Th Ave # 240</t>
  </si>
  <si>
    <t>Eugene</t>
  </si>
  <si>
    <t>(408) 490-0346</t>
  </si>
  <si>
    <t>The Beaufort Bookstore</t>
  </si>
  <si>
    <t>2127 Boundary Street</t>
  </si>
  <si>
    <t>(843) 525-1066</t>
  </si>
  <si>
    <t>$55-$75</t>
  </si>
  <si>
    <t>1050 Fording Island Rd</t>
  </si>
  <si>
    <t>(843) 258-9700</t>
  </si>
  <si>
    <t>Print-N-Go Printables</t>
  </si>
  <si>
    <t>1272 Brown Avenue</t>
  </si>
  <si>
    <t>Memphis</t>
  </si>
  <si>
    <t>(901) 604-2015</t>
  </si>
  <si>
    <t>Robert Gauthier</t>
  </si>
  <si>
    <t>$25 - $75</t>
  </si>
  <si>
    <t>272 Lake Frances Dr</t>
  </si>
  <si>
    <t>(607) 423-9195</t>
  </si>
  <si>
    <t>Teachers' Exchange</t>
  </si>
  <si>
    <t>801 S. Florida Ave.</t>
  </si>
  <si>
    <t>Lakeland</t>
  </si>
  <si>
    <t>(863) 682-6627</t>
  </si>
  <si>
    <t>Star Music Company</t>
  </si>
  <si>
    <t>1322 Assembly Street</t>
  </si>
  <si>
    <t>(803) 252-8133</t>
  </si>
  <si>
    <t>Taylors First PreAcademy</t>
  </si>
  <si>
    <t>200 West Main St</t>
  </si>
  <si>
    <t>(864) 678-8803</t>
  </si>
  <si>
    <t>Teachers Pay Teachers</t>
  </si>
  <si>
    <t>777 Mariners Island Blvd., Suite 600</t>
  </si>
  <si>
    <t>San Mateo</t>
  </si>
  <si>
    <t>(413) 342-0505</t>
  </si>
  <si>
    <t>Story Seekers</t>
  </si>
  <si>
    <t>290 Turnpike Road</t>
  </si>
  <si>
    <t>Westborough</t>
  </si>
  <si>
    <t>(508) 250-0232</t>
  </si>
  <si>
    <t>Write On Workshops</t>
  </si>
  <si>
    <t>Write On! Workshops</t>
  </si>
  <si>
    <t>5701 S 675 E</t>
  </si>
  <si>
    <t>Murray</t>
  </si>
  <si>
    <t>(801) 915-0889</t>
  </si>
  <si>
    <t>nick@areasonfor.com</t>
  </si>
  <si>
    <t>Theableinfluence@gmail.com</t>
  </si>
  <si>
    <t>office@abnermontessori.com</t>
  </si>
  <si>
    <t>alchristian.school@gmail.com</t>
  </si>
  <si>
    <t>kristen@allsaintspawleys.org</t>
  </si>
  <si>
    <t>melanie.zanger@edgenuity.com</t>
  </si>
  <si>
    <t>alwaysreadingllc@gmail.com</t>
  </si>
  <si>
    <t>joehulsey@andersonchristian.net</t>
  </si>
  <si>
    <t>shealyc@apps.anderson1.org</t>
  </si>
  <si>
    <t>amyheard@anderson5.net</t>
  </si>
  <si>
    <t>thomast@apps.anderson1.org</t>
  </si>
  <si>
    <t>moorem@acsd3.org</t>
  </si>
  <si>
    <t>angwinacademy@gmail.com</t>
  </si>
  <si>
    <t>Anooracademy@gmail.com</t>
  </si>
  <si>
    <t>classwallet@apologia.com</t>
  </si>
  <si>
    <t>president@sabeelacademy.com</t>
  </si>
  <si>
    <t>admin@barnwellchristianschool.com</t>
  </si>
  <si>
    <t>tdolin@beaufortacademy.org</t>
  </si>
  <si>
    <t>bcschool@embarqmail.com</t>
  </si>
  <si>
    <t>gfields@bjaschool.org</t>
  </si>
  <si>
    <t>info@best-skills.org</t>
  </si>
  <si>
    <t>info@bethanychristianacad.org</t>
  </si>
  <si>
    <t>pfinneran@behs.com</t>
  </si>
  <si>
    <t>bjupar@bjupress.com</t>
  </si>
  <si>
    <t>cking@scbss.org</t>
  </si>
  <si>
    <t>bja@bobjonesacademy.net</t>
  </si>
  <si>
    <t>mwest@bobjonesacademy.net</t>
  </si>
  <si>
    <t>boltca@sccoast.net</t>
  </si>
  <si>
    <t>anna@bridge-tutoring.com</t>
  </si>
  <si>
    <t>bridgewayacademy@edovate.com</t>
  </si>
  <si>
    <t>brenda@educationalsupportservicesllc.com</t>
  </si>
  <si>
    <t>mindi@dyslexiaintervention.solutions</t>
  </si>
  <si>
    <t>businessdevelopment@byu.edu</t>
  </si>
  <si>
    <t>cca@discovercalvary.org</t>
  </si>
  <si>
    <t>ccseagle4031@yahoo.com</t>
  </si>
  <si>
    <t>mroland@ccsmb.com</t>
  </si>
  <si>
    <t>agregory@cambridgeacademy.org</t>
  </si>
  <si>
    <t>casey@camdenmilitary.com</t>
  </si>
  <si>
    <t>nsexton@cnhs.org</t>
  </si>
  <si>
    <t>mhuneycutt@carolinachristian.org</t>
  </si>
  <si>
    <t>dscott@cflinc.net</t>
  </si>
  <si>
    <t>Leah@chabadjewishacademy.org</t>
  </si>
  <si>
    <t>info@channies.com</t>
  </si>
  <si>
    <t>inf.charis.academy@gmail.com</t>
  </si>
  <si>
    <t>njohnson@charlestonbilingualacademy.org</t>
  </si>
  <si>
    <t>office@charlestonchristian.org</t>
  </si>
  <si>
    <t>info@CharlestonClassicalSchool.org</t>
  </si>
  <si>
    <t>dphillips@charlestoncollegiate.org</t>
  </si>
  <si>
    <t>childandfamilyresource@gmail.com</t>
  </si>
  <si>
    <t>James@Child1st.com</t>
  </si>
  <si>
    <t>chiquittaprouse@gmail.com</t>
  </si>
  <si>
    <t>jbyrnes@coksm.org</t>
  </si>
  <si>
    <t>efritz@christianacademysaints.org</t>
  </si>
  <si>
    <t>christianhope321@outlook.com</t>
  </si>
  <si>
    <t>cmartinez@christianbook.com</t>
  </si>
  <si>
    <t>tyneshia.eaddy@clarendoncsd.org</t>
  </si>
  <si>
    <t>rjordan@clarendonhall.net</t>
  </si>
  <si>
    <t>manacleto@fbcmtpleasant.org</t>
  </si>
  <si>
    <t>jean@collegeprepgenius.com</t>
  </si>
  <si>
    <t>samanthastamper@colonialchristianacademy.com</t>
  </si>
  <si>
    <t>columbiaislamicschool@gmail.com</t>
  </si>
  <si>
    <t>swoods@comeniusschool.com</t>
  </si>
  <si>
    <t>csmith@conwaychristian.org</t>
  </si>
  <si>
    <t>info@ccscamden.org</t>
  </si>
  <si>
    <t>c.wilson@crossschools.org</t>
  </si>
  <si>
    <t>lathancarey@crownla.org</t>
  </si>
  <si>
    <t>naphtalee.jones@edovate.com</t>
  </si>
  <si>
    <t>cjdsoffice@yahoo.com</t>
  </si>
  <si>
    <t>carrie@dailyskillbuilding.com</t>
  </si>
  <si>
    <t>Danielschschools@att.net</t>
  </si>
  <si>
    <t>Renee.douglas@darlington.k12.sc.us</t>
  </si>
  <si>
    <t>klundgren@diis-sc.org</t>
  </si>
  <si>
    <t>dedrabutler721@gmail.com</t>
  </si>
  <si>
    <t>elena@developreaders.com</t>
  </si>
  <si>
    <t>bhardy@warriorweb.us</t>
  </si>
  <si>
    <t>Discover@edovate.com</t>
  </si>
  <si>
    <t>bmartyn@drcs.co</t>
  </si>
  <si>
    <t>donna.w@dtiusa.org</t>
  </si>
  <si>
    <t>director@dyslexiasc.org</t>
  </si>
  <si>
    <t>administrator@easleychristian.org</t>
  </si>
  <si>
    <t>principal@eddlemonsda.com</t>
  </si>
  <si>
    <t>office@edgechristianacademy.net</t>
  </si>
  <si>
    <t>ahdavis@edgefieldcountyschools.org</t>
  </si>
  <si>
    <t>jeromejones.educationexpress@gmail.com</t>
  </si>
  <si>
    <t>info@elevatedtrainingsolutions.com</t>
  </si>
  <si>
    <t>Latoyamcgriff@icloud.com</t>
  </si>
  <si>
    <t>familytutoring@eqpdlearning.org</t>
  </si>
  <si>
    <t>briannapreston@eurekareading.com</t>
  </si>
  <si>
    <t>Enrollwithexodus@gmail.com</t>
  </si>
  <si>
    <t>Info@fmntutoring.com</t>
  </si>
  <si>
    <t>mbailey@fcacheraw.org</t>
  </si>
  <si>
    <t>fcsbusiness@faithchristiansc.net</t>
  </si>
  <si>
    <t>familyfocusedtutors@gmail.com</t>
  </si>
  <si>
    <t>rbrown@firstpresacademy.com</t>
  </si>
  <si>
    <t>lshowe@fsd1.org</t>
  </si>
  <si>
    <t>nvincent@fsd2.org</t>
  </si>
  <si>
    <t>raltman@fsd5.org</t>
  </si>
  <si>
    <t>kfeagin@fsd3.org</t>
  </si>
  <si>
    <t>go2foothills@gmail.com</t>
  </si>
  <si>
    <t>fcs1605@att.net</t>
  </si>
  <si>
    <t>ljohnson@gcsd.k12.sc.us</t>
  </si>
  <si>
    <t>Gfim325@gmail.com</t>
  </si>
  <si>
    <t>gforcephysicaltherapy@gmail.com</t>
  </si>
  <si>
    <t>sroy@glenforest.org</t>
  </si>
  <si>
    <t>dflowers@gracelions.com</t>
  </si>
  <si>
    <t>office@gcacademysc.org</t>
  </si>
  <si>
    <t>rhonda@gcreading.com</t>
  </si>
  <si>
    <t>cbouvier@greenvilleclassical.com</t>
  </si>
  <si>
    <t>rstack@greenville.k12.sc.us</t>
  </si>
  <si>
    <t>zioncanaanmbc@gmail.com</t>
  </si>
  <si>
    <t>ericdickinson@hamptonpark.org</t>
  </si>
  <si>
    <t>office@harmonyschoolsc.org</t>
  </si>
  <si>
    <t>angie@harvestcommunityschool.org</t>
  </si>
  <si>
    <t>harvestschoolhouse@pm.me</t>
  </si>
  <si>
    <t>drsheryljohnson@gmail.com</t>
  </si>
  <si>
    <t>mcassady@hawthornechristian.com</t>
  </si>
  <si>
    <t>lsummers@heathwood.org</t>
  </si>
  <si>
    <t>christiehamilton@heritagechristiansc.com</t>
  </si>
  <si>
    <t>M.evans@higherlearningtutoringllc.com</t>
  </si>
  <si>
    <t>amyedwards@hillviewchristianacademy.org</t>
  </si>
  <si>
    <t>Bmullennax@hollyhillacademy.org</t>
  </si>
  <si>
    <t>kluzzo@charlestondiocese.org</t>
  </si>
  <si>
    <t>htfinance@htccs.org</t>
  </si>
  <si>
    <t>susansachs@projecthopesc.org</t>
  </si>
  <si>
    <t>hcateacher4@gmail.com</t>
  </si>
  <si>
    <t>anna@hopescholarsacademy.org</t>
  </si>
  <si>
    <t>vtinfo@hopkinseyecenter.com</t>
  </si>
  <si>
    <t>Jgardner@horrycountyschools.net</t>
  </si>
  <si>
    <t>Itutorthekids@gmail.com</t>
  </si>
  <si>
    <t>beth@igniteingenuity.org</t>
  </si>
  <si>
    <t>sharon.jefferies1@gmail.com</t>
  </si>
  <si>
    <t>inspiredlearningandabove@gmail.com</t>
  </si>
  <si>
    <t>chunter@jics.org</t>
  </si>
  <si>
    <t>jennylaurenstephens@gmail.com</t>
  </si>
  <si>
    <t>jmrozic@yahoo.com</t>
  </si>
  <si>
    <t>Finance@johnpaul2school.org</t>
  </si>
  <si>
    <t>akassim@kairoseducationalservices.com</t>
  </si>
  <si>
    <t>brad.willard@kcsdschools.net</t>
  </si>
  <si>
    <t>kingdomcommunityservices.info@gmail.com</t>
  </si>
  <si>
    <t>kcacademy@ftc-i.net</t>
  </si>
  <si>
    <t>kiyanathomas7@gmail.com</t>
  </si>
  <si>
    <t>Mailbox@LakePointeAcademy.org</t>
  </si>
  <si>
    <t>lakeviewbaptist@bellsouth.net</t>
  </si>
  <si>
    <t>kristie.taylor@lancasterchristianacademy.net</t>
  </si>
  <si>
    <t>gholladay@lmaedu.org</t>
  </si>
  <si>
    <t>jpenland@laurens55.org</t>
  </si>
  <si>
    <t>bhallmark@learnupstate.com</t>
  </si>
  <si>
    <t>jennifercimini@learningtolearnllc.com</t>
  </si>
  <si>
    <t>billiekay@lcaofridgeland.org</t>
  </si>
  <si>
    <t>legacy2@plcdc.org</t>
  </si>
  <si>
    <t>jmiller@lexington1.net</t>
  </si>
  <si>
    <t>lcalions1@gmail.com</t>
  </si>
  <si>
    <t>elizabeth@lightworkslearningcenter.com</t>
  </si>
  <si>
    <t>literacylambs@gmail.com</t>
  </si>
  <si>
    <t>Jennifer@livingoaksacademy.org</t>
  </si>
  <si>
    <t>kholmes@lolsteamsa.com</t>
  </si>
  <si>
    <t>melissa.barrett@thelcae.org</t>
  </si>
  <si>
    <t>admissions@lowcountrychristian.com</t>
  </si>
  <si>
    <t>wwehunt@lowcountryprep.org</t>
  </si>
  <si>
    <t>kbenjamin@marlboro.k12.sc.us</t>
  </si>
  <si>
    <t>info@marnieleads.org</t>
  </si>
  <si>
    <t>gollmary7@gmail.com</t>
  </si>
  <si>
    <t>mathimagined@gmail.com</t>
  </si>
  <si>
    <t>support@math-center.org</t>
  </si>
  <si>
    <t>jeff.rucker@mathnasium.com</t>
  </si>
  <si>
    <t>florence@mathnasium.com</t>
  </si>
  <si>
    <t>fortmill@mathnasium.com</t>
  </si>
  <si>
    <t>greenvilledowntown@mathnasium.com</t>
  </si>
  <si>
    <t>greenvillefiveforks@mathnasium.com</t>
  </si>
  <si>
    <t>lexington@mathnasium.com</t>
  </si>
  <si>
    <t>aparlier@fbcmauldin.org</t>
  </si>
  <si>
    <t>maxchristian565@gmail.com</t>
  </si>
  <si>
    <t>shigbee@meadhallschool.org</t>
  </si>
  <si>
    <t>sales@memoriapress.com</t>
  </si>
  <si>
    <t>classwallet@miaplaza.com</t>
  </si>
  <si>
    <t>bmckinney@mvcaonline.org</t>
  </si>
  <si>
    <t>mindfuljourneyacademy@gmail.com</t>
  </si>
  <si>
    <t>miracleacademy@tds.net</t>
  </si>
  <si>
    <t>missionarybcandchristianschool@gmail.com</t>
  </si>
  <si>
    <t>administrator@msasc.org</t>
  </si>
  <si>
    <t>director@msfedu.org</t>
  </si>
  <si>
    <t>info@mauldinmontessori.com</t>
  </si>
  <si>
    <t>therams@moriahchristianacademy.net</t>
  </si>
  <si>
    <t>carlie@motorvatekids.com</t>
  </si>
  <si>
    <t>Preacherthad@gmail.com</t>
  </si>
  <si>
    <t>jpread10@gmail.com</t>
  </si>
  <si>
    <t>Askidmore@carolinasda.org</t>
  </si>
  <si>
    <t>ktom@newberryacademy.com</t>
  </si>
  <si>
    <t>admin@nicolethemathlady.com</t>
  </si>
  <si>
    <t>northchristianacademy23@gmail.com</t>
  </si>
  <si>
    <t>ladams@nmbchristian.school</t>
  </si>
  <si>
    <t>admin@nppreparatory.com</t>
  </si>
  <si>
    <t>tadamsnwcawarriors@gmail.com</t>
  </si>
  <si>
    <t>tmgilchrist1@gmail.com</t>
  </si>
  <si>
    <t>vcarruthers@northsideministries.com</t>
  </si>
  <si>
    <t>esa-orders@oakmeadow.com</t>
  </si>
  <si>
    <t>amberly.deloach@oakbrookprep.org</t>
  </si>
  <si>
    <t>doug.gross@oakwoodministries.com</t>
  </si>
  <si>
    <t>ocefamilyinfo@gmail.com</t>
  </si>
  <si>
    <t>accounting@oconeechristian.org</t>
  </si>
  <si>
    <t>omnitherapysolutions@gmail.com</t>
  </si>
  <si>
    <t>MRoberts@onemoregofitness.com</t>
  </si>
  <si>
    <t>kenneth@onfirelearning.com</t>
  </si>
  <si>
    <t>oca0121@ntinet.com</t>
  </si>
  <si>
    <t>lray@orangeburgprep.com</t>
  </si>
  <si>
    <t>olpprincipal@olpschool.us</t>
  </si>
  <si>
    <t>olrfinance@charlestondiocese.org</t>
  </si>
  <si>
    <t>bagwelljk60@gmail.com</t>
  </si>
  <si>
    <t>dsmith@pcagreenwood.org</t>
  </si>
  <si>
    <t>PICA@pawleysisland.church</t>
  </si>
  <si>
    <t>thespringsreadskaryn@gmail.com</t>
  </si>
  <si>
    <t>sringger@pearlcenterforlearning.com</t>
  </si>
  <si>
    <t>pencilpathtutoring@gmail.com</t>
  </si>
  <si>
    <t>msbarrettsped@gmail.com</t>
  </si>
  <si>
    <t>info@pridereadingprogram.com</t>
  </si>
  <si>
    <t>principal@popcatholicschool.org</t>
  </si>
  <si>
    <t>accounting@pcsrh.org</t>
  </si>
  <si>
    <t>medwards@thepursuitacademy.com</t>
  </si>
  <si>
    <t>terrya@raginprep.com</t>
  </si>
  <si>
    <t>info@rainbowresource.com</t>
  </si>
  <si>
    <t>reachingouryouthupstate@outlook.com</t>
  </si>
  <si>
    <t>support@readabilitytutor.com</t>
  </si>
  <si>
    <t>adventuresindao@gmail.com</t>
  </si>
  <si>
    <t>asimpson@rhemachristian.com</t>
  </si>
  <si>
    <t>communications@richardwinn.org</t>
  </si>
  <si>
    <t>risehybridkids@gmail.com</t>
  </si>
  <si>
    <t>admin@riverpointechristian.org</t>
  </si>
  <si>
    <t>Rosca5309@gmail.com</t>
  </si>
  <si>
    <t>Admin@royaltlearningcenter.com</t>
  </si>
  <si>
    <t>slhuffeducationalconsultants@gmail.com</t>
  </si>
  <si>
    <t>jpeter@sasrh.com</t>
  </si>
  <si>
    <t>kdurand@saintjohncatholicsc.org</t>
  </si>
  <si>
    <t>dyarnall@stjosdevine.com</t>
  </si>
  <si>
    <t>office@stmaryschoolaiken.com</t>
  </si>
  <si>
    <t>sarah@sarahsspanishschool.com</t>
  </si>
  <si>
    <t>bryan@governors.school</t>
  </si>
  <si>
    <t>info@scanmarker.com</t>
  </si>
  <si>
    <t>hello@scholarwithin.com</t>
  </si>
  <si>
    <t>mattowens@pickens.k12.sc.us</t>
  </si>
  <si>
    <t>tbanks@sbcprep.org</t>
  </si>
  <si>
    <t>shilohcs@gmail.com</t>
  </si>
  <si>
    <t>sales@signlanguage101.com</t>
  </si>
  <si>
    <t>admin@soaringeaglesca.org</t>
  </si>
  <si>
    <t>morgan@soaringrootstherapy.com</t>
  </si>
  <si>
    <t>Christschurchofhorrycounty@yahoo.com</t>
  </si>
  <si>
    <t>tbryant@sabcm.org</t>
  </si>
  <si>
    <t>david.blom@southsidechristian.org</t>
  </si>
  <si>
    <t>brandi.gist@spart2.org</t>
  </si>
  <si>
    <t>gmack@spartanburg3.org</t>
  </si>
  <si>
    <t>preston@sprattronics.com</t>
  </si>
  <si>
    <t>ddoggett@charlestondiocese.org</t>
  </si>
  <si>
    <t>lmitro@charlestondiocese.org</t>
  </si>
  <si>
    <t>dwilfong@charlestondiocese.org</t>
  </si>
  <si>
    <t>kgalemmo@saintanthonycatholic.com</t>
  </si>
  <si>
    <t>andrea.smith@sfcshhi.com</t>
  </si>
  <si>
    <t>ek@sggcs.org</t>
  </si>
  <si>
    <t>melanie.ferguson@sjcacavaliers.com</t>
  </si>
  <si>
    <t>haymee.giuliani@sjccs.net</t>
  </si>
  <si>
    <t>remery@stpeterscatholicschool.org</t>
  </si>
  <si>
    <t>mmurphy@stemsims.com</t>
  </si>
  <si>
    <t>wgraysfca@gmail.com</t>
  </si>
  <si>
    <t>info@stridestutor.org</t>
  </si>
  <si>
    <t>ctisdale@summervillecatholic.org</t>
  </si>
  <si>
    <t>ron.davis@sumterchristian.org</t>
  </si>
  <si>
    <t>raymcgrath2@gmail.com</t>
  </si>
  <si>
    <t>brandi@sylvanschoolsuccess.com</t>
  </si>
  <si>
    <t>RockHill.SC@sylvanlearning.com</t>
  </si>
  <si>
    <t>amy.gardner@glc-sylvan.com</t>
  </si>
  <si>
    <t>tdford_1913@yahoo.com</t>
  </si>
  <si>
    <t>lawrence@tappityapp.com</t>
  </si>
  <si>
    <t>ebonie_mx@hotmail.com</t>
  </si>
  <si>
    <t>teachertuckertutoring@gmail.com</t>
  </si>
  <si>
    <t>brenda@teachingtextbooks.com</t>
  </si>
  <si>
    <t>anplayer@aol.com</t>
  </si>
  <si>
    <t>charlestoncatholic@charlestoncatholic.org</t>
  </si>
  <si>
    <t>thelishacasey@gmail.com</t>
  </si>
  <si>
    <t>thecompletestudent.nonprofit@gmail.com</t>
  </si>
  <si>
    <t>support@thefidgetgame.com</t>
  </si>
  <si>
    <t>office@thegeorgetownschool.org</t>
  </si>
  <si>
    <t>support@goodandbeautiful.com</t>
  </si>
  <si>
    <t>rsherer@thejudsonschool.com</t>
  </si>
  <si>
    <t>jessica.the.learning.room@gmail.com</t>
  </si>
  <si>
    <t>minnie@ogburn.org</t>
  </si>
  <si>
    <t>thepencilbox4@gmail.com</t>
  </si>
  <si>
    <t>theoffice@thesuccesscentergc.net</t>
  </si>
  <si>
    <t>whitneysanders@tutoringcenter.com</t>
  </si>
  <si>
    <t>clemson-senecasc@tutoringcenter.com</t>
  </si>
  <si>
    <t>GreenvilleSC@tutoringcenter.com</t>
  </si>
  <si>
    <t>info@thewritejourney.net</t>
  </si>
  <si>
    <t>derek.swarthout@towncreekbaptist.net</t>
  </si>
  <si>
    <t>trinitychristianedu@gmail.com</t>
  </si>
  <si>
    <t>hsullivan@tcasummerville.com</t>
  </si>
  <si>
    <t>ehoffman@trinitycollegiate.org</t>
  </si>
  <si>
    <t>mwashington@tutordoctor.com</t>
  </si>
  <si>
    <t>jkreutner@uslowcountry.org</t>
  </si>
  <si>
    <t>upedservices@gmail.com</t>
  </si>
  <si>
    <t>Bridget.Deline@upwardlearningcenter.com</t>
  </si>
  <si>
    <t>vvreidbusinessoffice@gmail.com</t>
  </si>
  <si>
    <t>ann.black@valorousacademy.com</t>
  </si>
  <si>
    <t>bwallace@veritasgreenville.com</t>
  </si>
  <si>
    <t>info@veritaspress.com</t>
  </si>
  <si>
    <t>vbbc@att.net</t>
  </si>
  <si>
    <t>cynthia@victorychristianschool.com</t>
  </si>
  <si>
    <t>susan@walkerbookstore.com</t>
  </si>
  <si>
    <t>Financials@wu4k.com</t>
  </si>
  <si>
    <t>reneebozard@wesfieldacademy.com</t>
  </si>
  <si>
    <t>gail.grab@westgate.school</t>
  </si>
  <si>
    <t>lgold@wccs.org</t>
  </si>
  <si>
    <t>allison.mcmickell@wcasumter.org</t>
  </si>
  <si>
    <t>vtucker@sadlier.com</t>
  </si>
  <si>
    <t>wecare@wiredmindstutoring.com</t>
  </si>
  <si>
    <t>jamie@wonderedk12.com</t>
  </si>
  <si>
    <t>dgibson@kingacademy.org</t>
  </si>
  <si>
    <t>yourmobiletutor@yahoo.com</t>
  </si>
  <si>
    <t>cpdancer27@yahoo.com</t>
  </si>
  <si>
    <t>mtucker@fbcmi.net</t>
  </si>
  <si>
    <t>academyatelshaddai2012@gmai.com</t>
  </si>
  <si>
    <t>schools@demmelearning.com</t>
  </si>
  <si>
    <t>kjbdownie@gmail.com</t>
  </si>
  <si>
    <t>waddellacademy24@gmail.com</t>
  </si>
  <si>
    <t>alexandria@myeyelevel.com</t>
  </si>
  <si>
    <t>abarnett.brainlab@gmail.com</t>
  </si>
  <si>
    <t>mrsmacela@gmail.com</t>
  </si>
  <si>
    <t>gracefullybroken2300@gmail.com</t>
  </si>
  <si>
    <t>sglissmann@inquisicorp.com</t>
  </si>
  <si>
    <t>angelica@vivaphonics.com</t>
  </si>
  <si>
    <t>christina@beautifulmindslc.com</t>
  </si>
  <si>
    <t>mlburley1996@gmail.com</t>
  </si>
  <si>
    <t>rdeeds@dekelacademics.com</t>
  </si>
  <si>
    <t>Educationexcelling@gmail.com</t>
  </si>
  <si>
    <t>midlandsprepsc@gmail.com</t>
  </si>
  <si>
    <t>biblioplan@gmail.com</t>
  </si>
  <si>
    <t>help@bravewriter.com</t>
  </si>
  <si>
    <t>ervinsenrichmentandtutoring@yahoo.com</t>
  </si>
  <si>
    <t>childrensbooks@earthlink.net</t>
  </si>
  <si>
    <t>Lolsteamcenter@gmail.com</t>
  </si>
  <si>
    <t>lindsey@schoolio.com</t>
  </si>
  <si>
    <t>koldham@brainbalancecenters.com</t>
  </si>
  <si>
    <t>elizabeth.bak@classdojo.com</t>
  </si>
  <si>
    <t>tutors@learner.com</t>
  </si>
  <si>
    <t>admin@mmmchristianacademy.com</t>
  </si>
  <si>
    <t>denise@readingtutorrx.com</t>
  </si>
  <si>
    <t>sales@shillerlearning.com</t>
  </si>
  <si>
    <t>ntst.pierre9@gmail.com</t>
  </si>
  <si>
    <t>jheanellburnsideesc@gmail.com</t>
  </si>
  <si>
    <t>candjresources18@gmail.com</t>
  </si>
  <si>
    <t>info@capeslife.com</t>
  </si>
  <si>
    <t>junnywang@classup.com</t>
  </si>
  <si>
    <t>admin@connected-kidz.com</t>
  </si>
  <si>
    <t>hoppeduphistory@gmail.com</t>
  </si>
  <si>
    <t>info@iSeeiSpelliLearn.com</t>
  </si>
  <si>
    <t>sam@mathrecovery.org</t>
  </si>
  <si>
    <t>elizabethgreencommunications@gmail.com</t>
  </si>
  <si>
    <t>contact@specialedresource.com</t>
  </si>
  <si>
    <t>k.langhorst@studypoint.com</t>
  </si>
  <si>
    <t>al1@superchargedscience.com</t>
  </si>
  <si>
    <t>jade@teacherjade.com</t>
  </si>
  <si>
    <t>info@victorycreativelearning.com</t>
  </si>
  <si>
    <t>kelly@honeypietherapy.com</t>
  </si>
  <si>
    <t>Colleen.goff@acgcounseling.com</t>
  </si>
  <si>
    <t>office@allaboutlearningpress.com</t>
  </si>
  <si>
    <t>ericamusheno@icloud.com</t>
  </si>
  <si>
    <t>info@tobreak.com</t>
  </si>
  <si>
    <t>williamrogers@ikumon.com</t>
  </si>
  <si>
    <t>info@RightStartMath.com</t>
  </si>
  <si>
    <t>hello@3dlearningexperts.com</t>
  </si>
  <si>
    <t>support@denisonalgebra.com</t>
  </si>
  <si>
    <t>learnimize@gmail.com</t>
  </si>
  <si>
    <t>teachertoutou@class-bookings.com</t>
  </si>
  <si>
    <t>kurtisc@homeworksforbooks.com</t>
  </si>
  <si>
    <t>jimarty408@gmail.com</t>
  </si>
  <si>
    <t>now.k12@nowprograms.com</t>
  </si>
  <si>
    <t>info@cleartherapyconnections.com</t>
  </si>
  <si>
    <t>amy@tricountytherapy.com</t>
  </si>
  <si>
    <t>optical1@vtisc.org</t>
  </si>
  <si>
    <t>admin@beacon-learning.info</t>
  </si>
  <si>
    <t>admin@capesdayschool.com</t>
  </si>
  <si>
    <t>collegiateacademyofli@gmail.com</t>
  </si>
  <si>
    <t>delor13@gmail.com</t>
  </si>
  <si>
    <t>admin@lyrics2learn.com</t>
  </si>
  <si>
    <t>info@mathamaticstutoring.com</t>
  </si>
  <si>
    <t>support@discoverwildlearning.com</t>
  </si>
  <si>
    <t>crystalmarull@luxmundilearning.com</t>
  </si>
  <si>
    <t>melissamscccslp@gmail.com</t>
  </si>
  <si>
    <t>Sheila.Quinn@clover.k12.sc.us</t>
  </si>
  <si>
    <t>rbarrett@colleton.k12.sc.us</t>
  </si>
  <si>
    <t>admin@ascentspeechtherapyllc.com</t>
  </si>
  <si>
    <t>jess@missjessliteracy.com</t>
  </si>
  <si>
    <t>Rfry@pediatricplayllc.com</t>
  </si>
  <si>
    <t>amandamtriggs@gmail.com</t>
  </si>
  <si>
    <t>schoolingyoo@gmail.com</t>
  </si>
  <si>
    <t>carrie@actongreenville.com</t>
  </si>
  <si>
    <t>orders@bfbooks.com</t>
  </si>
  <si>
    <t>kelly@coachkelly.live</t>
  </si>
  <si>
    <t>purchaseorder@luminousmindsinc.com</t>
  </si>
  <si>
    <t>reatutoring@gmail.com</t>
  </si>
  <si>
    <t>lisa.jaeger@trinitylearningconnection.com</t>
  </si>
  <si>
    <t>gillhackney@andrewjackson.school</t>
  </si>
  <si>
    <t>cindy.woodard@cathedralemail.com</t>
  </si>
  <si>
    <t>cpa@unityoutreachchurch.org</t>
  </si>
  <si>
    <t>dderoller@icaugusta.org</t>
  </si>
  <si>
    <t>pdukes@charlestondiocese.org</t>
  </si>
  <si>
    <t>srmaryjohn@qasonline.org</t>
  </si>
  <si>
    <t>Hrape.revolutionacademy@gmail.com</t>
  </si>
  <si>
    <t>principal@smcgvl.org</t>
  </si>
  <si>
    <t>mboyd@stanthonygreenvillesc.org</t>
  </si>
  <si>
    <t>whelanl@setoncatholicsc.org</t>
  </si>
  <si>
    <t>nhamby@sjcatholicschool.org</t>
  </si>
  <si>
    <t>dfloyd@saintmichaelsc.com</t>
  </si>
  <si>
    <t>wacann@acsdsc.org</t>
  </si>
  <si>
    <t>info@amenalwaysca.org</t>
  </si>
  <si>
    <t>bmorris@citizenshighschool.com</t>
  </si>
  <si>
    <t>lrobertson@greenwood-christian.org</t>
  </si>
  <si>
    <t>sharper@mitchellroadchristian.org</t>
  </si>
  <si>
    <t>bmagaw@tchstitans.org</t>
  </si>
  <si>
    <t>tmccollors@gmail.com</t>
  </si>
  <si>
    <t>beehivee1@yahoo.com</t>
  </si>
  <si>
    <t>apexlearningapplications@edmentum.com</t>
  </si>
  <si>
    <t>Beetutor@yahoo.com</t>
  </si>
  <si>
    <t>awilson@thetherapyplace.org</t>
  </si>
  <si>
    <t>bridgwayacademy@edovate.com</t>
  </si>
  <si>
    <t>carolinahybridacademy@gmail.com</t>
  </si>
  <si>
    <t>support@compassvirtualacademy.com</t>
  </si>
  <si>
    <t>jenny@easygrammar.com</t>
  </si>
  <si>
    <t>team@essentialsinwriting.com</t>
  </si>
  <si>
    <t>emily.pursino@gmail.com</t>
  </si>
  <si>
    <t>sales@geniusgames.org</t>
  </si>
  <si>
    <t>hello@harborandsprout.com</t>
  </si>
  <si>
    <t>incrediblemindstutoringservice@gmail.com</t>
  </si>
  <si>
    <t>info@karnsandnoble.com</t>
  </si>
  <si>
    <t>alicia@literacy-and-learning.com</t>
  </si>
  <si>
    <t>hello@maitrilearning.com</t>
  </si>
  <si>
    <t>michelleaboe@gmail.com</t>
  </si>
  <si>
    <t>waltermartin@sewingmachinetradingco.com</t>
  </si>
  <si>
    <t>ESABilling2@OptimaEd.com</t>
  </si>
  <si>
    <t>info@pathwayedgroup.com</t>
  </si>
  <si>
    <t>bonnie.wilson2121@gmail.com</t>
  </si>
  <si>
    <t>hello@shamrck.com</t>
  </si>
  <si>
    <t>support@smarterby1degree.com</t>
  </si>
  <si>
    <t>info@scchristianacademy.school</t>
  </si>
  <si>
    <t>tutor@studywabuddy.com</t>
  </si>
  <si>
    <t>cheryl@taylormadescience.com</t>
  </si>
  <si>
    <t>rebecca.shivone@classicalteachers.com</t>
  </si>
  <si>
    <t>matthew@unlockmath.com</t>
  </si>
  <si>
    <t>matthewj@agapechristianacademysc.com</t>
  </si>
  <si>
    <t>beverleyfurrow223@gmail.com</t>
  </si>
  <si>
    <t>scampbell@ccsmb.com</t>
  </si>
  <si>
    <t>dirwin@designedpurposeedu.com</t>
  </si>
  <si>
    <t>epiphanytutoringservicesllc@gmail.com</t>
  </si>
  <si>
    <t>info@isisspann.com</t>
  </si>
  <si>
    <t>lcsmariners07@yahoo.com</t>
  </si>
  <si>
    <t>school@newcovschool.net</t>
  </si>
  <si>
    <t>sabaenia@gmail.com</t>
  </si>
  <si>
    <t>senecaclassical@gmail.com</t>
  </si>
  <si>
    <t>kerri.hennen@thebridgeschool.net</t>
  </si>
  <si>
    <t>thoughtfultutoringsolutions@gmail.com</t>
  </si>
  <si>
    <t>Allison@tutortotsonline.com</t>
  </si>
  <si>
    <t>contact@yzmath.online</t>
  </si>
  <si>
    <t>caa-admin@chaoa.com</t>
  </si>
  <si>
    <t>cmorgan@hhprep.org</t>
  </si>
  <si>
    <t>accounting@kolbe.org</t>
  </si>
  <si>
    <t>jnavalo@learningally.org</t>
  </si>
  <si>
    <t>schooloffice@strikeschool.org</t>
  </si>
  <si>
    <t>hw4u.me2@gmail.com</t>
  </si>
  <si>
    <t>scumbee@wardlawacademy.com</t>
  </si>
  <si>
    <t>Concarsonatfsmc@aol.com</t>
  </si>
  <si>
    <t>Vrice@writefromtheheart.org</t>
  </si>
  <si>
    <t>admin@capturecdc2.com</t>
  </si>
  <si>
    <t>fmcgill@wjschool.org</t>
  </si>
  <si>
    <t>peter@atravelingteacher.com</t>
  </si>
  <si>
    <t>ianpaulsen@apacademysc.org</t>
  </si>
  <si>
    <t>support@accomplishedkids.com</t>
  </si>
  <si>
    <t>info@actualreading.com</t>
  </si>
  <si>
    <t>sales@dickblick.com</t>
  </si>
  <si>
    <t>Vondabowman@bellsouth.net</t>
  </si>
  <si>
    <t>christopher.cauley.cpa@gmail.com</t>
  </si>
  <si>
    <t>contact@iugo.world</t>
  </si>
  <si>
    <t>duncan@juniorlearning.com</t>
  </si>
  <si>
    <t>schools@justrightreader.com</t>
  </si>
  <si>
    <t>mgaskins@myleeacademy.org</t>
  </si>
  <si>
    <t>nlp@nlpg.com</t>
  </si>
  <si>
    <t>Felice@MediaAngels.com</t>
  </si>
  <si>
    <t>team@greatbookshomeschool.com</t>
  </si>
  <si>
    <t>ogdtutoring@gmail.com</t>
  </si>
  <si>
    <t>ckennedy@sandhillsschool.org</t>
  </si>
  <si>
    <t>learning@signingtime.com</t>
  </si>
  <si>
    <t>daniel@timberdoodle.com</t>
  </si>
  <si>
    <t>gmatthews@williamsburgacademy.com</t>
  </si>
  <si>
    <t>admin@agentlefeast.com</t>
  </si>
  <si>
    <t>purchaseorders@artofproblemsolving.com</t>
  </si>
  <si>
    <t>esa@brightthinker.com</t>
  </si>
  <si>
    <t>judy@citycreek.com</t>
  </si>
  <si>
    <t>dana@coolmathguy.com</t>
  </si>
  <si>
    <t>leannemariecooper@icloud.com</t>
  </si>
  <si>
    <t>contact@curiositychronicles.org</t>
  </si>
  <si>
    <t>admin@dashintolearning.com</t>
  </si>
  <si>
    <t>stephanie.ard@lattavikings.com</t>
  </si>
  <si>
    <t>greg@esingaporemath.com</t>
  </si>
  <si>
    <t>educatorgwen@gmail.com</t>
  </si>
  <si>
    <t>raymark@elephantheadsoft.com</t>
  </si>
  <si>
    <t>melaniephd@gmail.com</t>
  </si>
  <si>
    <t>laura@generationgenius.com</t>
  </si>
  <si>
    <t>malwine@highlandslatin.org</t>
  </si>
  <si>
    <t>homeschoolbettertogether@gmail.com</t>
  </si>
  <si>
    <t>shanan@musiclibrarybox.com</t>
  </si>
  <si>
    <t>cindy@ourjourneywestward.com</t>
  </si>
  <si>
    <t>erin.groeber@gmail.com</t>
  </si>
  <si>
    <t>heather@theautismoasis.com</t>
  </si>
  <si>
    <t>blufftonsc@tutoringcenter.com</t>
  </si>
  <si>
    <t>trtutoringsolutions@gmail.com</t>
  </si>
  <si>
    <t>lablankenship@allumecustomed.com</t>
  </si>
  <si>
    <t>info@bbhaba.com</t>
  </si>
  <si>
    <t>stiedeman@childandfamilydevelopment.com</t>
  </si>
  <si>
    <t>phillipsspeechtherapyservices@gmail.com</t>
  </si>
  <si>
    <t>speechtherapy.nmb@gmail.com</t>
  </si>
  <si>
    <t>jennifer@kingsclassicalschool.com</t>
  </si>
  <si>
    <t>karen.lemons@lemons-aid.com</t>
  </si>
  <si>
    <t>cameron@mathacumlaude.com</t>
  </si>
  <si>
    <t>office@memoriaacademy.com</t>
  </si>
  <si>
    <t>midwaydirector@outlook.com</t>
  </si>
  <si>
    <t>bemighty@mksempower.com</t>
  </si>
  <si>
    <t>dan@moosiko.com</t>
  </si>
  <si>
    <t>houston@figment-consulting.com</t>
  </si>
  <si>
    <t>speechbythebeachnmb@gmail.com</t>
  </si>
  <si>
    <t>jgeddis@activateacademy.org</t>
  </si>
  <si>
    <t>michael.mackinnon@stfinbar.org</t>
  </si>
  <si>
    <t>gracerootsCS@gmail.com</t>
  </si>
  <si>
    <t>info@journeyhomeschoolacademy.com</t>
  </si>
  <si>
    <t>twagner@setonhome.org</t>
  </si>
  <si>
    <t>school@tabernacleministries.org</t>
  </si>
  <si>
    <t>maryann@islandacademyofhiltonhead.org</t>
  </si>
  <si>
    <t>journeyacademyeducationgroup@gmail.com</t>
  </si>
  <si>
    <t>hrouse@bullseyebranding.biz</t>
  </si>
  <si>
    <t>teachers@coralacademy.com</t>
  </si>
  <si>
    <t>asavage@mayrivermontessori.com</t>
  </si>
  <si>
    <t>Nationalparkmysteries@gmail.com</t>
  </si>
  <si>
    <t>orders@christianlight.org</t>
  </si>
  <si>
    <t>phutto@dd4.k12.sc.us</t>
  </si>
  <si>
    <t>grants@lovehouseministries.org</t>
  </si>
  <si>
    <t>office@milestonebooks.com</t>
  </si>
  <si>
    <t>rechargecentersc@gmail.com</t>
  </si>
  <si>
    <t>racheyp1@gmail.com</t>
  </si>
  <si>
    <t>steadfast4edu@gmail.com</t>
  </si>
  <si>
    <t>student1sttutoring@gmail.com</t>
  </si>
  <si>
    <t>sdvelon@yahoo.com</t>
  </si>
  <si>
    <t>whsingletary58@gmail.com</t>
  </si>
  <si>
    <t>Ladygcreations@gmail.com</t>
  </si>
  <si>
    <t>tylersizeview@icloud.com</t>
  </si>
  <si>
    <t>epowell@aseds.com</t>
  </si>
  <si>
    <t>ashley@nwt-therapy.com</t>
  </si>
  <si>
    <t>dfurr@bambergschools.org</t>
  </si>
  <si>
    <t>sarah@futurezoologistacademy.com</t>
  </si>
  <si>
    <t>shelby@mmpg.us</t>
  </si>
  <si>
    <t>jilcs@ymail.com</t>
  </si>
  <si>
    <t>htucker@lexrich5.org</t>
  </si>
  <si>
    <t>sprinkspeakstherapy@gmail.com</t>
  </si>
  <si>
    <t>stephanie@sttimothygc.org</t>
  </si>
  <si>
    <t>tcaeduoffice@gmail.com</t>
  </si>
  <si>
    <t>admin@theflowerinstitute.com</t>
  </si>
  <si>
    <t>THERAPYC1523@GMAIL.COM</t>
  </si>
  <si>
    <t>mike@heartofdakota.com</t>
  </si>
  <si>
    <t>Admin@helpanchor.org</t>
  </si>
  <si>
    <t>jenniferlmartin77@gmail.com</t>
  </si>
  <si>
    <t>Principal@tcaandrews.org</t>
  </si>
  <si>
    <t>rachelle.jackson@westgate.school</t>
  </si>
  <si>
    <t>beeducationllc@gmail.com</t>
  </si>
  <si>
    <t>lotusfulpublishing@gmail.com</t>
  </si>
  <si>
    <t>cherishkidz1@gmail.com</t>
  </si>
  <si>
    <t>support@cognitutor.com</t>
  </si>
  <si>
    <t>kristen@eduinterventions.com</t>
  </si>
  <si>
    <t>melissa@exceptionalpathways.solutions</t>
  </si>
  <si>
    <t>glancaster@hpaspart.org</t>
  </si>
  <si>
    <t>keecar99@gmail.com</t>
  </si>
  <si>
    <t>lparkerntc@gmail.com</t>
  </si>
  <si>
    <t>qraqib@labsadvocates.com</t>
  </si>
  <si>
    <t>lindapatrellkim@gmail.com</t>
  </si>
  <si>
    <t>ruthhowell@ikumon.com</t>
  </si>
  <si>
    <t>dawnazarigian@ikumon.com</t>
  </si>
  <si>
    <t>owenscacademy@gmail.com</t>
  </si>
  <si>
    <t>RBarnes@rhmail.org</t>
  </si>
  <si>
    <t>info@soundsofcarolina.com</t>
  </si>
  <si>
    <t>viviana@sproutforkids.com</t>
  </si>
  <si>
    <t>suzukiacademyofcolumbia@gmail.com</t>
  </si>
  <si>
    <t>thevillagetutoringneducation@gmail.com</t>
  </si>
  <si>
    <t>katy@thrivetutoring.org</t>
  </si>
  <si>
    <t>stephanie@violintc.com</t>
  </si>
  <si>
    <t>younggatesclasses@gmail.com</t>
  </si>
  <si>
    <t>irmo@mathansium.com</t>
  </si>
  <si>
    <t>charleston@mathnasium.com</t>
  </si>
  <si>
    <t>clark.sherri1966@gmail.com</t>
  </si>
  <si>
    <t>tpetty@cleverfoxcreative.com</t>
  </si>
  <si>
    <t>fbc_conestee@bellsouth.net</t>
  </si>
  <si>
    <t>celticfiddleguru@gmail.com</t>
  </si>
  <si>
    <t>gamecocktrumpet@gmail.com</t>
  </si>
  <si>
    <t>michelle@daylalearning.com</t>
  </si>
  <si>
    <t>matthew@robinsonbooks.com</t>
  </si>
  <si>
    <t>info@sparklearningpal.com</t>
  </si>
  <si>
    <t>rick@graceandtruthbooks.com</t>
  </si>
  <si>
    <t>agoff@greermiddlecollege.org</t>
  </si>
  <si>
    <t>agoff@greerprepacademy.org</t>
  </si>
  <si>
    <t>lisa.roets@heritagehhi.com</t>
  </si>
  <si>
    <t>admissions@imaginelearning.com</t>
  </si>
  <si>
    <t>christine@learningpossibilities.infO</t>
  </si>
  <si>
    <t>info@tuttletwins.com</t>
  </si>
  <si>
    <t>jbaker@pinewoodprep.com</t>
  </si>
  <si>
    <t>info@joinprimsa.com</t>
  </si>
  <si>
    <t>rebeccamjensen76@gmail.com</t>
  </si>
  <si>
    <t>stonebridgesacademy@gmail.com</t>
  </si>
  <si>
    <t>support@teachmetruth.com</t>
  </si>
  <si>
    <t>office@thepianoguys.com</t>
  </si>
  <si>
    <t>margaret@trinitymontessori.com</t>
  </si>
  <si>
    <t>alisonhoffman2525@gmail.com</t>
  </si>
  <si>
    <t>info@worldupsidedown.org</t>
  </si>
  <si>
    <t>hello@prodigies.com</t>
  </si>
  <si>
    <t>heatherb.palmetto@gmail.com</t>
  </si>
  <si>
    <t>contact@allaorundmusic.us</t>
  </si>
  <si>
    <t>andycvillonart@gmail.com</t>
  </si>
  <si>
    <t>trevinoaspirela@gmail.com</t>
  </si>
  <si>
    <t>hannah@awesomenicity.com</t>
  </si>
  <si>
    <t>austin@biblingo.org</t>
  </si>
  <si>
    <t>hca@cccharleston.org</t>
  </si>
  <si>
    <t>darthcorde@gmail.com</t>
  </si>
  <si>
    <t>ntyler@cltexam.com</t>
  </si>
  <si>
    <t>patriciadanielson@gmail.com</t>
  </si>
  <si>
    <t>danam@csrachurch.org</t>
  </si>
  <si>
    <t>dang@realscience4kids.com</t>
  </si>
  <si>
    <t>lsghannans@gmail.com</t>
  </si>
  <si>
    <t>learn@nextlevelhomeschool.com</t>
  </si>
  <si>
    <t>admin@onlineg3.com</t>
  </si>
  <si>
    <t>thebeaufortbookstore@gmail.com</t>
  </si>
  <si>
    <t>printngoprintabless@gmail.com</t>
  </si>
  <si>
    <t>rgaut88@gmail.com</t>
  </si>
  <si>
    <t>info@teachers-exchange.com</t>
  </si>
  <si>
    <t>jared@starmusicsc.com</t>
  </si>
  <si>
    <t>kayl@taylorsfbc.org</t>
  </si>
  <si>
    <t>PurchaseOrders@teacherspayteachers.com</t>
  </si>
  <si>
    <t>info@storyseekers.co</t>
  </si>
  <si>
    <t>writeonworkshops@gmail.com</t>
  </si>
  <si>
    <t>Email</t>
  </si>
  <si>
    <t>ACA of Charleston</t>
  </si>
  <si>
    <t>2518 Savannah Hwy</t>
  </si>
  <si>
    <t>(850) 207-5867</t>
  </si>
  <si>
    <t>2801 Hennepin Ave S, Ste 231</t>
  </si>
  <si>
    <t>Minneapolis</t>
  </si>
  <si>
    <t>AHP Consulting</t>
  </si>
  <si>
    <t>3929 Airport Blvd. Bldg. 2 Ste. 300</t>
  </si>
  <si>
    <t>Mobile</t>
  </si>
  <si>
    <t>(251) 216-8078</t>
  </si>
  <si>
    <t>Auriel's Light/Seasons of Seven Flex/Waldorf Essentials</t>
  </si>
  <si>
    <t>1015 Atlantic Blvd #494</t>
  </si>
  <si>
    <t>Atlantic Beach</t>
  </si>
  <si>
    <t>(208) 403-5616</t>
  </si>
  <si>
    <t>Carly Wiersma</t>
  </si>
  <si>
    <t>Carly's Colorful Corner</t>
  </si>
  <si>
    <t>Art
English/Grammar/Reading</t>
  </si>
  <si>
    <t>$25-$60</t>
  </si>
  <si>
    <t>6550 Ardmore Ave</t>
  </si>
  <si>
    <t>Jenison</t>
  </si>
  <si>
    <t>(616) 375-4917</t>
  </si>
  <si>
    <t>Catherine Rees</t>
  </si>
  <si>
    <t>Cathy Rees</t>
  </si>
  <si>
    <t>$40 - $50</t>
  </si>
  <si>
    <t>103 Eagle Watch Way</t>
  </si>
  <si>
    <t>(303) 483-1681</t>
  </si>
  <si>
    <t>DeltaMath for Home</t>
  </si>
  <si>
    <t>P.O. Box 23440</t>
  </si>
  <si>
    <t>(904) 210-6735</t>
  </si>
  <si>
    <t>Excel Education Systems, Inc.</t>
  </si>
  <si>
    <t>Northgate Academy</t>
  </si>
  <si>
    <t>601 Carlson Pkwy, Suite 1250</t>
  </si>
  <si>
    <t>Minnetonka</t>
  </si>
  <si>
    <t>(800) 339-7132</t>
  </si>
  <si>
    <t>Excel High School</t>
  </si>
  <si>
    <t>(800) 620-3844</t>
  </si>
  <si>
    <t>Forest Trail Academy</t>
  </si>
  <si>
    <t>2101 Vista Parkway, Suite 226</t>
  </si>
  <si>
    <t>West Palm Beach</t>
  </si>
  <si>
    <t>(561) 889-0494</t>
  </si>
  <si>
    <t>Hoffman Academy</t>
  </si>
  <si>
    <t>515 Nw Saltzman Rd. #816</t>
  </si>
  <si>
    <t>Portland</t>
  </si>
  <si>
    <t>(503) 962-9970</t>
  </si>
  <si>
    <t>Innovative Learning Press</t>
  </si>
  <si>
    <t>Kids Write Novels</t>
  </si>
  <si>
    <t>$68-$85</t>
  </si>
  <si>
    <t>1386 S. Valley Dr.</t>
  </si>
  <si>
    <t>Apache Junction</t>
  </si>
  <si>
    <t>(480) 622-4806</t>
  </si>
  <si>
    <t>Jubilee Academy</t>
  </si>
  <si>
    <t>Jubilee-Academy Christian Montessori</t>
  </si>
  <si>
    <t>3390 Pine Belt Rd</t>
  </si>
  <si>
    <t>(803) 446-4191</t>
  </si>
  <si>
    <t>Learning Legacy</t>
  </si>
  <si>
    <t>Sea Islands Academy</t>
  </si>
  <si>
    <t>4th Grade
5th Grade
6th Grade
7th Grade
8th Grade</t>
  </si>
  <si>
    <t>914 Hamar St</t>
  </si>
  <si>
    <t>St Helena</t>
  </si>
  <si>
    <t>(914) 433-3318</t>
  </si>
  <si>
    <t>Legacy Academy of South Carolina</t>
  </si>
  <si>
    <t>5th Grade
6th Grade</t>
  </si>
  <si>
    <t>161 Sara Street</t>
  </si>
  <si>
    <t>(843) 270-8647</t>
  </si>
  <si>
    <t>My Math Assistant</t>
  </si>
  <si>
    <t>5030 N May Ave No. 199</t>
  </si>
  <si>
    <t>Oklahoma City, Ok</t>
  </si>
  <si>
    <t>(405) 494-0246</t>
  </si>
  <si>
    <t>The Nomadic Professor</t>
  </si>
  <si>
    <t>100 N Whitley Dr, No.103</t>
  </si>
  <si>
    <t>Fruitland</t>
  </si>
  <si>
    <t>(986) 213-4822</t>
  </si>
  <si>
    <t>Reading Land LLC</t>
  </si>
  <si>
    <t>$75 - $120</t>
  </si>
  <si>
    <t>2607 Woodruff Road - Suite E-37</t>
  </si>
  <si>
    <t>(864) 402-9444</t>
  </si>
  <si>
    <t>Sajwa Sabree</t>
  </si>
  <si>
    <t>6607 Shakespeare Rd</t>
  </si>
  <si>
    <t>(803) 381-2448</t>
  </si>
  <si>
    <t>Sunnyside Academy Student Scholarship Program</t>
  </si>
  <si>
    <t>1725 Devonshire Drive</t>
  </si>
  <si>
    <t>(803) 920-9258</t>
  </si>
  <si>
    <t>Sycamore Academy</t>
  </si>
  <si>
    <t>Po Box 565</t>
  </si>
  <si>
    <t>Keene</t>
  </si>
  <si>
    <t>(817) 645-0895</t>
  </si>
  <si>
    <t>Veritas Scholars Academy</t>
  </si>
  <si>
    <t>2578 Horseshoe Road</t>
  </si>
  <si>
    <t>ellen@homeschoolboss.com</t>
  </si>
  <si>
    <t>admin@ahpcbiz.com</t>
  </si>
  <si>
    <t>melisa@waldorfessentials.com</t>
  </si>
  <si>
    <t>carlys.colorful.corner@gmail.com</t>
  </si>
  <si>
    <t>cathyrees318@gmail.com</t>
  </si>
  <si>
    <t>swetha@deltamath.com</t>
  </si>
  <si>
    <t>hfarmakis@northgateacademy.com</t>
  </si>
  <si>
    <t>hfarmakis@exceled.com</t>
  </si>
  <si>
    <t>admin@foresttrailacademy.com</t>
  </si>
  <si>
    <t>onlineschool@hoffmanacademy.com</t>
  </si>
  <si>
    <t>sarah@innovativepress.org</t>
  </si>
  <si>
    <t>Shensley@jubileeacademysc.org</t>
  </si>
  <si>
    <t>info@seaislandsacademy.org</t>
  </si>
  <si>
    <t>lighthousesc777@gmail.com</t>
  </si>
  <si>
    <t>mathassistant@mymathassistant.com</t>
  </si>
  <si>
    <t>support@nomadicprofessor.com</t>
  </si>
  <si>
    <t>read@readingland.co</t>
  </si>
  <si>
    <t>ryosaiku@gmail.com</t>
  </si>
  <si>
    <t>sodacitypeaceofmind@gmail.com</t>
  </si>
  <si>
    <t>tami@sycamoreacademy.com</t>
  </si>
  <si>
    <t>CARLA MATHIS CONSULTING</t>
  </si>
  <si>
    <t>6419 Bluegill Rd</t>
  </si>
  <si>
    <t>(704) 231-9488</t>
  </si>
  <si>
    <t>Carlamathisconsulting@gmail.com</t>
  </si>
  <si>
    <t>First Student, Inc.</t>
  </si>
  <si>
    <t>First Alt</t>
  </si>
  <si>
    <t>Transportation Provider</t>
  </si>
  <si>
    <t>191 Rosa Parks Street</t>
  </si>
  <si>
    <t>Cincinnati</t>
  </si>
  <si>
    <t>(760) 681-6227</t>
  </si>
  <si>
    <t>Violet Jackson</t>
  </si>
  <si>
    <t>117 Mesa Raven Drive</t>
  </si>
  <si>
    <t>(508) 216-5741</t>
  </si>
  <si>
    <t>Homeschool Languages</t>
  </si>
  <si>
    <t>3012 Memphis Ave.</t>
  </si>
  <si>
    <t>El Paso</t>
  </si>
  <si>
    <t>(000) 000-0000</t>
  </si>
  <si>
    <t>Julian Glover</t>
  </si>
  <si>
    <t>$500-$1000</t>
  </si>
  <si>
    <t>5632 Jones St</t>
  </si>
  <si>
    <t>Milton</t>
  </si>
  <si>
    <t>(850) 291-4926</t>
  </si>
  <si>
    <t>Kristina Hardee</t>
  </si>
  <si>
    <t>30-60</t>
  </si>
  <si>
    <t>1682 Colts Neck Rd</t>
  </si>
  <si>
    <t>(843) 877-9089</t>
  </si>
  <si>
    <t>Leaping Language</t>
  </si>
  <si>
    <t>Po Box 31113</t>
  </si>
  <si>
    <t>(503) 250-3019</t>
  </si>
  <si>
    <t>Learn Libre</t>
  </si>
  <si>
    <t>1090 S Wadsworth Blvd, Unit C #3477</t>
  </si>
  <si>
    <t>Lakewood</t>
  </si>
  <si>
    <t>(303) 718-9592</t>
  </si>
  <si>
    <t>Little Cardinals Speech and Feeding</t>
  </si>
  <si>
    <t>1215 Circle Rd</t>
  </si>
  <si>
    <t>(864) 280-9575</t>
  </si>
  <si>
    <t>One Third Stories</t>
  </si>
  <si>
    <t>954 Union Rd Suite 10</t>
  </si>
  <si>
    <t>West Seneca</t>
  </si>
  <si>
    <t>(716) 870-6361</t>
  </si>
  <si>
    <t>Pamela Farley</t>
  </si>
  <si>
    <t>Comic Crate</t>
  </si>
  <si>
    <t>1904 Fruitridge Road</t>
  </si>
  <si>
    <t>(916) 425-6318</t>
  </si>
  <si>
    <t>Pandia Press Inc</t>
  </si>
  <si>
    <t>Pandia Press</t>
  </si>
  <si>
    <t>3640 Concord Pike #1078</t>
  </si>
  <si>
    <t>Wilmington</t>
  </si>
  <si>
    <t>(352) 857-7643</t>
  </si>
  <si>
    <t>BOLDer Magazine</t>
  </si>
  <si>
    <t>132 Arrow Road Nw</t>
  </si>
  <si>
    <t>Carrollton</t>
  </si>
  <si>
    <t>(630) 800-6468</t>
  </si>
  <si>
    <t>SimplyFun</t>
  </si>
  <si>
    <t>11245 Se 6Th St, Ste 110</t>
  </si>
  <si>
    <t>Bellevue</t>
  </si>
  <si>
    <t>(503) 754-6768</t>
  </si>
  <si>
    <t>SLP Services, LLC</t>
  </si>
  <si>
    <t>2749 Star Drive</t>
  </si>
  <si>
    <t>(843) 509-2557</t>
  </si>
  <si>
    <t>The Moments At Home</t>
  </si>
  <si>
    <t>339 Bush Buck Way</t>
  </si>
  <si>
    <t>Bullard</t>
  </si>
  <si>
    <t>(845) 293-3269</t>
  </si>
  <si>
    <t>cilund@fbns.org</t>
  </si>
  <si>
    <t>support@kidscartoonacademy.com</t>
  </si>
  <si>
    <t>Gregg.Prettyman@firststudentinc.com</t>
  </si>
  <si>
    <t>rickvioletjackson@gmail.com</t>
  </si>
  <si>
    <t>hello@homeschoollanguages.com</t>
  </si>
  <si>
    <t>jlglover83@gmail.com</t>
  </si>
  <si>
    <t>hardeekristina@gmail.com</t>
  </si>
  <si>
    <t>leapinglanguage@gmail.com</t>
  </si>
  <si>
    <t>info@learnlibre.com</t>
  </si>
  <si>
    <t>kori@littlecardinalstherapy.com</t>
  </si>
  <si>
    <t>jennifer@onethirdstories.com</t>
  </si>
  <si>
    <t>hello@comiccrate.org</t>
  </si>
  <si>
    <t>orders@pandiapressbooks.com</t>
  </si>
  <si>
    <t>taylor@q4impact.com</t>
  </si>
  <si>
    <t>Aubrey@simplyfun.com</t>
  </si>
  <si>
    <t>galesingletaryslp@gmail.com</t>
  </si>
  <si>
    <t>help@themomentsathome.com</t>
  </si>
  <si>
    <t>Go Virtual</t>
  </si>
  <si>
    <t>475 North Main Street</t>
  </si>
  <si>
    <t>Hemingway</t>
  </si>
  <si>
    <t>(843) 364-1625</t>
  </si>
  <si>
    <t>Anchored Reading LLC</t>
  </si>
  <si>
    <t>$350-$700</t>
  </si>
  <si>
    <t>97 Fillmore Blvd</t>
  </si>
  <si>
    <t>Rochester</t>
  </si>
  <si>
    <t>NH</t>
  </si>
  <si>
    <t>(603) 714-9923</t>
  </si>
  <si>
    <t>Berkeley Preparatory Academy</t>
  </si>
  <si>
    <t>Extracurricular/Activity Fees
Individual Courses
Testing
Transportation
Uniforms</t>
  </si>
  <si>
    <t>122 Bee Tree Blvd</t>
  </si>
  <si>
    <t>(843) 804-4820</t>
  </si>
  <si>
    <t>Clear Dot Charter School Columbia</t>
  </si>
  <si>
    <t>Extracurricular/Activity Fees
Testing
Transportation
Uniforms</t>
  </si>
  <si>
    <t>2015 Marion St</t>
  </si>
  <si>
    <t>(803) 567-3075</t>
  </si>
  <si>
    <t>Euphony Speech</t>
  </si>
  <si>
    <t>129 Swamp Rose Dr</t>
  </si>
  <si>
    <t>Mooresville</t>
  </si>
  <si>
    <t>(540) 290-1620</t>
  </si>
  <si>
    <t>Handwriting Succes</t>
  </si>
  <si>
    <t>Po Box 19088</t>
  </si>
  <si>
    <t>(971) 254-8695</t>
  </si>
  <si>
    <t>Hilton Head Academy</t>
  </si>
  <si>
    <t>$40 - $65</t>
  </si>
  <si>
    <t>3 Fish Hawk</t>
  </si>
  <si>
    <t>(781) 635-5815</t>
  </si>
  <si>
    <t>Blossom and Root</t>
  </si>
  <si>
    <t>5742 South Benton Way</t>
  </si>
  <si>
    <t>(808) 430-7831</t>
  </si>
  <si>
    <t>Kinspire Inc</t>
  </si>
  <si>
    <t>Kinspire Health</t>
  </si>
  <si>
    <t>3700 Quebec St # 100-311,</t>
  </si>
  <si>
    <t>(844) 695-4677</t>
  </si>
  <si>
    <t>Mevers School of Excellence</t>
  </si>
  <si>
    <t>7750 Henry Brown Jr Blvd</t>
  </si>
  <si>
    <t>(843) 419-7627</t>
  </si>
  <si>
    <t>YAM Evening Program</t>
  </si>
  <si>
    <t>792 Holly Springs School Rd</t>
  </si>
  <si>
    <t>(864) 230-9695</t>
  </si>
  <si>
    <t>2907 Woodruff Road, Suite #E</t>
  </si>
  <si>
    <t>Reading Success Academy</t>
  </si>
  <si>
    <t>$20-$100</t>
  </si>
  <si>
    <t>1332 Camelot Dr.</t>
  </si>
  <si>
    <t>Liberty</t>
  </si>
  <si>
    <t>(816) 677-6409</t>
  </si>
  <si>
    <t>Safran Publishing Company</t>
  </si>
  <si>
    <t>EGUMPP</t>
  </si>
  <si>
    <t>P O Box 11002, Chandler Heights Rd</t>
  </si>
  <si>
    <t>(480) 600-3950</t>
  </si>
  <si>
    <t>Sumter Bible Church</t>
  </si>
  <si>
    <t>English/Grammar/Reading
Foreign Language
Math
Music
Science
Social Studies</t>
  </si>
  <si>
    <t>$20-$40 per hour</t>
  </si>
  <si>
    <t>World Upside Down Arts Studio</t>
  </si>
  <si>
    <t>Write by Number</t>
  </si>
  <si>
    <t>13390 Jamie Ave.</t>
  </si>
  <si>
    <t>Sylmar</t>
  </si>
  <si>
    <t>(661) 360-6652</t>
  </si>
  <si>
    <t>pastorkeinath@gmail.com</t>
  </si>
  <si>
    <t>wegovirtual@gmail.com</t>
  </si>
  <si>
    <t>contact@anchoredreading.com</t>
  </si>
  <si>
    <t>alexandria.spry@berkeleypreparatory.org</t>
  </si>
  <si>
    <t>lott@cleardotcharterschoolsc.org</t>
  </si>
  <si>
    <t>molly.vaccaro@gmail.com</t>
  </si>
  <si>
    <t>gettydubay@handwritingsuccess.com</t>
  </si>
  <si>
    <t>maryanncyr7@gmail.com</t>
  </si>
  <si>
    <t>kristina@blossomandroot.com</t>
  </si>
  <si>
    <t>kenneth.coles@mevers.org</t>
  </si>
  <si>
    <t>paula@readingsuccessacademy.com</t>
  </si>
  <si>
    <t>orders@egumpp.com</t>
  </si>
  <si>
    <t>info@sumterchristian.org</t>
  </si>
  <si>
    <t>aba@worldupsidedown.org</t>
  </si>
  <si>
    <t>writebynumber@gmail.com</t>
  </si>
  <si>
    <t>CTCMath</t>
  </si>
  <si>
    <t>108 Lakeland Ave</t>
  </si>
  <si>
    <t>(310) 281-2217</t>
  </si>
  <si>
    <t>kharris@sjncatholic.com</t>
  </si>
  <si>
    <t>joannestaracademyplay@gmail.com</t>
  </si>
  <si>
    <t>blufftonsc@hlcmail.com</t>
  </si>
  <si>
    <t>nadim.elrahi@mathsonline.com.au</t>
  </si>
  <si>
    <t>South Carolina Christian Academy Inc</t>
  </si>
  <si>
    <t>(864) 209-7154</t>
  </si>
  <si>
    <t>Storylark Road</t>
  </si>
  <si>
    <t>6435 W Jefferson Blvd Pmb #432</t>
  </si>
  <si>
    <t>Fort Wayne</t>
  </si>
  <si>
    <t>(765) 281-8162</t>
  </si>
  <si>
    <t>Aliza Walas</t>
  </si>
  <si>
    <t>5868 Bur Oak Drive</t>
  </si>
  <si>
    <t>Hoffman Estates</t>
  </si>
  <si>
    <t>(630) 607-4755</t>
  </si>
  <si>
    <t>Brooks eCommerce Solutions LLC - NatureGlo's eScience</t>
  </si>
  <si>
    <t>101 Rainbow Drive #11986</t>
  </si>
  <si>
    <t>Livingston</t>
  </si>
  <si>
    <t>(410) 343-9316</t>
  </si>
  <si>
    <t>Cheeky Achievers</t>
  </si>
  <si>
    <t>190 Falcon Lane</t>
  </si>
  <si>
    <t>Rougemont</t>
  </si>
  <si>
    <t>(434) 917-2482</t>
  </si>
  <si>
    <t>East Cooper Baptist Church/Palmetto Christian Academy</t>
  </si>
  <si>
    <t>Palmetto Christian Academy</t>
  </si>
  <si>
    <t>361 Egypt Road</t>
  </si>
  <si>
    <t>(843) 881-9967</t>
  </si>
  <si>
    <t>First Homeschool Bookstore</t>
  </si>
  <si>
    <t>1336 Carley Road</t>
  </si>
  <si>
    <t>Springdale</t>
  </si>
  <si>
    <t>(479) 408-7995</t>
  </si>
  <si>
    <t>Grace Educational Associates</t>
  </si>
  <si>
    <t>GEA Transcripts and more!</t>
  </si>
  <si>
    <t>Educational Consultant</t>
  </si>
  <si>
    <t>3336 West Palmetto Street</t>
  </si>
  <si>
    <t>(843) 667-9777</t>
  </si>
  <si>
    <t>Mary B Shank</t>
  </si>
  <si>
    <t>Mary Beth Shank (Oakwood Christian School)</t>
  </si>
  <si>
    <t>1005 New Prospect Church Road</t>
  </si>
  <si>
    <t>(864) 225-6262</t>
  </si>
  <si>
    <t>Learn Math Fast</t>
  </si>
  <si>
    <t>7734 176Th Ave E</t>
  </si>
  <si>
    <t>Bonney Lake</t>
  </si>
  <si>
    <t>(888) 510-6284</t>
  </si>
  <si>
    <t>Hooked on Phonics</t>
  </si>
  <si>
    <t>4 Mountainview Terrace</t>
  </si>
  <si>
    <t>Danbury</t>
  </si>
  <si>
    <t>CT</t>
  </si>
  <si>
    <t>06810</t>
  </si>
  <si>
    <t>(203) 205-0188</t>
  </si>
  <si>
    <t>Savvy Education, Inc.</t>
  </si>
  <si>
    <t>Savvy Learning</t>
  </si>
  <si>
    <t>1-on-1 Tutoring: Monthly $24.19/session $389/month; 3 Month $23.56/session $379/month; 6 Month $23.06/session $369/month; 12 Month $22.32/session $359/month; Group Tutoring: Monthly $11.13/session $179/month; 3 Month $10.69/session $172/month; 6 Month $10.06/session $161/month; 12 Month $9.26/session $149/month (prices listed on website https://savvylearning.com/savvy-reading-pricing/)</t>
  </si>
  <si>
    <t>1501 Cherry Ln</t>
  </si>
  <si>
    <t>(909) 296-4584</t>
  </si>
  <si>
    <t>Sonlight</t>
  </si>
  <si>
    <t>8042 S Grant Way</t>
  </si>
  <si>
    <t>(800) 903-1675</t>
  </si>
  <si>
    <t>Upstate Classical Christian Academy</t>
  </si>
  <si>
    <t>4899 Jordan Rd.</t>
  </si>
  <si>
    <t>(864) 313-9645</t>
  </si>
  <si>
    <t>lily@kinspireapp.com</t>
  </si>
  <si>
    <t>karmell@scchristianacademy.school</t>
  </si>
  <si>
    <t>contact@storylarkroad.com</t>
  </si>
  <si>
    <t>alizastutoringacademy@gmail.com</t>
  </si>
  <si>
    <t>gloriabrooks@natureglosescience.com</t>
  </si>
  <si>
    <t>cheekyachievers@gmail.com</t>
  </si>
  <si>
    <t>jdzubia@palmettochristianacademy.org</t>
  </si>
  <si>
    <t>admin@firsthomeschool.com</t>
  </si>
  <si>
    <t>mary-beth.shank@oakwoodministries.com</t>
  </si>
  <si>
    <t>lauren.ball@hookedandcompany.com</t>
  </si>
  <si>
    <t>admin@upstateclassical.com</t>
  </si>
  <si>
    <t>No: Service Provider Attestation must be TRUE</t>
  </si>
  <si>
    <t>No: Bank Account Verification must be 'yes'</t>
  </si>
  <si>
    <t>Anderson School District Five</t>
  </si>
  <si>
    <t>400 Pearman Dairy Road</t>
  </si>
  <si>
    <t>No: School District Attestation must be TRUE; Bank Account Verification must be 'yes'</t>
  </si>
  <si>
    <t>No: Service Provider Attestation must be TRUE; Bank Account Verification must be 'yes'</t>
  </si>
  <si>
    <t>biblioplan.net</t>
  </si>
  <si>
    <t>601 Carlson Pkwy, Stuite 1250</t>
  </si>
  <si>
    <t>(612) 464-4325</t>
  </si>
  <si>
    <t>Special Education Resource</t>
  </si>
  <si>
    <t>$68 - $77 per hour</t>
  </si>
  <si>
    <t>Age of Learning - ABCmouse</t>
  </si>
  <si>
    <t>101 N. Brand Blvd., Suite 700</t>
  </si>
  <si>
    <t>Glendale</t>
  </si>
  <si>
    <t>(818) 246-2223</t>
  </si>
  <si>
    <t>Presidents For Kids</t>
  </si>
  <si>
    <t>31 Brewster Rd</t>
  </si>
  <si>
    <t>Sudbury</t>
  </si>
  <si>
    <t>(617) 413-1513</t>
  </si>
  <si>
    <t>A B C Science</t>
  </si>
  <si>
    <t>651 N Broad St, Suite 206</t>
  </si>
  <si>
    <t>Middletown</t>
  </si>
  <si>
    <t>(213) 260-4430</t>
  </si>
  <si>
    <t>Beakerz Science</t>
  </si>
  <si>
    <t>Po Box 455</t>
  </si>
  <si>
    <t>Nevada</t>
  </si>
  <si>
    <t>(208) 505-4085</t>
  </si>
  <si>
    <t>Britestar Christian Virtual Education</t>
  </si>
  <si>
    <t>W177 N9856 Rivercrest Dr , Suite 218</t>
  </si>
  <si>
    <t>Germantown</t>
  </si>
  <si>
    <t>(414) 502-7045</t>
  </si>
  <si>
    <t>All the Emotions</t>
  </si>
  <si>
    <t>4125 Market Street Ste 1</t>
  </si>
  <si>
    <t>Ventura</t>
  </si>
  <si>
    <t>(805) 214-8222</t>
  </si>
  <si>
    <t>Carolina Academy of Music</t>
  </si>
  <si>
    <t>Both</t>
  </si>
  <si>
    <t>913 Dougherty Road</t>
  </si>
  <si>
    <t>(803) 648-5150</t>
  </si>
  <si>
    <t>Carolina Kids Co-op Myrtle Beach</t>
  </si>
  <si>
    <t>528 Trafalgar Court</t>
  </si>
  <si>
    <t>(917) 881-1530</t>
  </si>
  <si>
    <t>Clap for Classics</t>
  </si>
  <si>
    <t>2976 E State St.</t>
  </si>
  <si>
    <t>Eagle</t>
  </si>
  <si>
    <t>(256) 509-8945</t>
  </si>
  <si>
    <t>Ben Lippen School</t>
  </si>
  <si>
    <t>7401 Monticello Road</t>
  </si>
  <si>
    <t>(803) 807-4103</t>
  </si>
  <si>
    <t>Homeschool Connections</t>
  </si>
  <si>
    <t>221 Dunmore Ct.</t>
  </si>
  <si>
    <t>(888) 372-4757</t>
  </si>
  <si>
    <t>DivEra Bots™</t>
  </si>
  <si>
    <t>7901 4Th St N Suite 300</t>
  </si>
  <si>
    <t>St Petersburg</t>
  </si>
  <si>
    <t>(727) 228-2022</t>
  </si>
  <si>
    <t>Science</t>
  </si>
  <si>
    <t>Ereflect Inc.</t>
  </si>
  <si>
    <t>3651 Lindell Rd., Suite D1104</t>
  </si>
  <si>
    <t>Las Vegas</t>
  </si>
  <si>
    <t>(707) 702-2308</t>
  </si>
  <si>
    <t>Fabulingua, Inc.</t>
  </si>
  <si>
    <t>Fabulingua</t>
  </si>
  <si>
    <t>415 W Johanna St.</t>
  </si>
  <si>
    <t>Austin,</t>
  </si>
  <si>
    <t>(469) 877-6346</t>
  </si>
  <si>
    <t>Harvest Heritage Academy</t>
  </si>
  <si>
    <t>18525 Oakdale Rd</t>
  </si>
  <si>
    <t>(971) 901-1662</t>
  </si>
  <si>
    <t>His Vessel Educational Services</t>
  </si>
  <si>
    <t>His Vessel Academy</t>
  </si>
  <si>
    <t>1180 Pond Ridge Cir</t>
  </si>
  <si>
    <t>Hamilton</t>
  </si>
  <si>
    <t>(513) 833-5268</t>
  </si>
  <si>
    <t>Kepler Education</t>
  </si>
  <si>
    <t>121 East 3Rd St</t>
  </si>
  <si>
    <t>Moscow</t>
  </si>
  <si>
    <t>(208) 252-9997</t>
  </si>
  <si>
    <t>Learn Beyond The Book</t>
  </si>
  <si>
    <t>16843 La Veda Ave.</t>
  </si>
  <si>
    <t>Canyon Country</t>
  </si>
  <si>
    <t>(661) 755-2331</t>
  </si>
  <si>
    <t>LC3 - Lowcountry Christian Co-op</t>
  </si>
  <si>
    <t>4990 Dorchester. Road</t>
  </si>
  <si>
    <t>Little Holy Hearts</t>
  </si>
  <si>
    <t>P.O. Box 14064</t>
  </si>
  <si>
    <t>(614) 507-8758</t>
  </si>
  <si>
    <t>Niños and Nature</t>
  </si>
  <si>
    <t>2645 Meriwether Dr</t>
  </si>
  <si>
    <t>Charlottesville</t>
  </si>
  <si>
    <t>(860) 248-1452</t>
  </si>
  <si>
    <t>Read-A-Rific, LLC</t>
  </si>
  <si>
    <t>P. O. Box 491871</t>
  </si>
  <si>
    <t>Redding</t>
  </si>
  <si>
    <t>(530) 355-6705</t>
  </si>
  <si>
    <t>The Little Virtues</t>
  </si>
  <si>
    <t>3888 Mccormick Village Dr</t>
  </si>
  <si>
    <t>Bremerton</t>
  </si>
  <si>
    <t>(253) 433-8041</t>
  </si>
  <si>
    <t>NANETTE BROWN-JACKSON</t>
  </si>
  <si>
    <t>312 Sandfarm Trl</t>
  </si>
  <si>
    <t>(602) 476-9808</t>
  </si>
  <si>
    <t>StudyBuddy Box</t>
  </si>
  <si>
    <t>Po Box 524</t>
  </si>
  <si>
    <t>Chardon</t>
  </si>
  <si>
    <t>(440) 321-0162</t>
  </si>
  <si>
    <t>SplashLearn</t>
  </si>
  <si>
    <t>201 Spear Street, Suite 1100</t>
  </si>
  <si>
    <t>(650) 488-5231</t>
  </si>
  <si>
    <t>The Learning Internet, Inc.</t>
  </si>
  <si>
    <t>Learning.com</t>
  </si>
  <si>
    <t>9450 Sw Gemini Dr. Pmb 148343</t>
  </si>
  <si>
    <t>(800) 580-4640</t>
  </si>
  <si>
    <t>STEM 101</t>
  </si>
  <si>
    <t>17145 W Bluemound Rd J241</t>
  </si>
  <si>
    <t>Brookfield</t>
  </si>
  <si>
    <t>(888) 783-6101</t>
  </si>
  <si>
    <t>Bookroo</t>
  </si>
  <si>
    <t>971 S University Dr #1020</t>
  </si>
  <si>
    <t>(435) 633-1218</t>
  </si>
  <si>
    <t>karen@keys4-3dthinkers.com</t>
  </si>
  <si>
    <t>K12Ops@aofl.com</t>
  </si>
  <si>
    <t>dan@presidentsforkids.com</t>
  </si>
  <si>
    <t>hello@theabcscience.com</t>
  </si>
  <si>
    <t>rebecca.fisher@beakerzscience.com</t>
  </si>
  <si>
    <t>chris.dingman@britestarvirtual.com</t>
  </si>
  <si>
    <t>kayanna@alltheemotions.com</t>
  </si>
  <si>
    <t>carolinaacademyofmusic@gmail.com</t>
  </si>
  <si>
    <t>jess@carolinakidscoop.com</t>
  </si>
  <si>
    <t>elizabeth@clapforclassics.com</t>
  </si>
  <si>
    <t>katie.richardson@benlippen.com</t>
  </si>
  <si>
    <t>info@diverabots.com</t>
  </si>
  <si>
    <t>dpotts@diverabots.com</t>
  </si>
  <si>
    <t>markb@fabulingua.com</t>
  </si>
  <si>
    <t>hoverholser@hotmail.com</t>
  </si>
  <si>
    <t>hisvesselacademy@gmail.com</t>
  </si>
  <si>
    <t>info@kepler.education</t>
  </si>
  <si>
    <t>learnbeyondthebook@gmail.com</t>
  </si>
  <si>
    <t>lc3@lowcountrychristian.com</t>
  </si>
  <si>
    <t>marisa@gmail.com</t>
  </si>
  <si>
    <t>hola@ninosandnature.com</t>
  </si>
  <si>
    <t>info@readarific.com</t>
  </si>
  <si>
    <t>rose@thelittlevirtues.com</t>
  </si>
  <si>
    <t>NBROWNJACKSON@MSN.COM</t>
  </si>
  <si>
    <t>info@studybuddybox.co</t>
  </si>
  <si>
    <t>splashhomeschoolteam@splashlearn.com</t>
  </si>
  <si>
    <t>weborders@learning.com</t>
  </si>
  <si>
    <t>jess@stem101.org</t>
  </si>
  <si>
    <t>kesler@bookroo.com</t>
  </si>
  <si>
    <t>Blackbird &amp; Company</t>
  </si>
  <si>
    <t>1354 San Marcos Ct.</t>
  </si>
  <si>
    <t>(310) 892-6855</t>
  </si>
  <si>
    <t>Charles Towne Montessori School</t>
  </si>
  <si>
    <t>Charles Towne Montessori</t>
  </si>
  <si>
    <t>56 Leinbach Dr</t>
  </si>
  <si>
    <t>(843) 571-1140</t>
  </si>
  <si>
    <t>Crosswell Co, Inc</t>
  </si>
  <si>
    <t>Suburban Paint Co</t>
  </si>
  <si>
    <t>1378 N Pleasantburg Dr</t>
  </si>
  <si>
    <t>(864) 244-1375</t>
  </si>
  <si>
    <t>Foundations Therapy of South Carolina</t>
  </si>
  <si>
    <t>337 Buckwalter Place Blvd</t>
  </si>
  <si>
    <t>(843) 212-6781</t>
  </si>
  <si>
    <t>Idlehurst</t>
  </si>
  <si>
    <t>$200-$550</t>
  </si>
  <si>
    <t>4279 Highway 101</t>
  </si>
  <si>
    <t>(864) 534-2521</t>
  </si>
  <si>
    <t>Kingdom Scholars Academy</t>
  </si>
  <si>
    <t>Greater Capacity - Kingdom Scholars Academy</t>
  </si>
  <si>
    <t>Tutoring - K-4th grade $200.00/month 5th - 8th grade $275.00/month 9th - 12th grade $325/month; Tutoring for AP/CP/Honors Courses (Additional $100/month); College Test Prep - $800 Total (8 week subscription ); Career Counseling - $100.00/month; Study Skills Enrichment - $75.00/month Note: Tutoring fees are discounted for: (1) multiple services or (2) additional students in the same household.</t>
  </si>
  <si>
    <t>P. O. Box 191</t>
  </si>
  <si>
    <t>(843) 898-0008</t>
  </si>
  <si>
    <t>Liberty University Online Academy</t>
  </si>
  <si>
    <t>1971 University Blvd</t>
  </si>
  <si>
    <t>Lynchburg</t>
  </si>
  <si>
    <t>(434) 582-7023</t>
  </si>
  <si>
    <t>Lily &amp; Thistle</t>
  </si>
  <si>
    <t>512 W Goldfield Ave</t>
  </si>
  <si>
    <t>Yerington</t>
  </si>
  <si>
    <t>(615) 887-0224</t>
  </si>
  <si>
    <t>Little Tikes Therapy</t>
  </si>
  <si>
    <t>Po Box 101</t>
  </si>
  <si>
    <t>(864) 923-9611</t>
  </si>
  <si>
    <t>Murray Meadow Academy</t>
  </si>
  <si>
    <t>102 Primrose Path</t>
  </si>
  <si>
    <t>(843) 814-2206</t>
  </si>
  <si>
    <t>Sherwood Kids</t>
  </si>
  <si>
    <t>270 E Hunt Hwy #16-243</t>
  </si>
  <si>
    <t>San Tan Valley</t>
  </si>
  <si>
    <t>(602) 456-7749</t>
  </si>
  <si>
    <t>Synergy Management</t>
  </si>
  <si>
    <t>Creative Minds Learning Center</t>
  </si>
  <si>
    <t>$250-$800</t>
  </si>
  <si>
    <t>703 W Poinsett St.</t>
  </si>
  <si>
    <t>(864) 214-6814</t>
  </si>
  <si>
    <t>Thinking Tree</t>
  </si>
  <si>
    <t>P.O. Box 3</t>
  </si>
  <si>
    <t>(317) 622-8852</t>
  </si>
  <si>
    <t>Trailhead Community Farm School</t>
  </si>
  <si>
    <t>5th Grade
6th Grade
7th Grade
8th Grade
9th Grade</t>
  </si>
  <si>
    <t>4003 Old Buncombe Road</t>
  </si>
  <si>
    <t>(864) 608-2796</t>
  </si>
  <si>
    <t>Western Christian Academy</t>
  </si>
  <si>
    <t>1368 Hunter</t>
  </si>
  <si>
    <t>Franklin</t>
  </si>
  <si>
    <t>(800) 868-5839</t>
  </si>
  <si>
    <t>Impact Learners</t>
  </si>
  <si>
    <t>P.O. Box 243</t>
  </si>
  <si>
    <t>Mccammon</t>
  </si>
  <si>
    <t>(208) 241-0508</t>
  </si>
  <si>
    <t>pattip@mytha.net</t>
  </si>
  <si>
    <t>transcripts@gettranscripts.us</t>
  </si>
  <si>
    <t>takeflight@blackbirdandcompany.com</t>
  </si>
  <si>
    <t>nancy.fowler@ctmlife.com</t>
  </si>
  <si>
    <t>suburbanpaint@juno.com</t>
  </si>
  <si>
    <t>paustin@foundationssc.com</t>
  </si>
  <si>
    <t>theidlehurst@gmail.com</t>
  </si>
  <si>
    <t>greaterimpactinhim@gmail.com</t>
  </si>
  <si>
    <t>finaid@liberty.edu</t>
  </si>
  <si>
    <t>admin@littletikestherapy.org</t>
  </si>
  <si>
    <t>murraymeadowacademy@gmail.com</t>
  </si>
  <si>
    <t>help@sherwoodkids.com</t>
  </si>
  <si>
    <t>info@creativemindslc.org</t>
  </si>
  <si>
    <t>contact@funschooling.com</t>
  </si>
  <si>
    <t>Courtney@trailheadcfs.org</t>
  </si>
  <si>
    <t>melanie@impactlearners.com</t>
  </si>
  <si>
    <t>Artistic Pursuits Inc.</t>
  </si>
  <si>
    <t>Camperdown Academy Inc.</t>
  </si>
  <si>
    <t>Melody Masters</t>
  </si>
  <si>
    <t>Seton Home Study School</t>
  </si>
  <si>
    <t>Try Once, Inc.</t>
  </si>
  <si>
    <t>2626 East 109Th Ave.</t>
  </si>
  <si>
    <t>Northglenn</t>
  </si>
  <si>
    <t>(720) 935-7761</t>
  </si>
  <si>
    <t>Camperdown Academy</t>
  </si>
  <si>
    <t>65 Verdae Commons Drive</t>
  </si>
  <si>
    <t>(864) 244-8899</t>
  </si>
  <si>
    <t>Distinctive Music Studios</t>
  </si>
  <si>
    <t>$110 to $80</t>
  </si>
  <si>
    <t>2435 East North Street #156</t>
  </si>
  <si>
    <t>(864) 363-8526</t>
  </si>
  <si>
    <t>It's Not Complicated Education, LLC</t>
  </si>
  <si>
    <t>$65-$85</t>
  </si>
  <si>
    <t>Po Box 5148</t>
  </si>
  <si>
    <t>Frisco</t>
  </si>
  <si>
    <t>(682) 777-8213</t>
  </si>
  <si>
    <t>MB Music Notes</t>
  </si>
  <si>
    <t>$100 - $200</t>
  </si>
  <si>
    <t>1 Hunters Run</t>
  </si>
  <si>
    <t>(864) 907-2035</t>
  </si>
  <si>
    <t>1441 W 1650 N Unit 4</t>
  </si>
  <si>
    <t>Layton</t>
  </si>
  <si>
    <t>(801) 608-3538</t>
  </si>
  <si>
    <t>Nessy Learning, LLC</t>
  </si>
  <si>
    <t>4600 140Th Ave North, Suite 180</t>
  </si>
  <si>
    <t>Clearwater</t>
  </si>
  <si>
    <t>(432) 704-1717</t>
  </si>
  <si>
    <t>Seton Educational Media</t>
  </si>
  <si>
    <t>T2 Teaching and Tutoring</t>
  </si>
  <si>
    <t>$35-$120</t>
  </si>
  <si>
    <t>18 Martingale East</t>
  </si>
  <si>
    <t>(843) 816-1148</t>
  </si>
  <si>
    <t>Once Early-Reading Program</t>
  </si>
  <si>
    <t>440 N Barranca Ave</t>
  </si>
  <si>
    <t>Covina</t>
  </si>
  <si>
    <t>(510) 371-5030</t>
  </si>
  <si>
    <t>Services Description</t>
  </si>
  <si>
    <t>Business Address Location</t>
  </si>
  <si>
    <t>In-Person Service Address</t>
  </si>
  <si>
    <t>In-Person Service Location</t>
  </si>
  <si>
    <t>mintandbloomorders@gmail.com</t>
  </si>
  <si>
    <t>alltheanswers@artisticpursuits.com</t>
  </si>
  <si>
    <t>dblanch@camperdown.org</t>
  </si>
  <si>
    <t>nja@dmusicstudios.com</t>
  </si>
  <si>
    <t>Tutoring for Music Instruction in Various Instruments</t>
  </si>
  <si>
    <t>No</t>
  </si>
  <si>
    <t>25 Sweetbriar Road, Unit 5a, Greenville, SC 29615</t>
  </si>
  <si>
    <t>Main Studio Location</t>
  </si>
  <si>
    <t>mbmusicnotes@gmail.com</t>
  </si>
  <si>
    <t>director@melody-masters.net</t>
  </si>
  <si>
    <t>christy@nessy.com</t>
  </si>
  <si>
    <t>theSupplier of the finest home schooling books and supplemental materials at the greatest value.</t>
  </si>
  <si>
    <t>info@teach2tutor.com</t>
  </si>
  <si>
    <t>matt@tryonce.com</t>
  </si>
  <si>
    <t>Touch type Read and Spell (TTRS)</t>
  </si>
  <si>
    <t>Chislehurst Business Centre, 1 Bromley Lane,</t>
  </si>
  <si>
    <t>Chislehurst</t>
  </si>
  <si>
    <t>KENT</t>
  </si>
  <si>
    <t>BR7 6</t>
  </si>
  <si>
    <t>(910) 661-2558</t>
  </si>
  <si>
    <t>Algebra and Beyond</t>
  </si>
  <si>
    <t>16933 S. Ottawa Dr</t>
  </si>
  <si>
    <t>Lockport</t>
  </si>
  <si>
    <t>506 8759 0569</t>
  </si>
  <si>
    <t>ATS-Kids</t>
  </si>
  <si>
    <t>48 Brookfield Oaks Dr Suite A</t>
  </si>
  <si>
    <t>(864) 520-8910</t>
  </si>
  <si>
    <t>Dorchester Academy</t>
  </si>
  <si>
    <t>234 Academy Road</t>
  </si>
  <si>
    <t>Saint George</t>
  </si>
  <si>
    <t>(843) 563-9511</t>
  </si>
  <si>
    <t>Kelley</t>
  </si>
  <si>
    <t>Kelley Kryshtalowych</t>
  </si>
  <si>
    <t>Art
English/Grammar/Reading
Math
Music
Science
Social Studies</t>
  </si>
  <si>
    <t>220 Longstreet Crossing</t>
  </si>
  <si>
    <t>(706) 833-6968</t>
  </si>
  <si>
    <t>Read Strong Tutoring</t>
  </si>
  <si>
    <t>18 Elcock Circle</t>
  </si>
  <si>
    <t>(360) 448-5521</t>
  </si>
  <si>
    <t>Science Mom</t>
  </si>
  <si>
    <t>436 Front St</t>
  </si>
  <si>
    <t>Ketchikan</t>
  </si>
  <si>
    <t>AK</t>
  </si>
  <si>
    <t>(702) 720-2349</t>
  </si>
  <si>
    <t>T Is For Tot</t>
  </si>
  <si>
    <t>105 Imperial Blvd Po Box 641</t>
  </si>
  <si>
    <t>(931) 624-4169</t>
  </si>
  <si>
    <t>Thinkwell Inc.</t>
  </si>
  <si>
    <t>Thinkwell</t>
  </si>
  <si>
    <t>3616 Far West Blvd. Suite 117 #626</t>
  </si>
  <si>
    <t>(512) 416-8000</t>
  </si>
  <si>
    <t>(407) 401-1568</t>
  </si>
  <si>
    <t>kristen.thornhill@readsuniforms.net</t>
  </si>
  <si>
    <t>halexandre@readandspell.com</t>
  </si>
  <si>
    <t>tyra@algebra-and-beyond.com</t>
  </si>
  <si>
    <t>Math Curriculum Resources (projects, games, lessons, assessments, activities, etc.) for grades 3rd-12th - Digital Downloads Only</t>
  </si>
  <si>
    <t>aubree@ats-kids.com</t>
  </si>
  <si>
    <t>ATS Kids provides Occupational and Physical Therapy out of three locations in the upstate. Providing the highest-quality pediatric therapy services that are tailored to your child's specific strengths, needs and interests. ?At ATS Kids, we are dedicated to exemplifying the values of patient-centered care through a solution-driven, relationship based approach rooted in respect, innovation, compassion, and teamwork. Our goal is to partner with patients and their families to address your child’s unique needs. We believe in the power of relationships and are committed to understanding your child's personality, nervous system capacities, and special role within your family.</t>
  </si>
  <si>
    <t>info@dorchesteracademy.org</t>
  </si>
  <si>
    <t>kelleywynn@comcast.net</t>
  </si>
  <si>
    <t>readstronginfo@gmail.com</t>
  </si>
  <si>
    <t>serge@science.mom</t>
  </si>
  <si>
    <t>Science Mom offers engaging, standards-aligned science and math courses using a secular curriculum designed especially for homeschool families and curious learners. In each self-paced lesson, Science Mom and Math Dad teach together, giving clear explanations, hands-on activities, and a sense of fun to make complex topics accessible and memorable. Whether you're exploring astronomy, biology, physics, or earth science, each course includes printable notes, creative projects, and video lessons that encourage critical thinking and scientific curiosity. Trusted by thousands of families, Science Mom brings high-quality, secular science education right to your home.</t>
  </si>
  <si>
    <t>steve@tisfortot.com</t>
  </si>
  <si>
    <t>T is for Tot provides early-learning curriculum kits, manipulatives, sensory tools, and educational materials for children ages 4–7. Our products support literacy, math, fine-motor development, problem-solving, and school-readiness skills through hands-on, play-based learning.</t>
  </si>
  <si>
    <t>info@thinkwell.com</t>
  </si>
  <si>
    <t>Engaging online videomath courses with print resources for Grade 6-12th.</t>
  </si>
  <si>
    <t>At World Upside Down Arts Studio, we combine effective Applied Behavior Analysis (ABA) or behavioral therapy with a fun and creative arts-based approach. Our team provides evidence-based sessions that integrate the arts, helping children with Autism thrive both behaviorally and expressively.</t>
  </si>
  <si>
    <t>Addlestone Hebrew Academy</t>
  </si>
  <si>
    <t>1675 Raoul Wallenberg Blvd</t>
  </si>
  <si>
    <t>(843) 571-1105</t>
  </si>
  <si>
    <t>Alisha Collins</t>
  </si>
  <si>
    <t>136 Black Harbor Drive</t>
  </si>
  <si>
    <t>(205) 919-1654</t>
  </si>
  <si>
    <t>Butler Academy</t>
  </si>
  <si>
    <t>Extracurricular/Activity Fees
Individual Courses
Uniforms</t>
  </si>
  <si>
    <t>710 S. 5Th Street</t>
  </si>
  <si>
    <t>(843) 287-2399</t>
  </si>
  <si>
    <t>Central Carolina Community Foundation</t>
  </si>
  <si>
    <t>Opa’s Learning Academy</t>
  </si>
  <si>
    <t>1433 Gregg Street</t>
  </si>
  <si>
    <t>(803) 760-2700</t>
  </si>
  <si>
    <t>Chapin Academy Incorporated</t>
  </si>
  <si>
    <t>Chapin Academy</t>
  </si>
  <si>
    <t>$200-$300 Monthly</t>
  </si>
  <si>
    <t>600 Old Lexington Hwy</t>
  </si>
  <si>
    <t>(803) 271-2380</t>
  </si>
  <si>
    <t>Charleston International Music School</t>
  </si>
  <si>
    <t>Charleston Int Music School</t>
  </si>
  <si>
    <t>1985 Riviera Drive, Suite 103-156</t>
  </si>
  <si>
    <t>(843) 475-6583</t>
  </si>
  <si>
    <t>Engage Counseling</t>
  </si>
  <si>
    <t>670 Matina Drive</t>
  </si>
  <si>
    <t>(770) 557-4243</t>
  </si>
  <si>
    <t>Florence Baptist Temple</t>
  </si>
  <si>
    <t>Florence Christian School</t>
  </si>
  <si>
    <t>101 Frank Monroe Drive</t>
  </si>
  <si>
    <t>(843) 662-0453</t>
  </si>
  <si>
    <t>Gina Hawkins</t>
  </si>
  <si>
    <t>2410 Lindale Rd</t>
  </si>
  <si>
    <t>(678) 725-7441</t>
  </si>
  <si>
    <t>English/Grammar/Reading
Math
Music
Science
Social Studies</t>
  </si>
  <si>
    <t>1016 Chatfield Street</t>
  </si>
  <si>
    <t>(706) 836-2704</t>
  </si>
  <si>
    <t>Wonderpath Curriculum</t>
  </si>
  <si>
    <t>1131 South Gibson Street</t>
  </si>
  <si>
    <t>(812) 664-6282</t>
  </si>
  <si>
    <t>Innoved</t>
  </si>
  <si>
    <t>InnovEd</t>
  </si>
  <si>
    <t>7135 N Chestnut Ave, Suite 102</t>
  </si>
  <si>
    <t>Fresno</t>
  </si>
  <si>
    <t>(559) 321-8434</t>
  </si>
  <si>
    <t>Lowcountry Montessori School</t>
  </si>
  <si>
    <t>Extracurricular/Activity Fees
Individual Courses
Testing</t>
  </si>
  <si>
    <t>749 Broad River Drive</t>
  </si>
  <si>
    <t>(843) 322-0577</t>
  </si>
  <si>
    <t>Methods with Meaning, LLC</t>
  </si>
  <si>
    <t>25-150</t>
  </si>
  <si>
    <t>6530 Plantation Preserve Cir N</t>
  </si>
  <si>
    <t>(724) 234-5019</t>
  </si>
  <si>
    <t>Mountain View Christian Academy</t>
  </si>
  <si>
    <t>650 Battleground Rd</t>
  </si>
  <si>
    <t>Cowpens</t>
  </si>
  <si>
    <t>(864) 463-8888</t>
  </si>
  <si>
    <t>PRIDE Learning Co.</t>
  </si>
  <si>
    <t>27001 La Paz Rd #336</t>
  </si>
  <si>
    <t>(949) 432-4780</t>
  </si>
  <si>
    <t>Sylvan Learning Center Summerville, SC</t>
  </si>
  <si>
    <t>54-62</t>
  </si>
  <si>
    <t>113 N Magnolia St. Ste B</t>
  </si>
  <si>
    <t>(854) 220-9292</t>
  </si>
  <si>
    <t>Science Everywhere Adventures</t>
  </si>
  <si>
    <t>1509 Fort Palmetto Circle</t>
  </si>
  <si>
    <t>(412) 491-7549</t>
  </si>
  <si>
    <t>Stanton Academy LLC</t>
  </si>
  <si>
    <t>112 Colfax Dr.</t>
  </si>
  <si>
    <t>(601) 278-8836</t>
  </si>
  <si>
    <t>Cornerstone Christian &amp; Music Store</t>
  </si>
  <si>
    <t>1895-C Gentry Memorial Hwy</t>
  </si>
  <si>
    <t>(864) 878-0787</t>
  </si>
  <si>
    <t>The King's Academy</t>
  </si>
  <si>
    <t>1015 S Ebenezer Road</t>
  </si>
  <si>
    <t>(843) 661-7464</t>
  </si>
  <si>
    <t>Tickle Me Purple, LLC</t>
  </si>
  <si>
    <t>7001 St. Andrews Road Suite A12 #119</t>
  </si>
  <si>
    <t>(571) 318-6171</t>
  </si>
  <si>
    <t>Trinity Hybrid School</t>
  </si>
  <si>
    <t>312 Valley Springs Road</t>
  </si>
  <si>
    <t>(803) 429-7394</t>
  </si>
  <si>
    <t>Upstate Faith Montessori Community</t>
  </si>
  <si>
    <t>Faith Montessori</t>
  </si>
  <si>
    <t>18 Cunningham Rd.</t>
  </si>
  <si>
    <t>(864) 808-0583</t>
  </si>
  <si>
    <t>Your Business, LLC</t>
  </si>
  <si>
    <t>1058 Yeamans Hall Road</t>
  </si>
  <si>
    <t>(843) 557-9079</t>
  </si>
  <si>
    <t>learnersuccess@savvylearning.com</t>
  </si>
  <si>
    <t>accounting@addlestone.org</t>
  </si>
  <si>
    <t>We are a Jewish private school serving students K-8th grade</t>
  </si>
  <si>
    <t>alishacollins326@gmail.com</t>
  </si>
  <si>
    <t>president@butleracademy.us</t>
  </si>
  <si>
    <t>Butler Academy is a charter school that provides opportunities for participation in extracurricular activities that often have affiliated costs. In addition, there are technology fees and fees associated with online courses taken while at school.</t>
  </si>
  <si>
    <t>virginia@opaslearningacademy.org</t>
  </si>
  <si>
    <t>admin@chapinacademy.com</t>
  </si>
  <si>
    <t>info@cimschool.org</t>
  </si>
  <si>
    <t>Music instruction for children aged 5 to 18. Group and individual classes are taught by highly-qualified faculty. We teach violin, viola, cello, piano, guitar, ukulele, voice, and band.</t>
  </si>
  <si>
    <t>1104 Fort Dr, Hanahan, SC 29410 - 4602 Durant Ave Northe Charleston, SC 29405 - 5032 Lackawanna Blvd, North Charleston, SC 29405 - 1120 Rifle Range Rd, Mt Pleasant, SC 29464 - 604 Pitt St, Mt Pleasant SC 29464</t>
  </si>
  <si>
    <t>Divine Redeemer Catholic School - Charleston Bilingual Academy - East Cooper Montessori Charter School - Charleston Int Music School</t>
  </si>
  <si>
    <t>caroline@engagecounseling.org</t>
  </si>
  <si>
    <t>I do not describe myself as ABA, but I am a licensed counselor. I help students with emotional regulation and develop necessary coping strategies so that they can be successful and productive in school settings.</t>
  </si>
  <si>
    <t>rcaudill@fbt.org</t>
  </si>
  <si>
    <t>Florence Christian School (3k - 12th grade) strives to be laser focused on providing a curriculum, teaching and atmosphere that will foster a biblical worldview in our students along with outstanding academic achievement.</t>
  </si>
  <si>
    <t>hawkins8020@gmail.com</t>
  </si>
  <si>
    <t>Mastering learning goals is best achieved when students are engaged in active learning. My goal is to identify what each student knows and build from there. Whether it’s helping with homework, building confidence, or creating enriched learning opportunities, I partner with families to provide meaningful, active learning experiences. While I would like to serve all students, I recognize that I may not always be the optimal resource, and I will be upfront with that in conversation.</t>
  </si>
  <si>
    <t>Online tutoring</t>
  </si>
  <si>
    <t>info@wonderpathcurriculum.com</t>
  </si>
  <si>
    <t>nancy@innovedinc.org</t>
  </si>
  <si>
    <t>r.beck@lowcountrymontessori.com</t>
  </si>
  <si>
    <t>We offer primary extended day care, early and after-school care for all students. Our services also include school supplies, curriculum, field trips, technology, and associated fees. Thank you,</t>
  </si>
  <si>
    <t>methodswithmeaning@gmail.com</t>
  </si>
  <si>
    <t>Reading comprehension tutoring for upper elementary through high school.</t>
  </si>
  <si>
    <t>pastor@mountainviewcowpens.com</t>
  </si>
  <si>
    <t>Private, Christian school in Cowpens, SC offering a quality education with a Biblical world view for grades K4-12.</t>
  </si>
  <si>
    <t>kate@pridereadingprogram.com</t>
  </si>
  <si>
    <t>summervillesylvan@gmail.com</t>
  </si>
  <si>
    <t>scienceeverywhereadventures@gmail.com</t>
  </si>
  <si>
    <t>Hands-on science program with outdoor exploration</t>
  </si>
  <si>
    <t>stantonacademysc@gmail.com</t>
  </si>
  <si>
    <t>artifact9@bellsouth.net</t>
  </si>
  <si>
    <t>Musical Instruments/Accessories. Music Instructional Books/Books</t>
  </si>
  <si>
    <t>jgarland@tkaflorence.com</t>
  </si>
  <si>
    <t>Education K-12</t>
  </si>
  <si>
    <t>info@ticklemepurple.com</t>
  </si>
  <si>
    <t>trinityhsacademy@gmail.com</t>
  </si>
  <si>
    <t>Trinity Homeschool Academy provides Hybrid instruction for grades K- 6th grade.</t>
  </si>
  <si>
    <t>4208 Rhame Road Columbia Sc 29223</t>
  </si>
  <si>
    <t>Restoration Life Ministries</t>
  </si>
  <si>
    <t>office@faithmontessori.org</t>
  </si>
  <si>
    <t>yourbusinesssc@gmail.com</t>
  </si>
  <si>
    <t>Uniform decorating. I offer embroidery and screen printing</t>
  </si>
  <si>
    <t>Threads of Discovery</t>
  </si>
  <si>
    <t>20 15Th Ave South #1023</t>
  </si>
  <si>
    <t>St Cloud</t>
  </si>
  <si>
    <t>(204) 232-4188</t>
  </si>
  <si>
    <t>All Good Books</t>
  </si>
  <si>
    <t>734 Harden Street</t>
  </si>
  <si>
    <t>(803) 205-4139</t>
  </si>
  <si>
    <t>I Create Art</t>
  </si>
  <si>
    <t>4585 Bittersweet Lane</t>
  </si>
  <si>
    <t>Cedarburg</t>
  </si>
  <si>
    <t>(844) 701-1076</t>
  </si>
  <si>
    <t>Dr. Robin's School</t>
  </si>
  <si>
    <t>3333 S. Bannock St #400</t>
  </si>
  <si>
    <t>Englewood</t>
  </si>
  <si>
    <t>(720) 257-9030</t>
  </si>
  <si>
    <t>Eagles Wings Therapies</t>
  </si>
  <si>
    <t>$35-$70</t>
  </si>
  <si>
    <t>6175 West Howard Avenue</t>
  </si>
  <si>
    <t>Greenfield</t>
  </si>
  <si>
    <t>(815) 978-4055</t>
  </si>
  <si>
    <t>Holy Trinity Independent Lutheran Church</t>
  </si>
  <si>
    <t>Holy Trinity Lutheran School</t>
  </si>
  <si>
    <t>2920 Pella Avenue</t>
  </si>
  <si>
    <t>(803) 791-9039</t>
  </si>
  <si>
    <t>Melissa’s Tutoring</t>
  </si>
  <si>
    <t>750. Monthly or $7,500 Annually</t>
  </si>
  <si>
    <t>Teal Bluff</t>
  </si>
  <si>
    <t>(843) 276-7734</t>
  </si>
  <si>
    <t>Nobles Nu Sound Music Studio</t>
  </si>
  <si>
    <t>130 East Richardson Ave</t>
  </si>
  <si>
    <t>(843) 425-7997</t>
  </si>
  <si>
    <t>Pathway Educational Group</t>
  </si>
  <si>
    <t>Pathway Ed Transcripts and Guidance Counseling</t>
  </si>
  <si>
    <t>156 S. Retreat Rd.</t>
  </si>
  <si>
    <t>(864) 280-9296</t>
  </si>
  <si>
    <t>Sandlapper Therapy Group</t>
  </si>
  <si>
    <t>1823 Gadsden St</t>
  </si>
  <si>
    <t>(803) 200-2092</t>
  </si>
  <si>
    <t>SC Music Lessons LLC</t>
  </si>
  <si>
    <t>1713 Pimlico Blvd</t>
  </si>
  <si>
    <t>(843) 471-4580</t>
  </si>
  <si>
    <t>Grooved Learning</t>
  </si>
  <si>
    <t>669 Wagner Ct</t>
  </si>
  <si>
    <t>North Wales</t>
  </si>
  <si>
    <t>(267) 300-4749</t>
  </si>
  <si>
    <t>Wright Therapy Group</t>
  </si>
  <si>
    <t>Wright Therapy Group, Speech &amp; Language Therapy Services</t>
  </si>
  <si>
    <t>609 N. Main St, Suite 106</t>
  </si>
  <si>
    <t>Marion</t>
  </si>
  <si>
    <t>(843) 289-5211</t>
  </si>
  <si>
    <t>Lesson With You</t>
  </si>
  <si>
    <t>$140 - $260</t>
  </si>
  <si>
    <t>5334 N Park Ave.</t>
  </si>
  <si>
    <t>(878) 229-1299</t>
  </si>
  <si>
    <t>steve@whitmoreschool.org</t>
  </si>
  <si>
    <t>sallen@lexington4.net</t>
  </si>
  <si>
    <t>christina@lazarcenter.com</t>
  </si>
  <si>
    <t>wlucas@clubztutoring.com</t>
  </si>
  <si>
    <t>sglissmann@sonlight.com</t>
  </si>
  <si>
    <t>rick@ereflect.com</t>
  </si>
  <si>
    <t>j.veal@inceducationllc.com</t>
  </si>
  <si>
    <t>hello@threadsofdiscovery.org</t>
  </si>
  <si>
    <t>Secular, Family Style Homeschool Curriculum</t>
  </si>
  <si>
    <t>info@allgoodbooks.com</t>
  </si>
  <si>
    <t>Bookstore - we sell all variety of new books in hardcover and paperback, and we can special order any book currently in print and have available for pickup in downtown Columbia or mail to your home for an additional charge (Note: reading books only; we do not sell textbooks)</t>
  </si>
  <si>
    <t>office@butterflytrio.com</t>
  </si>
  <si>
    <t>Art kits and art supplies</t>
  </si>
  <si>
    <t>hello@docrobinschool.com</t>
  </si>
  <si>
    <t>Dr. Robin's School offers a comprehensive and flexible asynchronous educational experience, specializing in human biology and science for students from elementary through high school. The program is centered around personalized video lessons delivered by an experienced medical doctor, designed to be precise and highly engaging for young and diverse learners. Our robust curriculum covers all core subjects, supplemented by enrichment opportunities and a strong focus on developing essential executive functioning skills like organization and self-advocacy. We provide a supportive, low-stress learning environment and partner closely with families to empower students to achieve their full potential at their own pace.</t>
  </si>
  <si>
    <t>debbie@debbieengle.com</t>
  </si>
  <si>
    <t>I provide learner support with tutoring in reading, math, and writing skills.</t>
  </si>
  <si>
    <t>carmikeaustin@msn.com</t>
  </si>
  <si>
    <t>Heart of Dakota - Christian Homeschool Curriculum from the Heart featuring open-and-go daily plans, living books, and fun hands-on activities with God’s Word at the heart, our award-winning Christian homeschool curriculum will take you all the way from preschool through high school. With Heart of Dakota, you’ll love learning again!</t>
  </si>
  <si>
    <t>pdc5n2@gmail.com</t>
  </si>
  <si>
    <t>I am an experienced educator, offering a tutoring service for K-3 students.</t>
  </si>
  <si>
    <t>thenoblesnusoundmusic@gmail.com</t>
  </si>
  <si>
    <t>info@Pathwayedgroup.com</t>
  </si>
  <si>
    <t>Pathway Educational Consulting provides official transcripts, high school guidance counseling, course planning, and tutoring—all in one place. We specialize in helping students successfully plan for high school graduation and college admission, including meeting college and NCAA requirements. Our team partners with families to professionally document educational records with confidence and clarity.</t>
  </si>
  <si>
    <t>office@sandlappertherapygroup.com</t>
  </si>
  <si>
    <t>Sandlapper Therapy Group is a private practice rooted in South Carolina warmth and dedication to confident communication. We believe therapy should feel approachable, engaging, and meaningful for our clients and caregivers. With a supportive environment and a team of collaborative therapists, we empower children, young adults, and adults to communicate confidently and thrive at home and beyond.</t>
  </si>
  <si>
    <t>holly@scmusiclessons.com</t>
  </si>
  <si>
    <t>We offer private 1:1 music lessons and after-school group music instruction.</t>
  </si>
  <si>
    <t>josh@groovedlearning.com</t>
  </si>
  <si>
    <t>Multi-sensory products to help children learn to read, write, and spell with confidence. We offer grooved, reusable handwriting workbooks with disappearing ink covering: early learning concepts (English and Spanish); cursive (historical poetry and animal kingdom); and CodeBreakers reading and spelling (elementary phonics curriculum).</t>
  </si>
  <si>
    <t>info@WrightTherapyGroup.com</t>
  </si>
  <si>
    <t>Speech &amp; language evaluations and therapy</t>
  </si>
  <si>
    <t>support@lessonwithyou.com</t>
  </si>
  <si>
    <t>(843) 236-2528</t>
  </si>
  <si>
    <t>42 Electronics</t>
  </si>
  <si>
    <t>13200 Strickland Road, Suite 114-143</t>
  </si>
  <si>
    <t>Raleigh</t>
  </si>
  <si>
    <t>(919) 229-9775</t>
  </si>
  <si>
    <t>A Plus Publishing</t>
  </si>
  <si>
    <t>Homeschool Complete</t>
  </si>
  <si>
    <t>7365 Sw 38Th St Suite 206</t>
  </si>
  <si>
    <t>Ocala</t>
  </si>
  <si>
    <t>(352) 450-3498</t>
  </si>
  <si>
    <t>Anchored Oak Farm Microschool</t>
  </si>
  <si>
    <t>5693 Locust Hill Road</t>
  </si>
  <si>
    <t>(864) 816-7700</t>
  </si>
  <si>
    <t>Rebecca Z Artist Studio Gallery</t>
  </si>
  <si>
    <t>Rebecca Z Artist Studio Gallery 9713 N Kings Hwy Ste 207</t>
  </si>
  <si>
    <t>(843) 450-2307</t>
  </si>
  <si>
    <t>LSC Swagg Co</t>
  </si>
  <si>
    <t>465 Rast Street</t>
  </si>
  <si>
    <t>(803) 464-2360</t>
  </si>
  <si>
    <t>AxisLearning</t>
  </si>
  <si>
    <t>3625 Ashley Phosphate Rd</t>
  </si>
  <si>
    <t>(917) 621-7639</t>
  </si>
  <si>
    <t>Brighter Day Press</t>
  </si>
  <si>
    <t>Po Box 8045</t>
  </si>
  <si>
    <t>(615) 938-0200</t>
  </si>
  <si>
    <t>East Link Academy Charter School</t>
  </si>
  <si>
    <t>Extracurricular/Activity Fees
Testing
Uniforms</t>
  </si>
  <si>
    <t>78 Global Dr Suite 200</t>
  </si>
  <si>
    <t>(864) 775-1818</t>
  </si>
  <si>
    <t>ACT ScoreLift Bootcamp</t>
  </si>
  <si>
    <t>10th Grade
11th Grade
12th Grade</t>
  </si>
  <si>
    <t>$400-$800 per month depending on program chosen. Deals offered for making full payment for course up front.</t>
  </si>
  <si>
    <t>5348 Tidewater Drive</t>
  </si>
  <si>
    <t>(573) 289-7846</t>
  </si>
  <si>
    <t>Excalibur Solutions, Inc.</t>
  </si>
  <si>
    <t>Excalibur Solutions STEM Academy</t>
  </si>
  <si>
    <t>1730 Terrace Lake Dr</t>
  </si>
  <si>
    <t>Lawrenceville</t>
  </si>
  <si>
    <t>(678) 234-1650</t>
  </si>
  <si>
    <t>Hello Homeschool Art</t>
  </si>
  <si>
    <t>Hello Homeschool Art with Ms. Jes</t>
  </si>
  <si>
    <t>602 N State St</t>
  </si>
  <si>
    <t>Chilton</t>
  </si>
  <si>
    <t>(262) 424-4966</t>
  </si>
  <si>
    <t>Highlands Latin School Beaufort</t>
  </si>
  <si>
    <t>86 Thomas Sumter Street</t>
  </si>
  <si>
    <t>(843) 812-7989</t>
  </si>
  <si>
    <t>Lyubov Gurina</t>
  </si>
  <si>
    <t>88 Holly Tree Circle</t>
  </si>
  <si>
    <t>Duncan</t>
  </si>
  <si>
    <t>(916) 225-6897</t>
  </si>
  <si>
    <t>Michelle Nauenberg</t>
  </si>
  <si>
    <t>$85 - $105</t>
  </si>
  <si>
    <t>245 Ashley Ave</t>
  </si>
  <si>
    <t>(289) 807-9633</t>
  </si>
  <si>
    <t>RISE ENTREPRENEURSHIP LEADERSHIP INSTITUTE</t>
  </si>
  <si>
    <t>110 S Sumter St</t>
  </si>
  <si>
    <t>(803) 757-0188</t>
  </si>
  <si>
    <t>Simply Charlotte Mason</t>
  </si>
  <si>
    <t>930 New Hope Rd #11-892</t>
  </si>
  <si>
    <t>(678) 743-1388</t>
  </si>
  <si>
    <t>Stories in History</t>
  </si>
  <si>
    <t>45618 Cebalo Street</t>
  </si>
  <si>
    <t>Temecula</t>
  </si>
  <si>
    <t>(951) 675-4445</t>
  </si>
  <si>
    <t>Te’on Fickens</t>
  </si>
  <si>
    <t>8684 Hickory Creek Ct</t>
  </si>
  <si>
    <t>(843) 442-1519</t>
  </si>
  <si>
    <t>Training Them Wisely</t>
  </si>
  <si>
    <t>147 Saddlewood Ct.</t>
  </si>
  <si>
    <t>Thomasville</t>
  </si>
  <si>
    <t>(336) 403-9377</t>
  </si>
  <si>
    <t>edZOOcation</t>
  </si>
  <si>
    <t>5100 Clayton Rd, Ste B1 #364</t>
  </si>
  <si>
    <t>Concord</t>
  </si>
  <si>
    <t>(424) 218-6132</t>
  </si>
  <si>
    <t>jillmeyer@shurley.com</t>
  </si>
  <si>
    <t>holytrinityschoolsc@gmail.com</t>
  </si>
  <si>
    <t>support@42electronics.com</t>
  </si>
  <si>
    <t>Online science courses teaching electronics, coding, and robotics. Self-paced, open-and-go curriculum focused on in-depth understanding of constructing electronic circuits, writing code, and building robots. Courses include video and written instruction, check point quizzes, and structured activities to reinforce learned skills. All courses come with a kit of high-quality electronic components for completing activities. Suitable for grades 9-12.</t>
  </si>
  <si>
    <t>schoolchoice@homeschoolcomplete.com</t>
  </si>
  <si>
    <t>Homeschool Complete is a parent-recommended, all-in-one program that integrates all subject areas within fully planned lessons. The curriculum design eliminates the need to write any lesson plans or create any activities. Use the unique, literature-based, unit-study curriculum to create an enjoyable, interactive learning experience that promotes strong academics and achieves lasting success. Challenge your child using the engaging lesson plans that incorporate language arts, math, social studies, science, physical development, fitness, art, music, character development, and Bible (faith-based program) all within one teacher’s manual. An excellent option for new or experienced homeschoolers, the complete program provides the tools you need to achieve your desired educational goals.</t>
  </si>
  <si>
    <t>admin@anchoredoakfarm.com</t>
  </si>
  <si>
    <t>rebecca@rebeccazartist.com</t>
  </si>
  <si>
    <t>Art classes</t>
  </si>
  <si>
    <t>audrijs@yahoo.com</t>
  </si>
  <si>
    <t>We provide school uniforms and spirit gear, ie., tops, pants, shorts, skirts, outerwear, hats</t>
  </si>
  <si>
    <t>support@axislearning.net</t>
  </si>
  <si>
    <t>Educational services including personalized tutoring, academic intervention, and instructional support for middle and high school students, with a focus on mathematics and student achievement.</t>
  </si>
  <si>
    <t>hello@brighterdaypress.com</t>
  </si>
  <si>
    <t>dhutto@eastlinkacademy.org</t>
  </si>
  <si>
    <t>JS55796@gmail.com</t>
  </si>
  <si>
    <t>rwalsh@excalibur-solutions.com</t>
  </si>
  <si>
    <t>We offer self-paced video lessons grouped into projects that teach computer programming, electronics, 3D modeling, digital logic, soldering, and more concepts from Technology and Engineering. We have a One Year - All Access program as well as individual projects. Some projects (like those that involve soldering) include a physical kit.</t>
  </si>
  <si>
    <t>jes@hellohomeschoolart.com</t>
  </si>
  <si>
    <t>Choose your own adventure with a complete art program. Use the new weekly lessons as open-and-go curriculum, or choose from the library to curate your own custom plans.</t>
  </si>
  <si>
    <t>highlandsbeaufort@gmail.com</t>
  </si>
  <si>
    <t>skovpen12@gmail.com</t>
  </si>
  <si>
    <t>I would be teaching piano lessons to children in grades from kindergarten - 12th grade. The piano lessons would include piano technique, sight reading notes, theory and solfeggio, as well as some music history.</t>
  </si>
  <si>
    <t>info@thelitlink.org</t>
  </si>
  <si>
    <t>administration@riseeli.net</t>
  </si>
  <si>
    <t>RISE Entrepreneurship Leadership Institute provides a student-centered, innovative learning experience for middle and high school students in grades 6–12. Our program integrates rigorous academics with entrepreneurship, leadership development, financial literacy, and real-world business exposure. Funds support essential student needs such as school uniforms and transportation, ensuring equitable access for all learners. Additionally, RISE offers experiential learning opportunities, including overnight business leadership trips where students tour major American corporations and entrepreneurial hubs. These immersive experiences may include leadership and business tours of organizations and destinations such as Disney, Coca-Cola, and Walmart headquarters, exposing students to corporate operations, innovation, marketing, logistics, and leadership in action. Through hands-on learning, mentorship, and real-world business experiences, RISE equips students with the skills, mindset, and confidence needed to become future leaders, entrepreneurs, and community changemakers.</t>
  </si>
  <si>
    <t>contact@simplycharlottemason.com</t>
  </si>
  <si>
    <t>Provider of curriculum and training for those using the Charlotte Mason method of education.</t>
  </si>
  <si>
    <t>jenrherter@gmail.com</t>
  </si>
  <si>
    <t>Social Studies Curriculum for Homeschool</t>
  </si>
  <si>
    <t>teon_fickens@charleston.k12.sc.us</t>
  </si>
  <si>
    <t>trainingthemwisely@gmail.com</t>
  </si>
  <si>
    <t>We provide Bible-based educational curriculum and enrichment resources for homeschool and supplemental learning. Our products include age-appropriate Bible studies for preschool, elementary, and teen students, along with activity books that support reading comprehension, character development, and biblical literacy. Parent devotionals and teaching guides are included to help families reinforce learning at home through guided discussion, reflection, and Scripture engagement.</t>
  </si>
  <si>
    <t>support@edzoocation.com</t>
  </si>
  <si>
    <t>36 University ACT Prep</t>
  </si>
  <si>
    <t>49 Hickory Hill Ln</t>
  </si>
  <si>
    <t>Ringgold</t>
  </si>
  <si>
    <t>https://36university.com</t>
  </si>
  <si>
    <t>(423) 405-4368</t>
  </si>
  <si>
    <t>team.36u@gmail.com</t>
  </si>
  <si>
    <t>Hammond School</t>
  </si>
  <si>
    <t>854 Galway Lane</t>
  </si>
  <si>
    <t>(803) 776-0295</t>
  </si>
  <si>
    <t>Wilson Hall</t>
  </si>
  <si>
    <t>(803) 469-3475</t>
  </si>
  <si>
    <t>Anna T. Kelley</t>
  </si>
  <si>
    <t>Neri Tutoring</t>
  </si>
  <si>
    <t>108 Alston Circle</t>
  </si>
  <si>
    <t>(803) 457-0888</t>
  </si>
  <si>
    <t>Beacon Academy</t>
  </si>
  <si>
    <t>585-700/month</t>
  </si>
  <si>
    <t>Po Box 2345</t>
  </si>
  <si>
    <t>(864) 214-5016</t>
  </si>
  <si>
    <t>Bettis Preparatory Leadership Academy</t>
  </si>
  <si>
    <t>Art
English
Music
Science
Social Studies</t>
  </si>
  <si>
    <t>69 Nicholson Rd</t>
  </si>
  <si>
    <t>Trenton</t>
  </si>
  <si>
    <t>(803) 663-7266</t>
  </si>
  <si>
    <t>Reading Eggs</t>
  </si>
  <si>
    <t>37 W 26Th St</t>
  </si>
  <si>
    <t>(877) 661-4898</t>
  </si>
  <si>
    <t>Brittney Orr</t>
  </si>
  <si>
    <t>Growing Together with Miss Orr</t>
  </si>
  <si>
    <t>1996 Adirondack Ct</t>
  </si>
  <si>
    <t>(803) 757-0561</t>
  </si>
  <si>
    <t>01 A Build and Code – CircuitMess</t>
  </si>
  <si>
    <t>651 North Broad Street, Suite 206</t>
  </si>
  <si>
    <t>(218) 220-2632</t>
  </si>
  <si>
    <t>Creative Cat Art Studio</t>
  </si>
  <si>
    <t>Art</t>
  </si>
  <si>
    <t>Rates vary: Self-paced classes $10, Live classes: $20</t>
  </si>
  <si>
    <t>3609 Marica Ct.</t>
  </si>
  <si>
    <t>(216) 469-6451</t>
  </si>
  <si>
    <t>Exemplary Capabilities</t>
  </si>
  <si>
    <t>Capabilities</t>
  </si>
  <si>
    <t>Ranges between $40-60 per hour</t>
  </si>
  <si>
    <t>1722 Ashley River Road</t>
  </si>
  <si>
    <t>(843) 608-9711</t>
  </si>
  <si>
    <t>360 Voice | Online Voice, Singing Lessons for Kids + Teens</t>
  </si>
  <si>
    <t>$79 to $99 per month</t>
  </si>
  <si>
    <t>3400 N Ocean Dr</t>
  </si>
  <si>
    <t>Riviera Beach</t>
  </si>
  <si>
    <t>(888) 795-6842</t>
  </si>
  <si>
    <t>Greater Faith Baptist Church, Inc.</t>
  </si>
  <si>
    <t>Greater Faith Child Development Center</t>
  </si>
  <si>
    <t>203 Dorchester Street</t>
  </si>
  <si>
    <t>(803) 536-5258</t>
  </si>
  <si>
    <t>Growth Wise</t>
  </si>
  <si>
    <t>400 Central Park West</t>
  </si>
  <si>
    <t>(347) 593-8783</t>
  </si>
  <si>
    <t>Reading Horizons-Home School and Personal Reading Programs</t>
  </si>
  <si>
    <t>1194 W Flint Meadow Dr</t>
  </si>
  <si>
    <t>Kaysville</t>
  </si>
  <si>
    <t>(385) 245-1978</t>
  </si>
  <si>
    <t>History Gal</t>
  </si>
  <si>
    <t>Po Box 1246</t>
  </si>
  <si>
    <t>Hillsborough</t>
  </si>
  <si>
    <t>(919) 283-9653</t>
  </si>
  <si>
    <t>Home Training Tools</t>
  </si>
  <si>
    <t>Home Science Tools</t>
  </si>
  <si>
    <t>609 Carbon St</t>
  </si>
  <si>
    <t>MT</t>
  </si>
  <si>
    <t>(406) 256-0990</t>
  </si>
  <si>
    <t>Honest History Co</t>
  </si>
  <si>
    <t>Honest History</t>
  </si>
  <si>
    <t>10406 S La Cienega Blvd</t>
  </si>
  <si>
    <t>Inglewood</t>
  </si>
  <si>
    <t>(424) 227-7381</t>
  </si>
  <si>
    <t>IEW</t>
  </si>
  <si>
    <t>8799 N. 387 Rd.</t>
  </si>
  <si>
    <t>Locust Grove</t>
  </si>
  <si>
    <t>(800) 856-5815</t>
  </si>
  <si>
    <t>Literacy Owl</t>
  </si>
  <si>
    <t>$85-$125 per session depending on duration</t>
  </si>
  <si>
    <t>P.O. Box 403</t>
  </si>
  <si>
    <t>Andover</t>
  </si>
  <si>
    <t>(978) 375-7531</t>
  </si>
  <si>
    <t>Llamitas Spanish</t>
  </si>
  <si>
    <t>1611 S Melrose Dr Ste A199</t>
  </si>
  <si>
    <t>Vista</t>
  </si>
  <si>
    <t>(858) 837-0976</t>
  </si>
  <si>
    <t>Mirey Elias</t>
  </si>
  <si>
    <t>442 Tirzah Church Road</t>
  </si>
  <si>
    <t>(703) 717-1706</t>
  </si>
  <si>
    <t>Palmetto Pointe Academy</t>
  </si>
  <si>
    <t>2901 Fantasy Way</t>
  </si>
  <si>
    <t>(843) 855-8032</t>
  </si>
  <si>
    <t>Pam's Reading</t>
  </si>
  <si>
    <t>8001 Raintree Lane</t>
  </si>
  <si>
    <t>(704) 906-6097</t>
  </si>
  <si>
    <t>Shaheens Department Store</t>
  </si>
  <si>
    <t>Shaheens</t>
  </si>
  <si>
    <t>994 Breckenridge Lane</t>
  </si>
  <si>
    <t>(502) 899-1550</t>
  </si>
  <si>
    <t>Shari Jaramillo</t>
  </si>
  <si>
    <t>$50 per hour, $25 per half hour session</t>
  </si>
  <si>
    <t>318 Longview Ter</t>
  </si>
  <si>
    <t>(815) 592-6553</t>
  </si>
  <si>
    <t>Temple Christian High School</t>
  </si>
  <si>
    <t>Threads and Lasers</t>
  </si>
  <si>
    <t>644 Holly Springs Rd Ste. 149</t>
  </si>
  <si>
    <t>Holly Springs</t>
  </si>
  <si>
    <t>(919) 369-3578</t>
  </si>
  <si>
    <t>Times Tales</t>
  </si>
  <si>
    <t>309 Pinetree Ct.</t>
  </si>
  <si>
    <t>Richland</t>
  </si>
  <si>
    <t>(541) 969-2754</t>
  </si>
  <si>
    <t>Virtual Training and Development Solutions, LLC.</t>
  </si>
  <si>
    <t>English/Grammar/Reading
Science</t>
  </si>
  <si>
    <t>$35-$75</t>
  </si>
  <si>
    <t>3228A Wade Hampton Blvd. Suite 3</t>
  </si>
  <si>
    <t>(706) 983-9096</t>
  </si>
  <si>
    <t>Virtual</t>
  </si>
  <si>
    <t>520 Wilson Hall Rd. Sumter, Sc 29150</t>
  </si>
  <si>
    <t>gmoore@hammondschool.org</t>
  </si>
  <si>
    <t>kfanter@charlestondiocese.org</t>
  </si>
  <si>
    <t>brentkaneft@wilsonhall.org</t>
  </si>
  <si>
    <t>mgmpublishing@gmail.com</t>
  </si>
  <si>
    <t>wca@westernchristianacademy.com</t>
  </si>
  <si>
    <t>anna.kelley128@gmail.com</t>
  </si>
  <si>
    <t>Hybrid school models offer families and students a unique education opportunity that both encourages strong parental involvement in the education of children, but also allows for students to benefit from a classroom environment. Neri Tutoring offers parents in-home support for Math, Science, Literature, English/Grammar, and Latin with a focus on classical education.</t>
  </si>
  <si>
    <t>Client's residence or agreed-upon meeting location</t>
  </si>
  <si>
    <t>purchaseorders@artofprobolemsolving.com</t>
  </si>
  <si>
    <t>Online Math subscription, Math textbook</t>
  </si>
  <si>
    <t>CJackson@beaconacademysc.com</t>
  </si>
  <si>
    <t>We are a homeschool support service designed to partner with families who want additional academic guidance and tutoring for their students. Our services provide personalized tutoring, academic planning, and instructional support across all subject areas, tailored to each student’s learning needs, strengths, and goals. We work alongside parents to reinforce homeschool instruction, fill learning gaps, extend enrichment, and help students build confidence and independence as learners—while families remain fully in control of their homeschool program.</t>
  </si>
  <si>
    <t>bettisprep@gmail.com</t>
  </si>
  <si>
    <t>Public Charter School that serves grades k-8</t>
  </si>
  <si>
    <t>contactus@readingeggs.com</t>
  </si>
  <si>
    <t>Designed by education experts, Reading Eggs is an award-winning learning program that makes reading and math fun for kids ages 2 to 13. Loved by over 20 million children worldwide, 9 out of 10 parents see an improvement in just weeks! We offer a wide range of proven learning products, both online and offline. This includes our comprehensive, science-backed online reading and math programs – Reading Eggs, Mathseeds and our new program Reading Eggs Homeschool Max. We also provide extensive offline resources, including workbooks, activity books, flashcards and more – which help your children to practice their hand-writing skills and consolidate their learning.</t>
  </si>
  <si>
    <t>growingtogetherwithmissorr@gmail.com</t>
  </si>
  <si>
    <t>I provide tutoring services for elementary students but am willing to provide middle and/or high school tutoring services on a case-by-case basis as well.</t>
  </si>
  <si>
    <t>111 N. Harvin St. Sumter, SC 29150</t>
  </si>
  <si>
    <t>Sumter County Library</t>
  </si>
  <si>
    <t>edumarketplaces@circuitmess.com</t>
  </si>
  <si>
    <t>A CircuitMess creates hands-on STEM learning kits that teach electronics, coding, and engineering through play. Each kit lets students build real working devices—such as AI-powered robots, game consoles, and music synthesizers—while learning fundamental STEM concepts like circuitry, programming logic, and problem-solving. A CircuitMess products make abstract technology principles tangible, helping children develop critical 21st-century skills in a fun, engaging, and educational way. Online</t>
  </si>
  <si>
    <t>creativecatartstudio@gmail.com</t>
  </si>
  <si>
    <t>Creative Cat Art Studio offers online art classes in drawing, watercolor, and mixed media that build foundational skills, creative thinking, and confidence.</t>
  </si>
  <si>
    <t>valerie.momentum@capabilitiesllc.com</t>
  </si>
  <si>
    <t>We conduct baseline assessments to determine zone of proximal development. Learning plans are developed based on data derived from these assessments and objective assessments administered by the school, county, state and nation. All instruction is individualized and progress monitoring is critical to student success. Scientifically research-based interventions including Orton-Gillingham are used, yielding significant, measurable student achievement.</t>
  </si>
  <si>
    <t>info@voice-360.com</t>
  </si>
  <si>
    <t>Online voice lessons for kids and teens!</t>
  </si>
  <si>
    <t>info@greaterfaithbaptist.com</t>
  </si>
  <si>
    <t>Pre-school, K-5, First Grade full-day classroom instruction</t>
  </si>
  <si>
    <t>info@growthwise.us</t>
  </si>
  <si>
    <t>We offer educational flashcards designed to support early learning and skill development in reading, math, grammar, and vocabulary. Our materials are easy to use at home or in educational programs and help reinforce key concepts through engaging visuals and age-appropriate content.</t>
  </si>
  <si>
    <t>Independent School for Prekindergarten through 12th Grade students - in person instruction</t>
  </si>
  <si>
    <t>shelley.harris@readinghorizons.com</t>
  </si>
  <si>
    <t>Home School and Personal Reading Program</t>
  </si>
  <si>
    <t>andrea@musingsofahistorygal.com</t>
  </si>
  <si>
    <t>History Gal offers engaging and easy-to-use curriculum history/social studies resources for middle and high school</t>
  </si>
  <si>
    <t>joseph@homesciencetools.com</t>
  </si>
  <si>
    <t>Science Education</t>
  </si>
  <si>
    <t>orders@honesthistory.co</t>
  </si>
  <si>
    <t>Social studies Curriculum &amp; Educational Publications</t>
  </si>
  <si>
    <t>Accounts@iew.com</t>
  </si>
  <si>
    <t>The Institute for Excellence in Writing (IEW) is an educational company that creates structured writing and language arts curricula designed to help students become confident, competent communicators and thinkers by mastering clear expression in writing, speaking, and related skills. Its materials, built around the Structure and Style® approach, provide teachers and parents with methods and resources to systematically develop students’ writing proficiency across grade levels, and are used in both homeschool and school settings.</t>
  </si>
  <si>
    <t>Sofia@LiteracyOwl.com</t>
  </si>
  <si>
    <t>Online Dyslexia Therapy; Online Reading and Spelling Tutoring; Online Written Language Tutoring</t>
  </si>
  <si>
    <t>online</t>
  </si>
  <si>
    <t>info@mamallamalinguist.com</t>
  </si>
  <si>
    <t>Llamitas Spanish provides award-winning Spanish curriculum levels for Preschool and Elementary grades. Our lessons are academically robust, beautifully illustrated, and culturally authentic. Take the placement quiz on our website to find the perfect level for your child.</t>
  </si>
  <si>
    <t>Tutoring - early reading (K-3); early math (K-3); ELA for K-8th grade;</t>
  </si>
  <si>
    <t>7641 Charlotte Hwy, Indian Land, SC 29707</t>
  </si>
  <si>
    <t>Del Webb Library</t>
  </si>
  <si>
    <t>natalie@palmettopointechurch.com</t>
  </si>
  <si>
    <t>Private Christian Elementary School</t>
  </si>
  <si>
    <t>pam@pamsreading.com</t>
  </si>
  <si>
    <t>Orton Gillingham Reading and Structured Literacy Tutoring</t>
  </si>
  <si>
    <t>Public Library or in home</t>
  </si>
  <si>
    <t>South County Library, Clover Public Library, Ft Mill Public Library</t>
  </si>
  <si>
    <t>stefanshaheen@gmail.com</t>
  </si>
  <si>
    <t>sjaramillo@easleychristianschool.org</t>
  </si>
  <si>
    <t>I offer one on one phonics instruction, reading support, and math support to young learners who need assistance in succeeding academically.</t>
  </si>
  <si>
    <t>106 Saco Lowell Road</t>
  </si>
  <si>
    <t>TCHS serves 7th - 12th grades providing a Christ centered education emphasizing a Bilbical world view.</t>
  </si>
  <si>
    <t>tab@threadsnlasers.com</t>
  </si>
  <si>
    <t>Uniform printing</t>
  </si>
  <si>
    <t>triggermemory1@gmail.com</t>
  </si>
  <si>
    <t>Times Tales offers creative, very visual, and student-friendly elementary math online courses and workbooks for all types of learners. Through our course, students will quickly master their multiplication facts and build confidence. Times Tales offers elementary age online courses and physical workbooks.</t>
  </si>
  <si>
    <t>virtualtrainingsolutions09@gmail.com</t>
  </si>
  <si>
    <t>We provide educational support services for homeschoolers and parents including CPR classes, First Aid, Health, Wellness, Tutoring services in science, health, and business, Biology and Anatomy and Physiology Labs, and educational consultations.</t>
  </si>
  <si>
    <t>We provide educational support services for homeschoolers and parents including CPR classes, First Aid, Health, Wellness, Tutoring services in science, health, and business, Biology and Anatomy and Physiology Labs, and educational consultantations.</t>
  </si>
  <si>
    <t>Mission Statement: Wilson Hall is a private, PK-12th college-preparatory school dedicated to providing a rigorous and well-balanced education in a safe Judeo-Christian environment. Wilson Hall is a school with a mission, and this mission is singular and simple: prepare students for success in college and life beyond our campus. Faculty members encourage students to develop a strong sense of ethics and values that are essential to being a productive citizen. Realizing that academics are not the only component to a quality education, community service, extracurricular activities and athletics are promoted to encourage the development of well-rounded and happy students.</t>
  </si>
  <si>
    <t>areasonfor.com</t>
  </si>
  <si>
    <t>www.theableinfluence.com/programs</t>
  </si>
  <si>
    <t>https://abnermontessori.com</t>
  </si>
  <si>
    <t>https://abundantlife-gvl.cc/alcschool</t>
  </si>
  <si>
    <t>https://onlinereadingandwritingtutor.com/</t>
  </si>
  <si>
    <t>https://www.allsaintspawleys.org/School</t>
  </si>
  <si>
    <t>https://www.aop.com/</t>
  </si>
  <si>
    <t>N/A</t>
  </si>
  <si>
    <t>andersonchristian.com</t>
  </si>
  <si>
    <t>https://www.anderson3.k12.sc.us/</t>
  </si>
  <si>
    <t>NA</t>
  </si>
  <si>
    <t>www.Apologia.com</t>
  </si>
  <si>
    <t>beaufortchristianschool.org</t>
  </si>
  <si>
    <t>https://www.bethanychristianacad.org/</t>
  </si>
  <si>
    <t>bobjonesacademy.net</t>
  </si>
  <si>
    <t>https://homeschoolacademy.com/</t>
  </si>
  <si>
    <t>brightslc.com</t>
  </si>
  <si>
    <t>https://www.dyslexiaintervention.solutions/</t>
  </si>
  <si>
    <t>https://hs.byu.edu/</t>
  </si>
  <si>
    <t>Discovercalvary.org/cca</t>
  </si>
  <si>
    <t>calvarychristianschool.org</t>
  </si>
  <si>
    <t>https://cambridgecougars.org</t>
  </si>
  <si>
    <t>https://www.camdenmilitary.com</t>
  </si>
  <si>
    <t>https://carolinachristian.org/</t>
  </si>
  <si>
    <t>https://www.Jewishmyrtlebeach/cjaregistration</t>
  </si>
  <si>
    <t>https://channies.com/</t>
  </si>
  <si>
    <t>charlestonchristian.org</t>
  </si>
  <si>
    <t>www.CharlestonClassicalSchool.org</t>
  </si>
  <si>
    <t>https://www.childandfamilyresourcefoundation.com/afterschoolprogram</t>
  </si>
  <si>
    <t>www.Child1st.com</t>
  </si>
  <si>
    <t>n/a</t>
  </si>
  <si>
    <t>https://www.clarendoncsd.org/</t>
  </si>
  <si>
    <t>http://www.colonialchristianacademy.com/</t>
  </si>
  <si>
    <t>columbiaislamicschool.com</t>
  </si>
  <si>
    <t>KLAschool.org</t>
  </si>
  <si>
    <t>https://www.whitmoreschool.org</t>
  </si>
  <si>
    <t>conwaychristian.org</t>
  </si>
  <si>
    <t>ccscamden.org</t>
  </si>
  <si>
    <t>crownla.org</t>
  </si>
  <si>
    <t>https://curriculumexpress.com/</t>
  </si>
  <si>
    <t>cjdssc.com</t>
  </si>
  <si>
    <t>https://dailyskillbuilding.com/</t>
  </si>
  <si>
    <t>www.facebook.com/daniels-162237850453</t>
  </si>
  <si>
    <t>https://www.diis-sc.org/</t>
  </si>
  <si>
    <t>https://developreaders.com/</t>
  </si>
  <si>
    <t>https://www.dillonchristianschool.org/</t>
  </si>
  <si>
    <t>https://discoverk12books.com/</t>
  </si>
  <si>
    <t>https://www.dyslexiasc.org/</t>
  </si>
  <si>
    <t>https://www.easleychristianschool.org/</t>
  </si>
  <si>
    <t>edgechristianacademy.net</t>
  </si>
  <si>
    <t>https://elevatedtrainingsolutions.com</t>
  </si>
  <si>
    <t>https://www.facebook.com/profile.php?id=100092551544206&amp;mibextid=dGKdO6</t>
  </si>
  <si>
    <t>Www.educationwithexodus.com</t>
  </si>
  <si>
    <t>Www.fmntutoring.com</t>
  </si>
  <si>
    <t>faithchristiansc.net</t>
  </si>
  <si>
    <t>https://www.familyfocusedtutors.com</t>
  </si>
  <si>
    <t>https://www.firstpresacademy.com/</t>
  </si>
  <si>
    <t>foundationchristianschoollions.com</t>
  </si>
  <si>
    <t>https://gfim325.weebly.com/services.html?</t>
  </si>
  <si>
    <t>gforcephycialtherapy.com</t>
  </si>
  <si>
    <t>gracelions.com</t>
  </si>
  <si>
    <t>https://bit.ly/2UmO0vF</t>
  </si>
  <si>
    <t>https://www.greenville.k12.sc.us/</t>
  </si>
  <si>
    <t>https://hamptonpark.school/</t>
  </si>
  <si>
    <t>harmonyschoolsc.org</t>
  </si>
  <si>
    <t>https://heritagechristiansc.com/</t>
  </si>
  <si>
    <t>N/a</t>
  </si>
  <si>
    <t>http://www.hillviewchurch.org/hca</t>
  </si>
  <si>
    <t>Www. Hollyhillacademy.com</t>
  </si>
  <si>
    <t>https://holytrinitynmb.com/</t>
  </si>
  <si>
    <t>https://www.projecthopesc.org/education</t>
  </si>
  <si>
    <t>Hcatoday.org</t>
  </si>
  <si>
    <t>http://www.hopescholarsacademy.org</t>
  </si>
  <si>
    <t>https://i-tutor-the-kids-llc.business.site/?m=true</t>
  </si>
  <si>
    <t>https://www.igniteingenuity.org</t>
  </si>
  <si>
    <t>https://kairoseducationalservices.com</t>
  </si>
  <si>
    <t>https://kingdomcommunityservices.org/</t>
  </si>
  <si>
    <t>LakePointeAcademy.org</t>
  </si>
  <si>
    <t>Lakeviewbaptist.net</t>
  </si>
  <si>
    <t>laurencemanning.com</t>
  </si>
  <si>
    <t>https://libertyoaksacademy.org/</t>
  </si>
  <si>
    <t>https://www.learningtolearnllc.com/</t>
  </si>
  <si>
    <t>https://lcaofridgeland.org/</t>
  </si>
  <si>
    <t>https://www.lex4.org/</t>
  </si>
  <si>
    <t>literacylambs.com</t>
  </si>
  <si>
    <t>www.www.marlboro.k12.sc.us/</t>
  </si>
  <si>
    <t>https://math-center.org</t>
  </si>
  <si>
    <t>mathnasium.com/aiken</t>
  </si>
  <si>
    <t>mathnasium.com/augusta</t>
  </si>
  <si>
    <t>mathnasium.com/fortmill</t>
  </si>
  <si>
    <t>https://www.mathnasium.com/greenvilledowntown</t>
  </si>
  <si>
    <t>mauldinchristian.org</t>
  </si>
  <si>
    <t>https://memoriapress.com</t>
  </si>
  <si>
    <t>https://parents.miacademy.co; https://miaprep.com</t>
  </si>
  <si>
    <t>mvcaonline.org</t>
  </si>
  <si>
    <t>http://moriahchristianacademy.net/</t>
  </si>
  <si>
    <t>https://dyslexiasite.com/</t>
  </si>
  <si>
    <t>https://myrtlebeachsc.adventistschoolconnect.org</t>
  </si>
  <si>
    <t>https://nicolethemathlady.com/</t>
  </si>
  <si>
    <t>NPPreparatory.com</t>
  </si>
  <si>
    <t>http://www.nwcawarriors.com/</t>
  </si>
  <si>
    <t>https://www.oakmeadow.com/</t>
  </si>
  <si>
    <t>oakwood.cc</t>
  </si>
  <si>
    <t>ocefamily.org</t>
  </si>
  <si>
    <t>oconeechristian.org</t>
  </si>
  <si>
    <t>omgihatepain.com</t>
  </si>
  <si>
    <t>https://onfirelearning.com/catalog.php</t>
  </si>
  <si>
    <t>https://ocapatriots.com</t>
  </si>
  <si>
    <t>http://www.orangeburgprep.com</t>
  </si>
  <si>
    <t>olpschool.us</t>
  </si>
  <si>
    <t>https://olr.school/</t>
  </si>
  <si>
    <t>pearlcenterforlearning.com</t>
  </si>
  <si>
    <t>PencilPathTutoring.com</t>
  </si>
  <si>
    <t>https://www.facebook.com/practicemakesprogresstutoring</t>
  </si>
  <si>
    <t>popcatholicschool.org</t>
  </si>
  <si>
    <t>https://www.providenceclassicalrockhill.com/</t>
  </si>
  <si>
    <t>raginprep.org</t>
  </si>
  <si>
    <t>https://www.rainbowresource.com/</t>
  </si>
  <si>
    <t>www.reachingouryouthupstate.com</t>
  </si>
  <si>
    <t>https://www.readabilitytutor.com/</t>
  </si>
  <si>
    <t>rhemachristian.com</t>
  </si>
  <si>
    <t>https://ridgechristian.info/</t>
  </si>
  <si>
    <t>https://www.risehybridacademy.com/</t>
  </si>
  <si>
    <t>risenchristacademy.com</t>
  </si>
  <si>
    <t>Riverpointechristian.org</t>
  </si>
  <si>
    <t>https://royaltlearningcenter.wixsite.com/tutoring</t>
  </si>
  <si>
    <t>https://www.stanneschool.com</t>
  </si>
  <si>
    <t>https://stjohncatholic.wixsite.com/mysite</t>
  </si>
  <si>
    <t>https://stjosdevine.com/</t>
  </si>
  <si>
    <t>https://excelatstmarys.com/</t>
  </si>
  <si>
    <t>https://scanmarker.com/products/scanmarker-pro</t>
  </si>
  <si>
    <t>https://scholarwithin.com</t>
  </si>
  <si>
    <t>https://sbcprep.org/</t>
  </si>
  <si>
    <t>https://shilohchristiansc.com/</t>
  </si>
  <si>
    <t>https://www.signlanguage101.com/</t>
  </si>
  <si>
    <t>Christschurchofhorrycounty.com</t>
  </si>
  <si>
    <t>https://www.southsidechristian.org/</t>
  </si>
  <si>
    <t>https://scawarriors.org/</t>
  </si>
  <si>
    <t>SJNCatholic.com</t>
  </si>
  <si>
    <t>https://www.saintmartindeporres.org/</t>
  </si>
  <si>
    <t>https://www.stpaulschoolsc.com/</t>
  </si>
  <si>
    <t>standrewschoolmb.com</t>
  </si>
  <si>
    <t>https://www.sfcshhi.com/</t>
  </si>
  <si>
    <t>sggcs.org</t>
  </si>
  <si>
    <t>https://sjccs.net/school/</t>
  </si>
  <si>
    <t>https://www.stpeterscatholicschool.org/</t>
  </si>
  <si>
    <t>stemsims.com</t>
  </si>
  <si>
    <t>sfcaweb.org</t>
  </si>
  <si>
    <t>https://www.sumterchristian.org/</t>
  </si>
  <si>
    <t>www.sylvanlearning/mtpleasant</t>
  </si>
  <si>
    <t>Carpenter Rhodes Ventures INC</t>
  </si>
  <si>
    <t>https://www.sylvanlearning.com/locations/us/sc/rock-hill-tutoring/rock-hill/</t>
  </si>
  <si>
    <t>https://www.tappityapp.com</t>
  </si>
  <si>
    <t>https://www.teachertuckertutoring.online</t>
  </si>
  <si>
    <t>tcadarlington.com</t>
  </si>
  <si>
    <t>https://www.thefidgetgame.com/</t>
  </si>
  <si>
    <t>thegeorgetownschool.org</t>
  </si>
  <si>
    <t>thejudsonschool.com</t>
  </si>
  <si>
    <t>https://www.the-learning-room.com/</t>
  </si>
  <si>
    <t>thesuccesscentegc,net</t>
  </si>
  <si>
    <t>https://www.tutoringcenter.com/center/orangeburgsc</t>
  </si>
  <si>
    <t>https://www.tutoringcenter.com/center/clemson-senecasc</t>
  </si>
  <si>
    <t>https://www.tutoringcenter.com/center/GreenvilleSC</t>
  </si>
  <si>
    <t>https://www.tutordoctor.com/evans/</t>
  </si>
  <si>
    <t>https://upwardlearningcenter.com/</t>
  </si>
  <si>
    <t>valorousacademy.com</t>
  </si>
  <si>
    <t>victorybible.info</t>
  </si>
  <si>
    <t>https://www.westgatechristianschool.com/</t>
  </si>
  <si>
    <t>wiredmindstutoring.com</t>
  </si>
  <si>
    <t>wonderedk12.com</t>
  </si>
  <si>
    <t>yourmobiletutor.com</t>
  </si>
  <si>
    <t>Shiningstarsgreenvilletutoring.com</t>
  </si>
  <si>
    <t>https://www.coastalchristianacademy.org</t>
  </si>
  <si>
    <t>https://www.esmbc.net/the_academy_at_el-shaddai</t>
  </si>
  <si>
    <t>waddellacademy.com</t>
  </si>
  <si>
    <t>https://www.myeyelevel.com/US/center/alexandria/</t>
  </si>
  <si>
    <t>communitybrainlab.com</t>
  </si>
  <si>
    <t>niesham.com</t>
  </si>
  <si>
    <t>https://www.bookshark.com</t>
  </si>
  <si>
    <t>vivaphonics.com</t>
  </si>
  <si>
    <t>beautifulmindslc.com</t>
  </si>
  <si>
    <t>educationexcelling.com</t>
  </si>
  <si>
    <t>impacttutoringcenter.org</t>
  </si>
  <si>
    <t>https://www.biblioplan.net/</t>
  </si>
  <si>
    <t>https://www.facebook.com/ErvinsEnrichment</t>
  </si>
  <si>
    <t>homeschooldiscountproducts.com</t>
  </si>
  <si>
    <t>https://lolsteamcenter.wixsite.com/mysite</t>
  </si>
  <si>
    <t>schoolio.com</t>
  </si>
  <si>
    <t>https://www.brainbalancecenters.com/</t>
  </si>
  <si>
    <t>https://tutor.classdojo.com/#/</t>
  </si>
  <si>
    <t>learner.com</t>
  </si>
  <si>
    <t>mmmchristianacademy.com</t>
  </si>
  <si>
    <t>https://www.shillerlearning.com</t>
  </si>
  <si>
    <t>Do Not Have a Website</t>
  </si>
  <si>
    <t>Beyondwordsliteracytutoring.com</t>
  </si>
  <si>
    <t>candjresources.org</t>
  </si>
  <si>
    <t>https://www.hoppeduphistory.com/</t>
  </si>
  <si>
    <t>https://www.ireadispell.com/</t>
  </si>
  <si>
    <t>https://www.mathrecovery.org/math-champs-tutoring-services</t>
  </si>
  <si>
    <t>myspeechanddebatecoach.com</t>
  </si>
  <si>
    <t>https://www.studypoint.com/</t>
  </si>
  <si>
    <t>https://www.superchargedscience.com/</t>
  </si>
  <si>
    <t>www.TeacherJade.com</t>
  </si>
  <si>
    <t>https://www.victorycreativelearning.com/</t>
  </si>
  <si>
    <t>Colleentinythinkers.wixsite.com/mysite</t>
  </si>
  <si>
    <t>https://www.allaboutlearningpress.com/</t>
  </si>
  <si>
    <t>https://pbjeverydayreading.com</t>
  </si>
  <si>
    <t>tobreak.com</t>
  </si>
  <si>
    <t>https://www.kumon.com/lexington-sc</t>
  </si>
  <si>
    <t>RightStartMath.com</t>
  </si>
  <si>
    <t>https://3dlearningexperts.com/</t>
  </si>
  <si>
    <t>https://homeworksforbooks.com/</t>
  </si>
  <si>
    <t>https://www.yourteachertutors.com/online-tutoring/</t>
  </si>
  <si>
    <t>https://tricountytherapy.com/</t>
  </si>
  <si>
    <t>https://www.beacon-learning.info/</t>
  </si>
  <si>
    <t>capesdayschool.org</t>
  </si>
  <si>
    <t>Clover.k12.sc.us</t>
  </si>
  <si>
    <t>Readingwithmrstriggs.com (it's not up and running yet but I have the domain and am building it)</t>
  </si>
  <si>
    <t>www.coachkelly.live</t>
  </si>
  <si>
    <t>https://www.facebook.com/share/19WryBbm6u/?mibextid=wwXIfr</t>
  </si>
  <si>
    <t>Do not have a website</t>
  </si>
  <si>
    <t>Don’t have a website</t>
  </si>
  <si>
    <t>www.scchristianacademy.school</t>
  </si>
  <si>
    <t>https://learningally.org/Solutions-for-Home/Overview</t>
  </si>
  <si>
    <t>Wesley Christian school.com</t>
  </si>
  <si>
    <t>Https://writefromtheheart.org</t>
  </si>
  <si>
    <t>Do Not Have A Website coming soon by July 2025 CultivatingMindsProgram.com</t>
  </si>
  <si>
    <t>www.iugo.world</t>
  </si>
  <si>
    <t>https://www.facebook.com/share/1JB16LFaPK/?mibextid=wwXIfr</t>
  </si>
  <si>
    <t>www.MusicLibraryBox.com</t>
  </si>
  <si>
    <t>https://ourjourneywestward.com/charter-approved-products/</t>
  </si>
  <si>
    <t>https://www.tutoringcenter.com/center/BlufftonSC</t>
  </si>
  <si>
    <t>https://www.facebook.com/TheJourneyAcademyMicroschool</t>
  </si>
  <si>
    <t>www.nationalparkmysteries.com</t>
  </si>
  <si>
    <t>www.charisacademysc.com</t>
  </si>
  <si>
    <t>www.christianlight.org</t>
  </si>
  <si>
    <t>www.lhlacademy.com</t>
  </si>
  <si>
    <t>https://www.milestonebooks.com/</t>
  </si>
  <si>
    <t>www.jaispark.com/jai-spark-academy</t>
  </si>
  <si>
    <t>https://www.steadfasthybrid.com/</t>
  </si>
  <si>
    <t>https://student1sttutoring.com/</t>
  </si>
  <si>
    <t>"Do Not Have A Website"</t>
  </si>
  <si>
    <t>Do not have one</t>
  </si>
  <si>
    <t>Buildingwebsitenow</t>
  </si>
  <si>
    <t>www.aseds.com</t>
  </si>
  <si>
    <t>nwt-therapy.com</t>
  </si>
  <si>
    <t>https://www.bambergschools.org/</t>
  </si>
  <si>
    <t>https://www.futurezoologistacademy.com/</t>
  </si>
  <si>
    <t>mmpg.us</t>
  </si>
  <si>
    <t>jesusislordchristianschool.com</t>
  </si>
  <si>
    <t>https://www.lexrich5.org/</t>
  </si>
  <si>
    <t>sttimothygc.org</t>
  </si>
  <si>
    <t>www.templechristianedu.com</t>
  </si>
  <si>
    <t>www.TheFlowerInstitute.com</t>
  </si>
  <si>
    <t>WWW.THERAPYCONSORTIUM.COM</t>
  </si>
  <si>
    <t>www.heartofdakota.com</t>
  </si>
  <si>
    <t>https://www.helpanchor.org/south-carolina-estf-approved</t>
  </si>
  <si>
    <t>Tcaandrews.com</t>
  </si>
  <si>
    <t>westgatechristianschool.com</t>
  </si>
  <si>
    <t>www.beeducationandtutoring.org</t>
  </si>
  <si>
    <t>Www.lotusscholarhub.com</t>
  </si>
  <si>
    <t>https://www.cherish-ed.com/take-flight-build</t>
  </si>
  <si>
    <t>www.cognitutor.com/get-a-tutor/</t>
  </si>
  <si>
    <t>Www.eduinterventions.com</t>
  </si>
  <si>
    <t>www.exceptionalpathways.solutions</t>
  </si>
  <si>
    <t>www.hpaspartanburg.com</t>
  </si>
  <si>
    <t>www.keys4-3dThinkers.com</t>
  </si>
  <si>
    <t>labsadvocates.com</t>
  </si>
  <si>
    <t>www.lindastutoringllc.com</t>
  </si>
  <si>
    <t>https://www.kumon.com/simpsonville</t>
  </si>
  <si>
    <t>https://www.kumon.com/columbia-spring-valley</t>
  </si>
  <si>
    <t>www.owenschristianacademy.com</t>
  </si>
  <si>
    <t>shopreadsuniforms.com</t>
  </si>
  <si>
    <t>https://www.rock-hill.k12.sc.us/</t>
  </si>
  <si>
    <t>www.soundsofcarolina.com</t>
  </si>
  <si>
    <t>www.sproutforkids.com</t>
  </si>
  <si>
    <t>https://www.suzukiacademycolumbia.org/</t>
  </si>
  <si>
    <t>thevillagetutoringedu.com</t>
  </si>
  <si>
    <t>https://thrivetutoring.org/</t>
  </si>
  <si>
    <t>www.violintc.com</t>
  </si>
  <si>
    <t>https://ygclasses.myshopify.com/</t>
  </si>
  <si>
    <t>mathnasium.com/irmo</t>
  </si>
  <si>
    <t>www.mathnasium.com/charleston</t>
  </si>
  <si>
    <t>www.scicurriculum.com</t>
  </si>
  <si>
    <t>Do not have a website.</t>
  </si>
  <si>
    <t>https://celticfiddleguru.com</t>
  </si>
  <si>
    <t>www.hodgestrumpet.com</t>
  </si>
  <si>
    <t>https://www.daylalearning.com</t>
  </si>
  <si>
    <t>www.robinsonbooks.com</t>
  </si>
  <si>
    <t>https://www.sparklearningpal.com/</t>
  </si>
  <si>
    <t>www.graceandtruthbooks.com</t>
  </si>
  <si>
    <t>https://greermiddlecollege.org/</t>
  </si>
  <si>
    <t>https://greerprepacademy.org/</t>
  </si>
  <si>
    <t>www.heritageacademy.org</t>
  </si>
  <si>
    <t>https://www.ilexcellenceacademy.com/</t>
  </si>
  <si>
    <t>LearningPossibilities.info</t>
  </si>
  <si>
    <t>www.tuttletwins.com</t>
  </si>
  <si>
    <t>https://mintandbloomlearning.com/</t>
  </si>
  <si>
    <t>pinewoodprep.com</t>
  </si>
  <si>
    <t>https://www.joinprisma.com/</t>
  </si>
  <si>
    <t>www.stonebridgesacademy.org</t>
  </si>
  <si>
    <t>www.teachmetruth.com</t>
  </si>
  <si>
    <t>learnthepiano.com</t>
  </si>
  <si>
    <t>trinitymontessori.com</t>
  </si>
  <si>
    <t>Do not have a website yet</t>
  </si>
  <si>
    <t>https://worldupsidedown.org/</t>
  </si>
  <si>
    <t>https://prodigies.com/</t>
  </si>
  <si>
    <t>www.calvarychristiangreer.org</t>
  </si>
  <si>
    <t>https://www.palmettoscreenprint.com/</t>
  </si>
  <si>
    <t>allaroundmusic.us</t>
  </si>
  <si>
    <t>https://www.andysarttitude.org</t>
  </si>
  <si>
    <t>AspireLearningAcademy.education</t>
  </si>
  <si>
    <t>www.awesomenicity.com</t>
  </si>
  <si>
    <t>https://biblingo.org/</t>
  </si>
  <si>
    <t>https://www.cccharleston.org/hca</t>
  </si>
  <si>
    <t>www.cltexam.com</t>
  </si>
  <si>
    <t>https://clubztutoring.com/</t>
  </si>
  <si>
    <t>https://www.kidscartoonacademy.com/</t>
  </si>
  <si>
    <t>https://diveintomath.com</t>
  </si>
  <si>
    <t>csrachurch.org</t>
  </si>
  <si>
    <t>www.rs4k.com</t>
  </si>
  <si>
    <t>MasseVideo.com</t>
  </si>
  <si>
    <t>www.nextlevelhomeschool.com</t>
  </si>
  <si>
    <t>https://www.onlineg3.com</t>
  </si>
  <si>
    <t>thebeaufortbookstore.com</t>
  </si>
  <si>
    <t>https://huntingtonhelps.com/locations/bluffton-sc/</t>
  </si>
  <si>
    <t>https://printngoprintabless.com/</t>
  </si>
  <si>
    <t>https://www.linkedin.com/in/robert-gauthier-38326013/?lipi=urn%3Ali%3Apage%3Ap_mwlite_my_network%3BEMmGkCtUTZyxWrdZoa9F4w%3D%3D</t>
  </si>
  <si>
    <t>https://conta.cc/3IIReFD</t>
  </si>
  <si>
    <t>www.starmusicsc.com</t>
  </si>
  <si>
    <t>taylorsfirstpreacademy.com</t>
  </si>
  <si>
    <t>www.teacherspayteachers.com</t>
  </si>
  <si>
    <t>www.storyseekers.co</t>
  </si>
  <si>
    <t>https://writeonworkshops.com/</t>
  </si>
  <si>
    <t>https://www.acacharleston.com/</t>
  </si>
  <si>
    <t>homeschoolboss.com</t>
  </si>
  <si>
    <t>www.ahpcbiz.com</t>
  </si>
  <si>
    <t>https://www.aurielslight.org/store</t>
  </si>
  <si>
    <t>https://payhip.com/CarlysColorfulCorner</t>
  </si>
  <si>
    <t>https://love2learn7.my.canva.site/cathyrees-tutoring</t>
  </si>
  <si>
    <t>https://www.deltamath.com/home</t>
  </si>
  <si>
    <t>https://www.northgateacademy.com</t>
  </si>
  <si>
    <t>https://www.excelhighschool.com</t>
  </si>
  <si>
    <t>www.foresttrailacademy.com</t>
  </si>
  <si>
    <t>www.homeschoolpianolessons.com and www.hoffmanacademy.com</t>
  </si>
  <si>
    <t>https://kidswritenovels.com/</t>
  </si>
  <si>
    <t>jubileeacademysc.org</t>
  </si>
  <si>
    <t>seaislandsacademy.org</t>
  </si>
  <si>
    <t>https://lighthousesc.org/education/</t>
  </si>
  <si>
    <t>www.mymathassistant.com</t>
  </si>
  <si>
    <t>www.nomadicprofessor.com</t>
  </si>
  <si>
    <t>www.readingland.co</t>
  </si>
  <si>
    <t>ryosaiku.com</t>
  </si>
  <si>
    <t>www.sodacitypeaceofmind.com/sunnyside</t>
  </si>
  <si>
    <t>https://sycamoreacademy.com/</t>
  </si>
  <si>
    <t>https://veritaspress.com/</t>
  </si>
  <si>
    <t>Firststudentinc.com</t>
  </si>
  <si>
    <t>https://www.homeschoollanguages.com</t>
  </si>
  <si>
    <t>www.leapinglanguage.com</t>
  </si>
  <si>
    <t>https://learnlibre.com/</t>
  </si>
  <si>
    <t>www.littlecardinalstherapy.com</t>
  </si>
  <si>
    <t>onethirdstories.com</t>
  </si>
  <si>
    <t>https://comiccrate.org/</t>
  </si>
  <si>
    <t>https://www.pandiapress.com</t>
  </si>
  <si>
    <t>https://www.boldermagazine.com</t>
  </si>
  <si>
    <t>https://simplyfun.com</t>
  </si>
  <si>
    <t>https://shop.themomentsathome.com</t>
  </si>
  <si>
    <t>www.anchoredreading.com</t>
  </si>
  <si>
    <t>https://www.berkeleypreparatory.org/</t>
  </si>
  <si>
    <t>www.cleardotcharterschool.org</t>
  </si>
  <si>
    <t>https://www.euphonytherapy.com</t>
  </si>
  <si>
    <t>https://shop.handwritingsuccess.com/collections/government-funding-programs</t>
  </si>
  <si>
    <t>https://hiltonheadacademy.org/hilton-head-academy</t>
  </si>
  <si>
    <t>https://www.blossomandroot.com/</t>
  </si>
  <si>
    <t>www.kinspirehealth.com</t>
  </si>
  <si>
    <t>mevers.org</t>
  </si>
  <si>
    <t>yamupstate.com</t>
  </si>
  <si>
    <t>https://readingsuccessacademy.com</t>
  </si>
  <si>
    <t>https://store.egumpp.com/Products/Suite/Default.aspx</t>
  </si>
  <si>
    <t>www.sumterchristian.org</t>
  </si>
  <si>
    <t>https://writebynumber.com/</t>
  </si>
  <si>
    <t>https://www.ctcmath.com/</t>
  </si>
  <si>
    <t>https://storylarkroad.com</t>
  </si>
  <si>
    <t>https://alizastutoringacademy.org/</t>
  </si>
  <si>
    <t>https://natureglosescience.com/</t>
  </si>
  <si>
    <t>www.cheekyachievers.com</t>
  </si>
  <si>
    <t>palmettochristianacademy.org</t>
  </si>
  <si>
    <t>https://store.firsthomeschool.com</t>
  </si>
  <si>
    <t>www.geatranscript.com</t>
  </si>
  <si>
    <t>https://learnmathfastbooks.com</t>
  </si>
  <si>
    <t>https://shop.hookedonphonics.com/?vc=tst1&amp;clswlt=true</t>
  </si>
  <si>
    <t>https://savvylearning.com</t>
  </si>
  <si>
    <t>www.sonlight.com</t>
  </si>
  <si>
    <t>https://specialedresource.com/</t>
  </si>
  <si>
    <t>https://upstateclassical.com</t>
  </si>
  <si>
    <t>https://www.ageoflearning.com/abcmouse/</t>
  </si>
  <si>
    <t>http://www.presidentsforkids.com</t>
  </si>
  <si>
    <t>http://theabcscience.com/</t>
  </si>
  <si>
    <t>www.beakerzscience.com</t>
  </si>
  <si>
    <t>https://britestarvirtual.com/homeschool/</t>
  </si>
  <si>
    <t>www.alltheemotions.com</t>
  </si>
  <si>
    <t>www.carolinaacademyofmusic.com</t>
  </si>
  <si>
    <t>carolinakidscoop.com</t>
  </si>
  <si>
    <t>www.clapforclassics.com</t>
  </si>
  <si>
    <t>benlippen.com</t>
  </si>
  <si>
    <t>homeschoolconnections.com</t>
  </si>
  <si>
    <t>https://www.diverabots.com/</t>
  </si>
  <si>
    <t>www.ereflect.com</t>
  </si>
  <si>
    <t>www.fabulingua.com</t>
  </si>
  <si>
    <t>harvestheritageacademy.podia.com</t>
  </si>
  <si>
    <t>www.hisvesselacademy.com</t>
  </si>
  <si>
    <t>https://kepler.education</t>
  </si>
  <si>
    <t>https://learnbeyondthebook.com</t>
  </si>
  <si>
    <t>https://www.lowcountrychristian.com/lc3</t>
  </si>
  <si>
    <t>https://www.littleholyhearts.com/</t>
  </si>
  <si>
    <t>https://www.ninosandnature.com</t>
  </si>
  <si>
    <t>www.readarific.com</t>
  </si>
  <si>
    <t>riverpointechristian.org</t>
  </si>
  <si>
    <t>https://thelittlevirtues.com/pages/guide</t>
  </si>
  <si>
    <t>ROYALSCHOLARS.ORG</t>
  </si>
  <si>
    <t>https://www.studybuddybox.co</t>
  </si>
  <si>
    <t>https://www.splashlearn.com</t>
  </si>
  <si>
    <t>https://www.learning.com</t>
  </si>
  <si>
    <t>www.stem101.org</t>
  </si>
  <si>
    <t>www.bookroo.com</t>
  </si>
  <si>
    <t>https://blackbirdandcompany.com</t>
  </si>
  <si>
    <t>charlestownemontessori.org</t>
  </si>
  <si>
    <t>suburbanpaintco.com</t>
  </si>
  <si>
    <t>www.foundationssc.com</t>
  </si>
  <si>
    <t>www.theidlehurst.com</t>
  </si>
  <si>
    <t>www.greaterimpactinhim.com</t>
  </si>
  <si>
    <t>https://www.liberty.edu/online-academy/</t>
  </si>
  <si>
    <t>artmakesmesmart.com</t>
  </si>
  <si>
    <t>Littletikestherapyllc.com</t>
  </si>
  <si>
    <t>murraymeadowacademy.com</t>
  </si>
  <si>
    <t>https://shop.sherwoodkids.com/</t>
  </si>
  <si>
    <t>https://www.creativemindslc.org/</t>
  </si>
  <si>
    <t>funschooling.com</t>
  </si>
  <si>
    <t>www.trailheadcfs.org</t>
  </si>
  <si>
    <t>https://westernchristianacademy.com/</t>
  </si>
  <si>
    <t>https://impactlearners.com/</t>
  </si>
  <si>
    <t>https://artisticpursuits.com</t>
  </si>
  <si>
    <t>www.camperdown.org</t>
  </si>
  <si>
    <t>www.dmusicstudios.com</t>
  </si>
  <si>
    <t>https://www.inceducationllc.com</t>
  </si>
  <si>
    <t>https://mbmusicnotes.mymusicstaff.com/</t>
  </si>
  <si>
    <t>melody-masters.net</t>
  </si>
  <si>
    <t>https://www.nessy.com/en-us</t>
  </si>
  <si>
    <t>www.setonbooks.com</t>
  </si>
  <si>
    <t>www.teach2tutor.com</t>
  </si>
  <si>
    <t>www.readandspell.com</t>
  </si>
  <si>
    <t>https://www.tryonce.com/</t>
  </si>
  <si>
    <t>https://shop-algebra-and-beyond.com/</t>
  </si>
  <si>
    <t>https://www.ats-kids.com/</t>
  </si>
  <si>
    <t>dorchesteracademy.org</t>
  </si>
  <si>
    <t>https://www.facebook.com/readstrongtutoring</t>
  </si>
  <si>
    <t>https://sciencemom.teachable.com</t>
  </si>
  <si>
    <t>www.tisfortot.com</t>
  </si>
  <si>
    <t>https://www.thinkwellhomeschool.com/</t>
  </si>
  <si>
    <t>https://worldupsidedown.us/</t>
  </si>
  <si>
    <t>addlestone.org</t>
  </si>
  <si>
    <t>www.butleracademy.us</t>
  </si>
  <si>
    <t>opaslearningacademy.org</t>
  </si>
  <si>
    <t>www.chapinacademy.org</t>
  </si>
  <si>
    <t>www.cimschool.org</t>
  </si>
  <si>
    <t>https://www.engagecounseling.org/</t>
  </si>
  <si>
    <t>www.fcseagles.org</t>
  </si>
  <si>
    <t>www.wonderpathcurriculum.com</t>
  </si>
  <si>
    <t>https://innovedinc.org/homeschool-program/</t>
  </si>
  <si>
    <t>www.lowcountrymontessori.com</t>
  </si>
  <si>
    <t>www.methodswithmeaning.com</t>
  </si>
  <si>
    <t>www.mvcacowpens.com</t>
  </si>
  <si>
    <t>pridereadingprogram.com</t>
  </si>
  <si>
    <t>SC Learning Ventures LLC</t>
  </si>
  <si>
    <t>Scienceeverywhereadventures.com</t>
  </si>
  <si>
    <t>stantonacademysc.com</t>
  </si>
  <si>
    <t>cornerstonestore.com</t>
  </si>
  <si>
    <t>tkaflorence.com</t>
  </si>
  <si>
    <t>www.ticklemepurple.com</t>
  </si>
  <si>
    <t>www.trinityhomeschoolsacademy.com</t>
  </si>
  <si>
    <t>www.faithmontessori.org</t>
  </si>
  <si>
    <t>https://yourbusinessllc.com/</t>
  </si>
  <si>
    <t>https://www.threadsofdiscovery.org</t>
  </si>
  <si>
    <t>www.allgoodbooks.com</t>
  </si>
  <si>
    <t>https://icreateartbox.com</t>
  </si>
  <si>
    <t>https://docrobinschool.com/</t>
  </si>
  <si>
    <t>eagleswingstherapies.wordpress.com</t>
  </si>
  <si>
    <t>lexingtonlutheran.org</t>
  </si>
  <si>
    <t>https://site-qqg09608a.godaddysites.com/</t>
  </si>
  <si>
    <t>www.learnwithnusound.com</t>
  </si>
  <si>
    <t>www.sandlappertherapygroup.com</t>
  </si>
  <si>
    <t>www.scmusiclessons.com</t>
  </si>
  <si>
    <t>https://groovedlearning.com</t>
  </si>
  <si>
    <t>www.WrightTherapyGroup.com</t>
  </si>
  <si>
    <t>https://lessonwithyou.com</t>
  </si>
  <si>
    <t>42electronics.com</t>
  </si>
  <si>
    <t>www.homeschoolcomplete.com</t>
  </si>
  <si>
    <t>https://www.anchoredoakfarm.com/microschool</t>
  </si>
  <si>
    <t>RebeccaZartist.com</t>
  </si>
  <si>
    <t>https://audri-js-children-boutique.square.site/lscswaggco</t>
  </si>
  <si>
    <t>AxisLearning.net</t>
  </si>
  <si>
    <t>https://brighterdaypress.com</t>
  </si>
  <si>
    <t>www.eastlinkacademy.org</t>
  </si>
  <si>
    <t>https://johnschreinertutoring.com/</t>
  </si>
  <si>
    <t>https://stem.excalibur-solutions.com</t>
  </si>
  <si>
    <t>http://www.hellomsjes.com</t>
  </si>
  <si>
    <t>https://highlandslatin.org/beaufort/</t>
  </si>
  <si>
    <t>https://thelitlink.wixsite.com/the-literacy-link</t>
  </si>
  <si>
    <t>riseeli.net</t>
  </si>
  <si>
    <t>www.setonhome.org</t>
  </si>
  <si>
    <t>https://simplycharlottemason.com</t>
  </si>
  <si>
    <t>www.storiesinhistory.org</t>
  </si>
  <si>
    <t>https://www.trainingthemwisely.com</t>
  </si>
  <si>
    <t>https://edzoocation.com/</t>
  </si>
  <si>
    <t>www.beaconacademysc.com</t>
  </si>
  <si>
    <t>bettisprep.net</t>
  </si>
  <si>
    <t>https://readingeggs.com/about/aboutesa/</t>
  </si>
  <si>
    <t>https://growingwithmissorr.wixsite.com/missorr/tutor</t>
  </si>
  <si>
    <t>https://circuitmess.com/curriculum</t>
  </si>
  <si>
    <t>https://www.creativecatartstudio.com</t>
  </si>
  <si>
    <t>https://capabilitiesllc.com/</t>
  </si>
  <si>
    <t>Voice-360.com</t>
  </si>
  <si>
    <t>GreaterFaithBaptist.com</t>
  </si>
  <si>
    <t>https://growthwise.store/</t>
  </si>
  <si>
    <t>www.hammondschool.org</t>
  </si>
  <si>
    <t>https://store.readinghorizons.com/</t>
  </si>
  <si>
    <t>https://byhistorygal.com/shop/</t>
  </si>
  <si>
    <t>https://www.homesciencetools.com/esa-curriculum/</t>
  </si>
  <si>
    <t>https://honesthistory.co</t>
  </si>
  <si>
    <t>IEW.com</t>
  </si>
  <si>
    <t>LiteracyOwl.com</t>
  </si>
  <si>
    <t>https://llamitasspanish.com/</t>
  </si>
  <si>
    <t>DO NOT HAVE A WEBSITE</t>
  </si>
  <si>
    <t>www.palmettopointeacademy.com</t>
  </si>
  <si>
    <t>pamsreading.com</t>
  </si>
  <si>
    <t>www.shaheens.com</t>
  </si>
  <si>
    <t>www.tchstitans.org</t>
  </si>
  <si>
    <t>https://threadsnlasers.com/</t>
  </si>
  <si>
    <t>https://www.timestales.com/</t>
  </si>
  <si>
    <t>http://www.virtualtrainingsol.com</t>
  </si>
  <si>
    <t>wilsonhall.org</t>
  </si>
  <si>
    <t>$77/hr, 50 hour minimum</t>
  </si>
  <si>
    <t>Amy Bodkin Consulting, LLC</t>
  </si>
  <si>
    <t>Amy Bodkin Consulting</t>
  </si>
  <si>
    <t>1910 Navarre School Road #5091</t>
  </si>
  <si>
    <t>Navarre</t>
  </si>
  <si>
    <t>amybodkin.com</t>
  </si>
  <si>
    <t>(251) 333-8768</t>
  </si>
  <si>
    <t>Art Nook School &amp; Studio LLC</t>
  </si>
  <si>
    <t>Art Nook School &amp; Studio</t>
  </si>
  <si>
    <t>601 Silver Bluff Rd.</t>
  </si>
  <si>
    <t>https://www.artnookaiken.com/</t>
  </si>
  <si>
    <t>(727) 688-2625</t>
  </si>
  <si>
    <t>Art With Lauren LLC</t>
  </si>
  <si>
    <t>Art With Lauren</t>
  </si>
  <si>
    <t>600 H Street NE, Apt 550</t>
  </si>
  <si>
    <t>WASHINGTON</t>
  </si>
  <si>
    <t>DC</t>
  </si>
  <si>
    <t>https://www.artwithlauren.com/</t>
  </si>
  <si>
    <t>(919) 633-2557</t>
  </si>
  <si>
    <t>BetterRhetor Resources LLC</t>
  </si>
  <si>
    <t>College-Ready Writing</t>
  </si>
  <si>
    <t>1820 Ryan Ct</t>
  </si>
  <si>
    <t>Prescott</t>
  </si>
  <si>
    <t>https://collegereadywriting.com</t>
  </si>
  <si>
    <t>(928) 910-2820</t>
  </si>
  <si>
    <t>Camastro Piano Studio</t>
  </si>
  <si>
    <t>150 Stallings Road, unit A4</t>
  </si>
  <si>
    <t>camastunes.com</t>
  </si>
  <si>
    <t>(415) 650-9226</t>
  </si>
  <si>
    <t>Carolina Conference of Seventh-day Adventist</t>
  </si>
  <si>
    <t>Poplar Springs School</t>
  </si>
  <si>
    <t>500 S Hogan Dr</t>
  </si>
  <si>
    <t>poplarspringsschool.org</t>
  </si>
  <si>
    <t>(864) 638-2347</t>
  </si>
  <si>
    <t>Community Literacy Lab</t>
  </si>
  <si>
    <t>Community Literacy Lab Microschool</t>
  </si>
  <si>
    <t>455 Rast Street</t>
  </si>
  <si>
    <t>literacylab.net</t>
  </si>
  <si>
    <t>(803) 306-5110</t>
  </si>
  <si>
    <t>Covenant Christian Academy of Augusta INC</t>
  </si>
  <si>
    <t>Covenant Christian Academy of Augusta</t>
  </si>
  <si>
    <t>381 River Wind Drive</t>
  </si>
  <si>
    <t>https://www.covenantaug.org/</t>
  </si>
  <si>
    <t>(706) 840-1707</t>
  </si>
  <si>
    <t>Debbie's Doodlebugs, LLC</t>
  </si>
  <si>
    <t>Doodlebugs</t>
  </si>
  <si>
    <t>Art
Science</t>
  </si>
  <si>
    <t>1235 White Tail Path</t>
  </si>
  <si>
    <t>https://sites.google.com/view/doodlebugs/home</t>
  </si>
  <si>
    <t>(864) 346-7747</t>
  </si>
  <si>
    <t>Discovery Therapy of the Lowcountry</t>
  </si>
  <si>
    <t>$60-120</t>
  </si>
  <si>
    <t>75 Tucker Ridge Court</t>
  </si>
  <si>
    <t>https://www.discoverytlc.org/</t>
  </si>
  <si>
    <t>(706) 399-0428</t>
  </si>
  <si>
    <t>ERleichda LLC DBA Waseca Biomes</t>
  </si>
  <si>
    <t>Waseca Biomes</t>
  </si>
  <si>
    <t>215 Commerce Blvd</t>
  </si>
  <si>
    <t>https://wasecabiomescw.com</t>
  </si>
  <si>
    <t>(706) 546-8833</t>
  </si>
  <si>
    <t>Family Literacy Centers, Inc</t>
  </si>
  <si>
    <t>Lexia for home use</t>
  </si>
  <si>
    <t>460 E 300 S</t>
  </si>
  <si>
    <t>Orem</t>
  </si>
  <si>
    <t>www.lexiaforhome.com</t>
  </si>
  <si>
    <t>(800) 580-4275</t>
  </si>
  <si>
    <t>Friends of the Little White House</t>
  </si>
  <si>
    <t>238 Apple Blossom Lane</t>
  </si>
  <si>
    <t>thelittlewhitehouse.org</t>
  </si>
  <si>
    <t>(864) 399-2708</t>
  </si>
  <si>
    <t>Guide Dots LLC</t>
  </si>
  <si>
    <t>Guide Dots</t>
  </si>
  <si>
    <t>419 Woodward Drive</t>
  </si>
  <si>
    <t>https://guidedots.com/</t>
  </si>
  <si>
    <t>(803) 760-7710</t>
  </si>
  <si>
    <t>IDEAL4Gifted, INC</t>
  </si>
  <si>
    <t>505 Pinewood Drive</t>
  </si>
  <si>
    <t>Longmeadow</t>
  </si>
  <si>
    <t>Ideal4gifted.org</t>
  </si>
  <si>
    <t>(413) 238-1738</t>
  </si>
  <si>
    <t>Jewel Savoy</t>
  </si>
  <si>
    <t>Jewel Joy Media</t>
  </si>
  <si>
    <t>$50-100</t>
  </si>
  <si>
    <t>5112 Crowell Cir.</t>
  </si>
  <si>
    <t>https://jeweljmedia.wixsite.com/jeweljoymedia</t>
  </si>
  <si>
    <t>(605) 941-1431</t>
  </si>
  <si>
    <t>Kelly Academy</t>
  </si>
  <si>
    <t>223 Curvewood Rd</t>
  </si>
  <si>
    <t>www.kellyacademy.net</t>
  </si>
  <si>
    <t>(803) 470-4265</t>
  </si>
  <si>
    <t>Lakeside Christian Academy</t>
  </si>
  <si>
    <t>Lakeside Christian Acadmey</t>
  </si>
  <si>
    <t>100 Harvest Moon</t>
  </si>
  <si>
    <t>Leesville</t>
  </si>
  <si>
    <t>www.lcaflames.org</t>
  </si>
  <si>
    <t>(803) 354-7670</t>
  </si>
  <si>
    <t>Live Oak Academy of the Low Country</t>
  </si>
  <si>
    <t>Live Oak Academy</t>
  </si>
  <si>
    <t>2 Finch St.</t>
  </si>
  <si>
    <t>https://liveoakacademyofthelowcountry.org/</t>
  </si>
  <si>
    <t>(843) 505-8633</t>
  </si>
  <si>
    <t>Lowcountry Language Academy</t>
  </si>
  <si>
    <t>1100 Barfield street</t>
  </si>
  <si>
    <t>Daniel Island</t>
  </si>
  <si>
    <t>www.lowcountrylanguageacademy.com</t>
  </si>
  <si>
    <t>(843) 442-5683</t>
  </si>
  <si>
    <t>Our Mela-nation</t>
  </si>
  <si>
    <t>FUN TIMES</t>
  </si>
  <si>
    <t>2398 Hotel Street</t>
  </si>
  <si>
    <t>Alcolu</t>
  </si>
  <si>
    <t>https://our-mela-nation.square.site/</t>
  </si>
  <si>
    <t>(803) 460-3025</t>
  </si>
  <si>
    <t>Phinizy Center for Water Sciences, Inc</t>
  </si>
  <si>
    <t>Phinizy Center for Water Sciences</t>
  </si>
  <si>
    <t>1858 Lock and Dam Road</t>
  </si>
  <si>
    <t>https://phinizycenter.org/</t>
  </si>
  <si>
    <t>(706) 828-2109</t>
  </si>
  <si>
    <t>Revolution Academy (Nonprofit)</t>
  </si>
  <si>
    <t>143 S. Main St</t>
  </si>
  <si>
    <t>https://www.facebook.com/revolution.academy.and.homeschool.resource/</t>
  </si>
  <si>
    <t>Rock Hill First Pentecostal Holiness Church</t>
  </si>
  <si>
    <t>The Garden at Ignite</t>
  </si>
  <si>
    <t>1105 Eden Terrace</t>
  </si>
  <si>
    <t>http://www.ignitechurchrh.com/The-Garden-at-Ignite</t>
  </si>
  <si>
    <t>(765) 499-0787</t>
  </si>
  <si>
    <t>Safe Travels CareRide</t>
  </si>
  <si>
    <t>1320 Main Street Suite300 PMB9430</t>
  </si>
  <si>
    <t>www.safetravelscareride.com</t>
  </si>
  <si>
    <t>(839) 250-1542</t>
  </si>
  <si>
    <t>SC Homeschooling Connection</t>
  </si>
  <si>
    <t>PO Box 3525</t>
  </si>
  <si>
    <t>IRMO</t>
  </si>
  <si>
    <t>https://www.homeschoolingsc.org/</t>
  </si>
  <si>
    <t>(803) 348-2419</t>
  </si>
  <si>
    <t>Selah Grey Foundation</t>
  </si>
  <si>
    <t>Selah Grey Academy</t>
  </si>
  <si>
    <t>108 Cannon Street</t>
  </si>
  <si>
    <t>www.selahgreyacademy.com</t>
  </si>
  <si>
    <t>(864) 848-8457</t>
  </si>
  <si>
    <t>Sophia Institute</t>
  </si>
  <si>
    <t>Sophia Teacher</t>
  </si>
  <si>
    <t>Box 5284</t>
  </si>
  <si>
    <t>Manchester</t>
  </si>
  <si>
    <t>https://sophiateachers.org/</t>
  </si>
  <si>
    <t>(800) 888-9344</t>
  </si>
  <si>
    <t>The Learning Gardens</t>
  </si>
  <si>
    <t>181 Guillard Rd</t>
  </si>
  <si>
    <t>Prospect</t>
  </si>
  <si>
    <t>https://www.the-learning-gardens.org/</t>
  </si>
  <si>
    <t>(412) 913-8823</t>
  </si>
  <si>
    <t>UASC International</t>
  </si>
  <si>
    <t>207 Misty Meadow Road</t>
  </si>
  <si>
    <t>www.uascinternational.org</t>
  </si>
  <si>
    <t>(803) 404-4206</t>
  </si>
  <si>
    <t>Upstate Homeschool Co-op</t>
  </si>
  <si>
    <t>6806 Mountain View Rd</t>
  </si>
  <si>
    <t>www.upstatecoop.org</t>
  </si>
  <si>
    <t>(864) 901-2975</t>
  </si>
  <si>
    <t>We're All Wonders</t>
  </si>
  <si>
    <t>Were All Wonders</t>
  </si>
  <si>
    <t>1629 S LIVE OAK DR</t>
  </si>
  <si>
    <t>MONCKS CORNER</t>
  </si>
  <si>
    <t>https://precioussalazar5.wixsite.com/nurturingwonders24?fbclid=IwY2xjawPo5uZleHRuA2FlbQIxMABicmlkETFwYVNEQndnV0s5VHNoN1h5c3J0YwZhcHBfaWQQMjIyMDM5MTc4ODIwMDg5MgABHkGRgM2NCp1EG77iz32MyuLlS4fXU53Ffz5rghNO-ynfo_yXHYsXMyJmq40g_aem_Q9ClX2jhgt2hhZTZOmHvCQ</t>
  </si>
  <si>
    <t>(559) 940-9061</t>
  </si>
  <si>
    <t>angelia.scott@thomassumter.org</t>
  </si>
  <si>
    <t>emily@lilyandthistle.com</t>
  </si>
  <si>
    <t>amy@amybodkin.com</t>
  </si>
  <si>
    <t>Autistic former School Psychologist providing assessment with consultation and ongoing support to help guide parents in creating a path forward for their child with special needs so they can grow into their best selves.</t>
  </si>
  <si>
    <t>art@artnookaiken.com</t>
  </si>
  <si>
    <t>Art Nook offers in-person art classes for children that focus on building creativity, confidence, and foundational drawing and art skills. Classes are designed to be engaging, supportive, and accessible for a wide range of learners, including students who benefit from a flexible, hands-on learning environment.</t>
  </si>
  <si>
    <t>team@artwithlauren.com</t>
  </si>
  <si>
    <t>Art Curriculum</t>
  </si>
  <si>
    <t>rbryant@better-rhetor.com</t>
  </si>
  <si>
    <t>Targeted resources by Dr. William Bryant to help bridge the gap between high school and college academic readiness</t>
  </si>
  <si>
    <t>Transportation for a Public charter school k-8</t>
  </si>
  <si>
    <t>camastropianostudio@gmail.com</t>
  </si>
  <si>
    <t>Piano Instructor, private lessons</t>
  </si>
  <si>
    <t>poplarspringssda@gmail.com</t>
  </si>
  <si>
    <t>We are a a private school that offers grades 1-8. We are accredited by National Council for Private School Accreditation and Adventist Accrediting Association. Both are nationally recognized accreditations. All individuals associated with the school and the children have a background check done by Sterling Volunteers. This company services our organization for North and South Carolina SDA schools and churches with background checks and Child Abuse Prevention training.</t>
  </si>
  <si>
    <t>learn@literacylab.net</t>
  </si>
  <si>
    <t>Community Literacy Lab delivers educational services including microschool programming, tutoring, and enrichment focused on literacy, mathematics, STEM, and applied life skills. Services are provided through structured, evidence-informed instruction and individualized academic support for learners of all abilities.</t>
  </si>
  <si>
    <t>office@covenantaug.org</t>
  </si>
  <si>
    <t>Classical Christian School located in North Augusta, SC. Currently PreK-7th and planning to add one grade level each year through 12th grade.</t>
  </si>
  <si>
    <t>1850 W Martintown Rd, North Augusta, SC 29860</t>
  </si>
  <si>
    <t>Big Stevens Creek Baptist Church</t>
  </si>
  <si>
    <t>debbiewilklow@gmail.com</t>
  </si>
  <si>
    <t>I offer physical education/movement classes for 3-7 year old children and I also offer science and art tutoring</t>
  </si>
  <si>
    <t>dhammett@discoverytlc.org</t>
  </si>
  <si>
    <t>I provide educational therapy that addresses the root issues of the learning needs through a nationally accredited program, NILD. I’m a professionally certified educational therapist helping students overcome dyslexia, adhd, dyscalculia, dysgraphia and other learning struggles.</t>
  </si>
  <si>
    <t>95 Gardner Drive Hilton head, SC 29926</t>
  </si>
  <si>
    <t>25 Clark Summit Drive, Suite 103, Bluffton, SC 29910</t>
  </si>
  <si>
    <t>educational materials for literacy and science</t>
  </si>
  <si>
    <t>dgreen@flcinc.org</t>
  </si>
  <si>
    <t>Lexia Core5, PowerUp, Reading Plus and Symphony Math for home use</t>
  </si>
  <si>
    <t>friendsofthelittlewhitehouse@gmail.com</t>
  </si>
  <si>
    <t>Friends of the Little White House provides several programs: The Little White House is a skills building program offered to teenagers and adults diagnosed with autism/Neuro-diverse abilities. The program provides training in social skills, vocational skills, adaptive living skills, and academic support. The Pottery Project provides art/pottery classes to children of all abilities in the area.</t>
  </si>
  <si>
    <t>wecare@guide-dots.com</t>
  </si>
  <si>
    <t>Guide Dots offers structured art education curriculum for elementary-aged students (approximately ages 4–12), providing guided visual art instruction that supports fine motor skills, visual-spatial development, focus, and confidence. The curriculum is accessible for diverse learners, including older students with disabilities.</t>
  </si>
  <si>
    <t>dr.stewart@ideal4gifted.org</t>
  </si>
  <si>
    <t>IDEAL4Gifted serves advanced, gifted, high-potential, and multi-exceptional learners ages 5–14 who need an education that matches their abilities. Live teachers lead lessons, discussions, and projects in real-time, supported by additional staff to assist students individually.</t>
  </si>
  <si>
    <t>Private Special Education School</t>
  </si>
  <si>
    <t>jeweljoymedia@gmail.com</t>
  </si>
  <si>
    <t>Tutor of subjects within the field of communication</t>
  </si>
  <si>
    <t>jkelly@kellyacademy.net</t>
  </si>
  <si>
    <t>Educational Services</t>
  </si>
  <si>
    <t>7330 Montecillo Rd</t>
  </si>
  <si>
    <t>Educational Building</t>
  </si>
  <si>
    <t>info@lcaflames.org</t>
  </si>
  <si>
    <t>We are an independent, 5 days a week in-person, non profit K-6th Grade school.</t>
  </si>
  <si>
    <t>125 Stargazer Ct Leesville, SC 29070</t>
  </si>
  <si>
    <t>The Lighthouse building</t>
  </si>
  <si>
    <t>admin@liveoakacademyofthelowcountry.org</t>
  </si>
  <si>
    <t>Live Oak Academy is a preschool through 12th grade school. Our mission is to empower students through voice and choice, nurturing wonder, creativity, and a learning environment that meets each child where they are. We support academic achievement and personal growth by fostering confidence, emotional well-being, and a strong sense of self.</t>
  </si>
  <si>
    <t>lowcountrylanguage@gmail.com</t>
  </si>
  <si>
    <t>Lowcountry Language Academy (LLA) Language Programs for Preschool, Elementary, and Secondary Students Lowcountry Language Academy (LLA) is an educational language program dedicated to providing high-quality, age-appropriate world language instruction to children and adolescents. Our programs are designed to support academic growth, cognitive development, cultural awareness, and long-term language proficiency. LLA offers structured instruction in Spanish, English, and other world languages, tailored to the developmental needs of preschool, elementary, and secondary students. Instruction is delivered by qualified, experienced educators using research-based methodologies and engaging, student-centered approaches. Preschool Language Program (Ages 2–5) The Preschool Language Program focuses on early language exposure and foundational communication skills through immersive, play-based learning. Program Goals: Develop listening and speaking skills in a second language Build early vocabulary through repetition and context Foster social-emotional growth and confidence Encourage curiosity and cultural awareness Instructional Methods: Songs, stories, games, and movement Visual aids and hands-on activities Age-appropriate routines conducted in the target language Emphasis on comprehension and oral expression This program supports early childhood development and prepares students for future academic language learning. Elementary Language Program (Grades K–5) The Elementary Language Program builds on foundational skills and introduces reading, writing, grammar, and conversational fluency in the target language. Program Goals: Develop balanced skills in listening, speaking, reading, and writing Strengthen vocabulary and sentence structure Support academic readiness and cognitive development Encourage cultural understanding and global awareness Instructional Methods: Small-group instruction Interactive lessons aligned with age and proficiency level Reading comprehension activities and guided writing Games, projects, and real-life communication practice This program reinforces language learning as an academic subject while maintaining a fun and engaging environment. Secondary Language Program (Middle &amp; High School) The Secondary Language Program is designed for students seeking academic proficiency, conversational confidence, and real-world application of a second language. Program Goals: Improve fluency and accuracy in spoken and written language Develop advanced reading comprehension and writing skills Expand grammar knowledge and academic vocabulary Prepare students for high school coursework, exams, and future studies Instructional Methods: Level-based instruction (beginner to advanced) Conversation-focused practice Reading and writing assignments Cultural studies and practical language use scenarios This program supports students’ academic success and long-term language goals. Program Structure &amp; Educational Value Instruction provided by experienced language educators Small group or individualized learning options Curriculum aligned with educational standards and best practices</t>
  </si>
  <si>
    <t>!465 Stuart Engals Blvd suite, 103 Mount Pleasant, SC 29464</t>
  </si>
  <si>
    <t>ourmelanation@gmail.com</t>
  </si>
  <si>
    <t>FUN TIMES offers fun, interactive educational workshops designed to support a child's learning journey by combining hands-on activities designed with meaningful skill-building components.</t>
  </si>
  <si>
    <t>465 Rast Street Sumter South Carolina 29150</t>
  </si>
  <si>
    <t>COOL HANDS</t>
  </si>
  <si>
    <t>accounting@phinizycenter.org</t>
  </si>
  <si>
    <t>Phinizy Center provides all types of educational enrichment programs. From toddler classes to homeschool science to educational summer camps to field trips for all ages and more, we have something for everyone. All of our programs involve hands-on science and outdoor exploration that allows students to connect to concepts in the real world and can be expanded upon later in the classroom or back home.</t>
  </si>
  <si>
    <t>hillary071816@gmail.com</t>
  </si>
  <si>
    <t>igniteschool.rh@gmail.com</t>
  </si>
  <si>
    <t>Academic Co-op</t>
  </si>
  <si>
    <t>safetravelscareride@gmail.com</t>
  </si>
  <si>
    <t>Children’s Transportation, Safe Travels CareRide provides transportation for children we pick up from home to school, from school to home or after school care. We provide after school activities transport and more</t>
  </si>
  <si>
    <t>homeschoolingsc@gmail.com</t>
  </si>
  <si>
    <t>Planning course of study, transcript assistance, record-keeping assistance</t>
  </si>
  <si>
    <t>robyn@selahgrey.com</t>
  </si>
  <si>
    <t>SGA is a K-8th grade faith based private school that specializes in serving students with different learning abilities.</t>
  </si>
  <si>
    <t>113 E Poinsett St. Greer, SC 29651</t>
  </si>
  <si>
    <t>Grace Church</t>
  </si>
  <si>
    <t>ar@sophiainstitute.com</t>
  </si>
  <si>
    <t>Our textbooks offer a new model of education materials — one which provides teacher-friendly, ready-to-use lesson plans to lighten teachers’ loads. From homework the night before to enrichment options once you’re done, teachers are given everything they need to teach the topic at hand with minimal prep and planning.</t>
  </si>
  <si>
    <t>info@the-learning-gardens.org</t>
  </si>
  <si>
    <t>The Learning Gardens provides individualized subject matter support in Math, Writing, Reading, Science, Social Studies, and Art. Unlike traditional tutoring where the tutor just explains the concepts to the learner, our cognitive learning specialists utilize research-based methods to ensure that your child develops their own understanding of the concepts. We will help your child identify where in the learning process they are struggling and then work with them to develop the strategies to overcome these challenges.</t>
  </si>
  <si>
    <t>info@uascinternational.com</t>
  </si>
  <si>
    <t>Our mission is to cultivate a thriving community that grows food, builds leadership through educative experiences, and promotes sustainability through affordable housing &amp; transportation and alternative therapies to support well?being. Through our community teaching farm, UHURU Farms Sustainability Institute, UASC Scholars adhere to a hands-on/minds-on A-STEAM Curriculum, and they share their knowledge with the community through demonstrations and workshops.</t>
  </si>
  <si>
    <t>sbrown@upstatecoop.org</t>
  </si>
  <si>
    <t>The Upstate Homeschool Co-op exists to provide supporting in person classes with a Christian worldview for K3-12th grades home educating students in SC.</t>
  </si>
  <si>
    <t>2701 Wade Hampton Blvd, Taylors, SC 29687</t>
  </si>
  <si>
    <t>info@nurturingwonders.com</t>
  </si>
  <si>
    <t>Nurturing Wonders Nature School provides an inclusive, nature-based elementary learning experience for grades K–6, grounded in a Reggio Emilia–inspired approach. Growth is supported through project-based learning, outdoor exploration, and portfolio-based assessment.</t>
  </si>
  <si>
    <t>American High School K12</t>
  </si>
  <si>
    <t>499 Nw 70Th Ave</t>
  </si>
  <si>
    <t>Plantation</t>
  </si>
  <si>
    <t>www.americanhighschool.org</t>
  </si>
  <si>
    <t>(866) 306-0247</t>
  </si>
  <si>
    <t>The Tutoring Center, Anderson</t>
  </si>
  <si>
    <t>349/month</t>
  </si>
  <si>
    <t>P.O. Box 652</t>
  </si>
  <si>
    <t>https://www.tutoringcenter.com/center/andersonsc</t>
  </si>
  <si>
    <t>(864) 760-1524</t>
  </si>
  <si>
    <t>Epic Kids Inc.</t>
  </si>
  <si>
    <t>Epic!</t>
  </si>
  <si>
    <t>1081 S De Anza Blvd.</t>
  </si>
  <si>
    <t>San Jose</t>
  </si>
  <si>
    <t>https://www.getepic.com</t>
  </si>
  <si>
    <t>(708) 505-6631</t>
  </si>
  <si>
    <t>Grade Potential Tutoring</t>
  </si>
  <si>
    <t>$75-$85/hour</t>
  </si>
  <si>
    <t>6278 N Federal Hwy. Unit 34</t>
  </si>
  <si>
    <t>gradepotentialtutoring.com</t>
  </si>
  <si>
    <t>(805) 548-2362</t>
  </si>
  <si>
    <t>On Track Learning Solutions</t>
  </si>
  <si>
    <t>On Track School</t>
  </si>
  <si>
    <t>1845 S Palmetto Ave</t>
  </si>
  <si>
    <t>Daytona</t>
  </si>
  <si>
    <t>www.ontrackschool.com</t>
  </si>
  <si>
    <t>(951) 223-6611</t>
  </si>
  <si>
    <t>Ram Has Jam Books</t>
  </si>
  <si>
    <t>2951 N 1400 E</t>
  </si>
  <si>
    <t>North Ogden</t>
  </si>
  <si>
    <t>RamHasJamBooks.com</t>
  </si>
  <si>
    <t>(707) 217-2520</t>
  </si>
  <si>
    <t>Roman Roads Press</t>
  </si>
  <si>
    <t>121 E 3Rd St</t>
  </si>
  <si>
    <t>https://romanroadspress.com</t>
  </si>
  <si>
    <t>(208) 596-8190</t>
  </si>
  <si>
    <t>Royal Fireworks Online Learning Inc</t>
  </si>
  <si>
    <t>Royal Fireworks Press</t>
  </si>
  <si>
    <t>Po Box 399</t>
  </si>
  <si>
    <t>Unionville</t>
  </si>
  <si>
    <t>rfwp.com</t>
  </si>
  <si>
    <t>(845) 726-4444</t>
  </si>
  <si>
    <t>St. Philip's Academy</t>
  </si>
  <si>
    <t>51 State Street</t>
  </si>
  <si>
    <t>www.stpacademy.org</t>
  </si>
  <si>
    <t>(843) 478-3443</t>
  </si>
  <si>
    <t>Stride Inc</t>
  </si>
  <si>
    <t>K12 Private Academy</t>
  </si>
  <si>
    <t>11720 Plaza America Dr, Suite 900</t>
  </si>
  <si>
    <t>Reston</t>
  </si>
  <si>
    <t>https://k12privateacademy.com/</t>
  </si>
  <si>
    <t>(703) 609-0716</t>
  </si>
  <si>
    <t>Grand Canyon Private Academy</t>
  </si>
  <si>
    <t>5323 N. 99Th Ave</t>
  </si>
  <si>
    <t>https://gcpa.k12.com/</t>
  </si>
  <si>
    <t>Working the Wood</t>
  </si>
  <si>
    <t>https://workingthewood.net/collections/math-manipulatives</t>
  </si>
  <si>
    <t>(702) 281-4770</t>
  </si>
  <si>
    <t>cfulmore@americanhighschool.org</t>
  </si>
  <si>
    <t>andersonsc@tutoringcenter.com</t>
  </si>
  <si>
    <t>We serve students K-12 in math, reading, and writing.</t>
  </si>
  <si>
    <t>1609 East Greenville St</t>
  </si>
  <si>
    <t>Anderson, SC 29621</t>
  </si>
  <si>
    <t>norman@getepic.com</t>
  </si>
  <si>
    <t>Epic is the leading digital reading platform for children 12 years old and under with over 40,000 eBooks.</t>
  </si>
  <si>
    <t>hmitchell@gradepotential.com</t>
  </si>
  <si>
    <t>1-on-1 in-person and online tutoring</t>
  </si>
  <si>
    <t>On site and students location of choosing (in-home, at school, or other location)</t>
  </si>
  <si>
    <t>On Track School is an educational organization providing individualized, online academic support services for K–12 students. We offer personalized tutoring, academic enrichment, and skill-building instruction designed to meet students at their current academic level and support measurable growth. Our experienced educators deliver flexible, student-centered instruction focused on strengthening foundational skills, supporting grade-level proficiency, and building learner confidence. Progress is monitored through ongoing formative assessment, and families receive regular feedback and reporting on student performance. Services are delivered virtually and are available to eligible South Carolina Education Scholarship Trust Fund (ESTF) students. On Track School is committed to high-quality instruction, accountability, and supporting diverse learning needs through structured, compliant educational services.</t>
  </si>
  <si>
    <t>info@ramhasjambooks.com</t>
  </si>
  <si>
    <t>Ram Has Jam provides phonics-based decodable book sets designed to help early readers build confidence and fluency through structured, skill-based reading practice. Each set follows a clear progression, allowing children to successfully sound out words and read independently.</t>
  </si>
  <si>
    <t>info@romanroadspress.com</t>
  </si>
  <si>
    <t>Roman Roads Press is a publisher of curriculum and books for grades 3-12, specializing in classical education</t>
  </si>
  <si>
    <t>mail@rfwp.com</t>
  </si>
  <si>
    <t>We provide curriculum materials in English Language Arts, Latin, Philosophy, Mathematics, science, history, and problem based learning, as well as ancillary materials for parents. We also provide online courses for children in all of those areas and many others, all taught by experts, many of whom have authored the curricula materials. In additional we have special materials for children with dyslexia, and for children who need vision therapy.</t>
  </si>
  <si>
    <t>stpacademy@stphilipschurchsc.org</t>
  </si>
  <si>
    <t>K12 Private Academy is a fully accredited online private school committed to bringing personalized learning to all students in grades K-12. We offer both full-time and part-time enrollment at K12 Private Academy.</t>
  </si>
  <si>
    <t>Grand Canyon Private Academy is a fully accredited online private school committed to bringing personalized learning to all students in grades K-12. We offer both full-time and part-time enrollment at Grand Canyon Private Academy.</t>
  </si>
  <si>
    <t>workingthewood@reagan.com</t>
  </si>
  <si>
    <t>We make made to order math manipulatives (learning tools) to help students with math concepts</t>
  </si>
  <si>
    <t>Actual Reading</t>
  </si>
  <si>
    <t>All About Learning Press</t>
  </si>
  <si>
    <t>Autism Oasis</t>
  </si>
  <si>
    <t>Best Buy - SC ESTF</t>
  </si>
  <si>
    <t>Blick Art</t>
  </si>
  <si>
    <t>Cool Math Guy</t>
  </si>
  <si>
    <t>Cosmo 1:1</t>
  </si>
  <si>
    <t>Discover</t>
  </si>
  <si>
    <t>Education Products by Staples for SC</t>
  </si>
  <si>
    <t>I See, I Spell, I Learn</t>
  </si>
  <si>
    <t>Lakeshore for SC ESTF</t>
  </si>
  <si>
    <t>Luminous Minds</t>
  </si>
  <si>
    <t>Maitri Learning Montessori</t>
  </si>
  <si>
    <t>Nancy Larson Publishers</t>
  </si>
  <si>
    <t>Notgrass History</t>
  </si>
  <si>
    <t>Office Depot for SC Families</t>
  </si>
  <si>
    <t>PB &amp; J Everyday</t>
  </si>
  <si>
    <t>ShillerLearning</t>
  </si>
  <si>
    <t>Timberdoodle</t>
  </si>
  <si>
    <t>Time4Learning</t>
  </si>
  <si>
    <t>Write from the Heart</t>
  </si>
  <si>
    <t>For over 50 years, we have provided Scripture-based, educationally superior programs in Handwriting, Spelling, Science, and Reading. Our materials help students maximize their academic potential and realize the relevance of their faith in every day life, while pointing to God as the source of all wisdom.</t>
  </si>
  <si>
    <t>Actual Reading: Empowering parents to teach kids to read with research-based workbooks. Simple, effective literacy solutions.</t>
  </si>
  <si>
    <t>Our goal is to take the struggle out of reading and spelling—for you and your student. Our comprehensive programs, All About Reading and All About Spelling, are easy to teach and easy to learn.</t>
  </si>
  <si>
    <t>Curriculum, AAC &amp; S2C lessons, and parent coaching for nonspeaking/minimally speaking autistic students. Aligned to educational standards.</t>
  </si>
  <si>
    <t>Asynchronous courses in history, literature, writing, and Korean language for middle and high schoolers. Live, online group classes and tutoring.</t>
  </si>
  <si>
    <t>Blick Art Materials is a family-owned retail and catalog business that supplies professional and amateur artists, students, scholastic art programs</t>
  </si>
  <si>
    <t>Homeschool Excellence: Quality, Literature-based Curriculum for Today's Families</t>
  </si>
  <si>
    <t>Breaking the Barrier offers a full Spanish and French curriculum with a clear path to fluency for middle and high school students.</t>
  </si>
  <si>
    <t>Our multisensory resources inspire the minds of young learners one sense at a time.</t>
  </si>
  <si>
    <t>Homeschool-friendly math courses, Arithmetic through Calculus, featuring clear, high-quality video instruction and personal support.</t>
  </si>
  <si>
    <t>1:1 personalized online classes in reading &amp; writing and math with experienced educators and engaging curriculum.</t>
  </si>
  <si>
    <t>Elevate learning with the Discover! Curriculum for grades 1-8, offering engaging worktexts and instructor guides for hands-on, interactive education</t>
  </si>
  <si>
    <t>Family operated homeschool bookstore that offers experience and advice for various curricula and supplies at a great price!</t>
  </si>
  <si>
    <t>High-quality homeschool curriculum and resources designed for flexible, family-centered learning.</t>
  </si>
  <si>
    <t>I Create Art features creative &amp; fun art boxes. Includes projects, materials &amp; instructional videos with Free Shipping. For any age or level. Choose from a wide variety of collections, themes, &amp; discounted art box bundles. Subscription plans available.</t>
  </si>
  <si>
    <t>Learning tools &amp; products for early literacy to K-5, homeschoolers, learning differences like dyslexia, and all levels of English language learners.</t>
  </si>
  <si>
    <t>Award-winning educational products for schools and families to provide a high-quality education for every child.</t>
  </si>
  <si>
    <t>Lemons-Aid Learning offers faith-based live classes and online Learning Pods, a cozy solution that supports families and equips learners.</t>
  </si>
  <si>
    <t>Award-winning digital and printable reading resources for primary-aged students. Put the 'fun' back in learning and advanced reading skills with Luminous Minds!</t>
  </si>
  <si>
    <t>Online Reading Tutoring for K-6: Lyrics2Learn combines The Science of Reading with music to skyrocket confidence, a love for reading, and 1 to 3 grade levels of growth.</t>
  </si>
  <si>
    <t>PreK-2 literacy cards, books, cloth pouches, and aprons; Montessori-inspired</t>
  </si>
  <si>
    <t>Matha Cum Laude is a comprehensive mathematics organization providing families with professionally trained math teachers who foster the development of critical thinking skills in our students and satisfy all standards for each grade level.</t>
  </si>
  <si>
    <t>Nancy Larson® Science K–5 effectively builds a strong science foundation and promotes long-term learning and in-depth knowledge of concepts. This program is easy-to-teach and includes hands-on activities, demonstrations, and experiments. We provide the items needed for these in our tool kits. There are also online resources that include videos and slideshows. Children work as scientists—reading, highlighting, writing, labeling, annotating, and illustrating their scientific observations in their interactive student booklets. Nancy Larson Science students learn through a multi-sensory approach, develop higher-level thinking skills, and comprehend and retain the concepts being taught. This is a complete comprehensive program that is also a lot of fun!</t>
  </si>
  <si>
    <t>Notgrass History homeschool curriculum combines engaging lessons, full-color images, primary sources, literature, and hands-on activities.</t>
  </si>
  <si>
    <t>Innovative, science-driven reading education solutions. Building foundations in 5 literacy skills: awareness, recognition, phonics, context, and comp.</t>
  </si>
  <si>
    <t>The PRIDE Reading Program – a comprehensive Orton-Gillingham structured literacy curriculum, aligned with the Science of Reading for learners of all ages. Our easy-to-use structured literacy curriculum is tailored to meet the diverse learning needs of all students.</t>
  </si>
  <si>
    <t>Interactive, educational &amp; fun music lessons for kids 2-12.</t>
  </si>
  <si>
    <t>Reading &amp; Spelling Programs: Online and Offline Self-Paced, Step-by-Step Curriculum with Phonics - Science-Based and Results-Driven. For Dyslexia &amp; ADHD</t>
  </si>
  <si>
    <t>Complete All-in-One Homeschool Programming for K-8th Grade!</t>
  </si>
  <si>
    <t>Award-winning Montessori-based curricula for math and language arts for homeschooled and special needs children of ages 3-13</t>
  </si>
  <si>
    <t>Online ASL courses and workbooks designed for self-paced learning in schools, homeschools, professional development and enrichment programs.</t>
  </si>
  <si>
    <t>Award-Winning Hands-on Science and Math Curriculum. Teach Science and Math the Easy Way.</t>
  </si>
  <si>
    <t>Tappity enables kids to explore, create, and learn STEM like never before. With its award-winning app, tech-driven homeschool curriculum, and engaging courses on kids' favorite topics, Tappity offers everything parents need to inspire and educate young learners.</t>
  </si>
  <si>
    <t>The Nomadic Professor's history curricula stands out with its on-location video lectures filmed worldwide by globetrotting historian Dr. William Jackson. The videos help bring historical settings to life offering a fresh alternative to traditional textbooks and courses. Beyond rote, contextless memorization, it emphasizes critical thinking and historical literacy, teaching students to evaluate primary and secondary sources, analyze biases, and construct research-based arguments. The courses present thorough evidence, strive to be fair and balanced, and to represent the past in all of its muddiness and complexity, helping to foster independent judgment for students looking ahead at post-high school life.</t>
  </si>
  <si>
    <t>Fun-Schooling Curriculum Books are for creative kids to inspire a love for learning based on their interests. Dyslexia Games is an easy-for-parents reading therapy which works.</t>
  </si>
  <si>
    <t>Timberdoodle Co provides only the best homeschool products and homeschool curriculum. We specialize in hands-on homeschooling and help you customize your homeschool curriculum.</t>
  </si>
  <si>
    <t>Time4Learning offers a full curriculum and additional courses and programs, including electives, foreign languages, and a math facts practice program. Known for providing a high-quality, effective online learning experience for students in PreK-12, it also has time-saving tools and useful resources for parents.</t>
  </si>
  <si>
    <t>Teach your kids the principles of liberty with stories that inspire freedom, responsibility, and entrepreneurship—without political spin.</t>
  </si>
  <si>
    <t>Write from the Heart offers interactive online ELA courses and physical ELA resources for grades 6-12. Self-paced and group classes available.</t>
  </si>
  <si>
    <t>CTCMath: Complete online math program with clear video tutorials, adaptive practice, step-by-step solutions, progress tracking, and reports.</t>
  </si>
  <si>
    <t>Award-winning reading program for kids 3–8. Fun, proven, and easy to use. Build confident readers with Hooked on Phonics!</t>
  </si>
  <si>
    <t>Online music school for kids ages 8 - 18 offering guitar, ukulele, and songwriting lessons. Instruments included. Taught by certified K12 music teachers. Self-paced, group, or 1:1 private lessons available.</t>
  </si>
  <si>
    <t>On-demand Saxon &amp; Dimensions Math video lessons (grades 3–12) with automated online grading, tutorials, and extra support.</t>
  </si>
  <si>
    <t>StudyBuddy Box, for ages 3–12, includes books, educator-made lessons, games and projects that make reading fun.</t>
  </si>
  <si>
    <t>Hunting Learning Center</t>
  </si>
  <si>
    <t>Akeisha Gidron</t>
  </si>
  <si>
    <t>60 Chimney Swift Circle</t>
  </si>
  <si>
    <t>(803) 596-4535</t>
  </si>
  <si>
    <t>ATS Educational Services, Inc. dba My Virtual Academy of South Carolina</t>
  </si>
  <si>
    <t>18901 15 Mile Road</t>
  </si>
  <si>
    <t>Clinton Township</t>
  </si>
  <si>
    <t>https://www.myvirtualacademy.com/apply-virtual/</t>
  </si>
  <si>
    <t>(586) 371-2540</t>
  </si>
  <si>
    <t>Blue Crane Music Studio</t>
  </si>
  <si>
    <t>305 N Silver Ridge Dr</t>
  </si>
  <si>
    <t>(864) 526-7882</t>
  </si>
  <si>
    <t>Charleston Literacy</t>
  </si>
  <si>
    <t>5698 Church Flats Rd</t>
  </si>
  <si>
    <t>Meggett</t>
  </si>
  <si>
    <t>www.charlestonliteracy.com</t>
  </si>
  <si>
    <t>(708) 525-9359</t>
  </si>
  <si>
    <t>Charlotte Mason Institute, Inc.</t>
  </si>
  <si>
    <t>Alveary by Charlotte Mason Institute, Inc.</t>
  </si>
  <si>
    <t>1633 New Garden Road #1162</t>
  </si>
  <si>
    <t>Greensboro</t>
  </si>
  <si>
    <t>www.alveary.org</t>
  </si>
  <si>
    <t>(336) 644-3460</t>
  </si>
  <si>
    <t>Catholic Heritage Curricula</t>
  </si>
  <si>
    <t>4020 N. Macarthur Blvd. Ste. 122-320</t>
  </si>
  <si>
    <t>https://chcweb.com/</t>
  </si>
  <si>
    <t>(800) 490-7713</t>
  </si>
  <si>
    <t>3940 Broad St. Suite 7242</t>
  </si>
  <si>
    <t>www.SuperchargedScience.com</t>
  </si>
  <si>
    <t>Edgefield County Youth Empowerment Center</t>
  </si>
  <si>
    <t>6th Grade
9th Grade</t>
  </si>
  <si>
    <t>$60 per hr</t>
  </si>
  <si>
    <t>Po Box 224</t>
  </si>
  <si>
    <t>www.ecyouthempowerment.org</t>
  </si>
  <si>
    <t>(803) 624-0684</t>
  </si>
  <si>
    <t>First Baptist School</t>
  </si>
  <si>
    <t>First Baptist School of Charleston</t>
  </si>
  <si>
    <t>48 Meeting Street</t>
  </si>
  <si>
    <t>www.fbschool.org</t>
  </si>
  <si>
    <t>(843) 722-6646</t>
  </si>
  <si>
    <t>Gail Ritchie-Antenucci</t>
  </si>
  <si>
    <t>1338 Quarter Round Road</t>
  </si>
  <si>
    <t>Pacolet</t>
  </si>
  <si>
    <t>(803) 431-0677</t>
  </si>
  <si>
    <t>Goldsteins On Russel</t>
  </si>
  <si>
    <t>101 Dorchester St</t>
  </si>
  <si>
    <t>www.goldsteinsor.com</t>
  </si>
  <si>
    <t>(803) 536-9254</t>
  </si>
  <si>
    <t>GrammarFlip</t>
  </si>
  <si>
    <t>2712 Van Dyke Avenue</t>
  </si>
  <si>
    <t>https://www.grammarflip.com/</t>
  </si>
  <si>
    <t>(919) 391-4906</t>
  </si>
  <si>
    <t>Hidden Treasure Christian School</t>
  </si>
  <si>
    <t>Hidden Treasure</t>
  </si>
  <si>
    <t>500 W Lee Road</t>
  </si>
  <si>
    <t>www.hiddentreasure.org</t>
  </si>
  <si>
    <t>(864) 322-0700</t>
  </si>
  <si>
    <t>Kevona Wall</t>
  </si>
  <si>
    <t>4904 Pineridge Road</t>
  </si>
  <si>
    <t>Do Not Have a website</t>
  </si>
  <si>
    <t>(843) 303-7758</t>
  </si>
  <si>
    <t>$495 per month</t>
  </si>
  <si>
    <t>1660 Tall Timber Drive</t>
  </si>
  <si>
    <t>Tyler</t>
  </si>
  <si>
    <t>(903) 686-2072</t>
  </si>
  <si>
    <t>$125-$200</t>
  </si>
  <si>
    <t>9535 Highway 90</t>
  </si>
  <si>
    <t>nmbchristian.school</t>
  </si>
  <si>
    <t>Angie Pape</t>
  </si>
  <si>
    <t>$50-$75</t>
  </si>
  <si>
    <t>1074 Heather Glen Blvd</t>
  </si>
  <si>
    <t>In progress</t>
  </si>
  <si>
    <t>(843) 780-9400</t>
  </si>
  <si>
    <t>Playful Palms Therapy</t>
  </si>
  <si>
    <t>1811 Indigo Market Drive Suite 302</t>
  </si>
  <si>
    <t>https://www.playfulpalmstherapy.com/</t>
  </si>
  <si>
    <t>(636) 795-0811</t>
  </si>
  <si>
    <t>Spartanburg School District No. 7</t>
  </si>
  <si>
    <t>Spartanburg School District 7</t>
  </si>
  <si>
    <t>610 Dupre Drive</t>
  </si>
  <si>
    <t>www.spartanburg7.org</t>
  </si>
  <si>
    <t>(864) 594-6181</t>
  </si>
  <si>
    <t>Spectrum Education Inc.</t>
  </si>
  <si>
    <t>SpectrumEducation Inc.</t>
  </si>
  <si>
    <t>$25-70</t>
  </si>
  <si>
    <t>8847 Leopold Ave</t>
  </si>
  <si>
    <t>North Port</t>
  </si>
  <si>
    <t>www.spectrumeducator.org</t>
  </si>
  <si>
    <t>(941) 500-2390</t>
  </si>
  <si>
    <t>Starfish &amp; Stripes Homeschool Resource Center</t>
  </si>
  <si>
    <t>250-550</t>
  </si>
  <si>
    <t>10 Burr Way</t>
  </si>
  <si>
    <t>(732) 597-4162</t>
  </si>
  <si>
    <t>The Gentle, Classical Press, Inc</t>
  </si>
  <si>
    <t>The Gentle + Classical Press</t>
  </si>
  <si>
    <t>404 Doral Trace</t>
  </si>
  <si>
    <t>Montgomery</t>
  </si>
  <si>
    <t>https://www.shopgentleclassical.com</t>
  </si>
  <si>
    <t>(334) 542-3392</t>
  </si>
  <si>
    <t>Super Teacher Worksheets</t>
  </si>
  <si>
    <t>6 Main Street</t>
  </si>
  <si>
    <t>Tonawanda</t>
  </si>
  <si>
    <t>www.superteacherworksheets.com</t>
  </si>
  <si>
    <t>(716) 622-9313</t>
  </si>
  <si>
    <t>Trident Academy</t>
  </si>
  <si>
    <t>1455 Wakendaw Road</t>
  </si>
  <si>
    <t>www.tridentacademy.com</t>
  </si>
  <si>
    <t>(843) 884-7046</t>
  </si>
  <si>
    <t>wcrawford@homeschoolconnections.com</t>
  </si>
  <si>
    <t>wasecabiomes@gmail.com</t>
  </si>
  <si>
    <t>tasha@ontrackschool.com</t>
  </si>
  <si>
    <t>lsmith@k12.com</t>
  </si>
  <si>
    <t>privatepaybilling@k12.com</t>
  </si>
  <si>
    <t>akeishagidron@yahoo.com</t>
  </si>
  <si>
    <t>jameyh@atsedu.net</t>
  </si>
  <si>
    <t>Independent Online School</t>
  </si>
  <si>
    <t>hello@bluecranemusicstudio.com</t>
  </si>
  <si>
    <t>I teach all students, regardless of age or level. I have had experience teaching students from 4 and up with differing abilities and languages. My goal is to teach students not only the foundational aspects of piano such as note- reading, technique, rhythm, and performing, but also musicality, creativity, and artistry through repertoire including method books, classical music, popular tunes, hymns, lead-sheets, &amp; improvisation. I hold bi-annual performances in the spring and winter and present optional performance opportunities such as participation in the National Federation of Music Club’s Federation Events, the Greenville South Carolina Chapter of the Music Teacher’s National Association’s Piano Skills Festival, and Bob Jones University’s High School Festival events. My educational philosophy is to guide my students to become independent musicians who can create and play music for their self- enjoyment, use their skills to bring joy and pleasure to others, and who will develop a lifelong love for music beyond the termination of their lessons with me.</t>
  </si>
  <si>
    <t>charlestonliteracy@gmail.com</t>
  </si>
  <si>
    <t>Specialized reading tutoring using Evidence-Based Literacy Instruction (EBLI)</t>
  </si>
  <si>
    <t>In client's home</t>
  </si>
  <si>
    <t>grants@cminst.org</t>
  </si>
  <si>
    <t>Alveary by Charlotte Mason Institute provides a relational Charlotte Mason education through their curriculum for grades K-12. Alveary's curriculum includes daily lesson plans in a large number of subjects for home and classroom educators.Buy Alveary courses individually or save money with an Alveary membership! Membership includes all subjects for grades 1-12 (including many not sold individually), resources, and community for $299.</t>
  </si>
  <si>
    <t>chc@chcweb.com</t>
  </si>
  <si>
    <t>CHC publishes curricula to educate children from preschool right through high school. For over 30 years, CHC has been publishing high-quality textbooks, workbooks, and lesson plans for Catholic homeschoolers.</t>
  </si>
  <si>
    <t>tonya@superchargedscience.com</t>
  </si>
  <si>
    <t>Supercharged Science and Math provides online curriculum in Science and Math. Our award-winning curriculum teaches hands-on science through LOTS of experiments, activities and projects. Our math curriculum teaches math by applying it to the real world. Our curriculum is taught mainly through pre-recorded video lessons by real scientists and engineers. Lessons also include readings, worksheets, lab exercises and assessments. All curriculum enrollments include a 30-day full money-back guarantee. Try a free sample lesson here: www.getscience.org/free_lesson1 You can learn more at: www.SuperchargedScience.com</t>
  </si>
  <si>
    <t>admin@ecyouthempowerment.org</t>
  </si>
  <si>
    <t>We provide personalized tutoring services designed to support each student’s unique learning needs. Our program offers academic assistance in reading, math, and homework support, helping students build confidence, strengthen skills, and improve overall academic performance in a safe and encouraging environment.</t>
  </si>
  <si>
    <t>779 SC-121, Johnston, SC</t>
  </si>
  <si>
    <t>Walk of Faith Tabernacle of Worship Ministry</t>
  </si>
  <si>
    <t>mitchellj@fbschool.org</t>
  </si>
  <si>
    <t>K-3 through 12th Grade Independent Christian School</t>
  </si>
  <si>
    <t>Gailritchieantenucci@gmail.com</t>
  </si>
  <si>
    <t>Tutoring services-in person</t>
  </si>
  <si>
    <t>302 S. Limestone street Gaffney SC 29372</t>
  </si>
  <si>
    <t>Maddox Place</t>
  </si>
  <si>
    <t>goldsteinsor@gmail.com</t>
  </si>
  <si>
    <t>School uniforms</t>
  </si>
  <si>
    <t>anthony@grammarflip.com</t>
  </si>
  <si>
    <t>GrammarFlip is the perfect online grammar curriculum for homeschool students! Grammar diagnostics, instructional video lessons, memorable images, definition cards, music videos, practice exercises, writing activities, review games, pre-tests, and post-evaluation assessments provide a complete and comprehensive grammar curriculum that is a perfect fit for upper-elementary, middle school, and high school students. ? The Homeschool Plan provides full access to all features for one parent account and up to five student accounts for only $39.99/year.</t>
  </si>
  <si>
    <t>cbyrnes@fbctaylors.org</t>
  </si>
  <si>
    <t>We are a private school that meets the needs of students with special needs from age 5-Adult.</t>
  </si>
  <si>
    <t>kevona_wall@yahoo.com</t>
  </si>
  <si>
    <t>As a fourth-grade teacher with a Master’s degree in Elementary Education, I bring a strong instructional foundation and a student-centered approach to learning. I specialize in creating engaging, developmentally appropriate lessons that support academic achievement while fostering social growth and a genuine love of learning. I am committed to meeting the diverse needs of my students through differentiated instruction, positive classroom culture, and ongoing collaboration with families to help every child succeed.</t>
  </si>
  <si>
    <t>All of our clinicians are certified to individualize structured literacy therapy (Orton-Gillingham) for struggling readers and children with dyslexia. Our literacy experts use a Structured Literacy curriculum to administer scientifically-backed literacy therapy to students in weekly data-driven sessions with customized daily practice. The weekly direct instruction sessions take place over a Zoom meeting.</t>
  </si>
  <si>
    <t>office@nmbchristian.school</t>
  </si>
  <si>
    <t>We provide tutoring for students in K-12th grades.</t>
  </si>
  <si>
    <t>ogreadingforme@gmail.com</t>
  </si>
  <si>
    <t>I am Orton-Gillingham trained and provided tutoring services for both children with dyslexia and those without. I am also a handwriting instructor and academic coach. I work alongside parents as well to educate them on how to help their children with learning differences best.</t>
  </si>
  <si>
    <t>info@playfulpalmstherapy.com</t>
  </si>
  <si>
    <t>Outdoor therapy designed to help kids become more calm, coordinated, confident, and connected. Nature-based OT services for kids 3-12 years located in Charleston, SC. we specialize in enhancing children's sensory processing skills, social participation, emotional regulation, fine and visual motor abilities, handwriting, primitive reflex integration, and executive functioning skills. We often see diagnoses including ADHD, Autism, Sensory Processing Disorder, Dyslexia/Dysgraphia, Anxiety, or motor coordination challenges.</t>
  </si>
  <si>
    <t>Various community settings within Charleston, SC. Local parks, client homes, schools, etc.</t>
  </si>
  <si>
    <t>Varies</t>
  </si>
  <si>
    <t>gltaylor@spart7.org</t>
  </si>
  <si>
    <t>We are a K-12 traditional public school district who provides out of district education to students as space is available.</t>
  </si>
  <si>
    <t>barbsouth@spectrumeducator.org</t>
  </si>
  <si>
    <t>PK-12 Tutoring Services for students with uniques needs.</t>
  </si>
  <si>
    <t>Starfishandstripessc@gmail.com</t>
  </si>
  <si>
    <t>erin@lifeabundantlyblog.com</t>
  </si>
  <si>
    <t>Elementary level homeschool curriculum and periodicals</t>
  </si>
  <si>
    <t>dps@superteacherworksheets.com</t>
  </si>
  <si>
    <t>Super Teacher Worksheets – Educational Resources for Pre-K to 6th Grade Super Teacher Worksheets offers over 26,000 printable and interactive learning materials designed to support students in grades Pre-K to 6. Our resources help teachers and parents reinforce key concepts throughout the school year. Our content covers Math, English Language Arts (ELA), Reading, Writing, Spelling, Phonics, Grammar, Science, Social Studies, Art, Music, and more. We provide comprehensive Spelling, ELA, and Math series sets that align with educational standards, making it easy to integrate into any curriculum. In addition to worksheets, we offer puzzles, brain teasers, and hands-on activities to keep learning engaging. Our Teaching Tools section includes classroom management resources and customizable worksheet generators, allowing teachers to tailor materials to their students' needs. Super Teacher Worksheets is a trusted resource for educators and families looking for high-quality, ready-to-use learning materials.</t>
  </si>
  <si>
    <t>bfanning@tridentacademy.com</t>
  </si>
  <si>
    <t>We serve students with diagnosed language-based learning disabilities such as dyslexia, dysgraphia, and dyscalculia.</t>
  </si>
  <si>
    <t>Drury Lane Studios</t>
  </si>
  <si>
    <t>Drury Lane Music</t>
  </si>
  <si>
    <t>$160-$200</t>
  </si>
  <si>
    <t>308 Skipton St.</t>
  </si>
  <si>
    <t>Drurylanemusic.com</t>
  </si>
  <si>
    <t>(417) 631-7054</t>
  </si>
  <si>
    <t>Beyond the Page</t>
  </si>
  <si>
    <t>17801 State Highway 6 S</t>
  </si>
  <si>
    <t>College Station</t>
  </si>
  <si>
    <t>https://www.beyondthepage.com</t>
  </si>
  <si>
    <t>(979) 314-9938</t>
  </si>
  <si>
    <t>Heather Hook</t>
  </si>
  <si>
    <t>Homeschool Helper Heather Hook: Teacher, Tutor</t>
  </si>
  <si>
    <t>12th Grade
4th Grade</t>
  </si>
  <si>
    <t>$40-50</t>
  </si>
  <si>
    <t>13 Pitsford Ct</t>
  </si>
  <si>
    <t>I have a website for my writer business that I could use if needed</t>
  </si>
  <si>
    <t>(803) 603-5506</t>
  </si>
  <si>
    <t>History Unboxed</t>
  </si>
  <si>
    <t>6506 Tapps Ford Rd</t>
  </si>
  <si>
    <t>Hume</t>
  </si>
  <si>
    <t>https://historyunboxed.com/</t>
  </si>
  <si>
    <t>(607) 862-6933</t>
  </si>
  <si>
    <t>Karen S Asire</t>
  </si>
  <si>
    <t>14 Rushden Drive</t>
  </si>
  <si>
    <t>(864) 915-2597</t>
  </si>
  <si>
    <t>Mims House</t>
  </si>
  <si>
    <t>1309 Broadway St</t>
  </si>
  <si>
    <t>Little Rock</t>
  </si>
  <si>
    <t>https://mimshousebooks.com</t>
  </si>
  <si>
    <t>(501) 831-5275</t>
  </si>
  <si>
    <t>Newberry Academy Inc.</t>
  </si>
  <si>
    <t>Madison Rivers</t>
  </si>
  <si>
    <t>2055 Smith Rd</t>
  </si>
  <si>
    <t>(803) 944-2322</t>
  </si>
  <si>
    <t>Sims Music, Inc.</t>
  </si>
  <si>
    <t>Sims Music</t>
  </si>
  <si>
    <t>1110 St. Andrews Road</t>
  </si>
  <si>
    <t>www.simsmusic.com</t>
  </si>
  <si>
    <t>(803) 772-1185</t>
  </si>
  <si>
    <t>Spectrum Strong LLC</t>
  </si>
  <si>
    <t>319 Garlington Rd Suite B-5</t>
  </si>
  <si>
    <t>https://www.spectrumstrongnyc.com/services</t>
  </si>
  <si>
    <t>(864) 531-2124</t>
  </si>
  <si>
    <t>The Learning Habitat, LLC</t>
  </si>
  <si>
    <t>210 Postage Way #2373</t>
  </si>
  <si>
    <t>Indian Trail</t>
  </si>
  <si>
    <t>thelearninghabitat.com</t>
  </si>
  <si>
    <t>(330) 257-0890</t>
  </si>
  <si>
    <t>Trudel Music Studio</t>
  </si>
  <si>
    <t>40 Zoey Drive</t>
  </si>
  <si>
    <t>https://trudelmusic.com/</t>
  </si>
  <si>
    <t>(502) 689-2790</t>
  </si>
  <si>
    <t>bookroo.com</t>
  </si>
  <si>
    <t>violanomusica@gmail.com</t>
  </si>
  <si>
    <t>Piano, violin, music theory</t>
  </si>
  <si>
    <t>jen@beyondthepage.com</t>
  </si>
  <si>
    <t>Your children will grow in their love of learning through our literature-based curriculum that: Encourages critical and creative thinking, provides challenging and engaging projects, and supports different learning styles. With Beyond the Page, each day is different. Every activity is designed to instill a love of learning and creative expression. Our curriculum is written with gifted learners in mind, but gifted strategies benefit all students. Beyond the Page is how children want to learn!</t>
  </si>
  <si>
    <t>seaturtlebaby@gmail.com</t>
  </si>
  <si>
    <t>Tutoring: 4th-Algebra I Math, 6th-12th English, Literature, Reading, Writing, Vocabulary, English as a Second Language (ESL)</t>
  </si>
  <si>
    <t>Richland County Libraries or in-home</t>
  </si>
  <si>
    <t>Ancient History, Middle Ages, American History, and Modern History Curriculums.</t>
  </si>
  <si>
    <t>jkasire@att.net</t>
  </si>
  <si>
    <t>Piano teacher for elementary through high school students. 30 minute weekly lessons are provided.</t>
  </si>
  <si>
    <t>darcy@mimshousebooks.com</t>
  </si>
  <si>
    <t>Award winning children's books, ages 5-14, fiction and nonfiction.</t>
  </si>
  <si>
    <t>mrivers@newberryacademy.com</t>
  </si>
  <si>
    <t>I provide after-school tutoring for students in kindergarten through 12th grade, offering personalized academic support across a range of subjects. My services include homework help, skill-building, test preparation, and enrichment, all tailored to each student’s learning style and goals. I focus on building confidence, strong study habits, and a positive attitude toward learning.</t>
  </si>
  <si>
    <t>contact@simsmusic.com</t>
  </si>
  <si>
    <t>We sell musical instruments, ranging from guitars to drums/percussion, ukulele, keyboards, band &amp; orchestral instruments and supplies, as well as and offering musical instrument repair services</t>
  </si>
  <si>
    <t>info@spectrumstrongnyc.com</t>
  </si>
  <si>
    <t>Motivating children in learning Spanish by providing a fun and creative learning environment.</t>
  </si>
  <si>
    <t>rachael@thelearninghabitat.com</t>
  </si>
  <si>
    <t>We offer tutoring, online and in-person, as well as Educational Assessments and Advising</t>
  </si>
  <si>
    <t>jared@trudelmusic.com</t>
  </si>
  <si>
    <t>Music Lessons and Classes</t>
  </si>
  <si>
    <t>130 Thurmond Lane, Suite 108, Clemson, SC 29631</t>
  </si>
  <si>
    <t>tiffany@bookroo.com</t>
  </si>
  <si>
    <t>We offer book clubs for kids from preschool to twelve years old! We have board books for 0-3 years old, picture books for ages 3-6, junior chapter books for kids 7-10 years old, and middle grade books for ages 9-12. Our books are custom editions of our favorite books which helps make reading exciting! Learn more at bookroo.com. And you can track your reading on our reading platform: https://bookroo.com/read. We also offer book fairs: https://bookroo.com/classrooms/book-fairs.</t>
  </si>
  <si>
    <t>Abigail Inafuku</t>
  </si>
  <si>
    <t>Inafuku Music Studios</t>
  </si>
  <si>
    <t>$50-$100</t>
  </si>
  <si>
    <t>107 Brandi Starr Ct.</t>
  </si>
  <si>
    <t>https://www.inafukumusicstudios.com/</t>
  </si>
  <si>
    <t>(706) 599-4520</t>
  </si>
  <si>
    <t>Chesney Thomas</t>
  </si>
  <si>
    <t>Dr. Chesney Thomas</t>
  </si>
  <si>
    <t>127 Davis Drive</t>
  </si>
  <si>
    <t>Ninety Six</t>
  </si>
  <si>
    <t>https://www.instagram.com/thevillagetutoringco?igsh=MXFrdThwdWVheDZ3Mg==</t>
  </si>
  <si>
    <t>(864) 992-5926</t>
  </si>
  <si>
    <t>Drop Dead Studios</t>
  </si>
  <si>
    <t>Po Box 830</t>
  </si>
  <si>
    <t>https://curiositychronicles.com</t>
  </si>
  <si>
    <t>Greenville Educational Therapy LLC</t>
  </si>
  <si>
    <t>1 Claymore Ct.</t>
  </si>
  <si>
    <t>www.nild.org</t>
  </si>
  <si>
    <t>(714) 928-7237</t>
  </si>
  <si>
    <t>rachel@yourteachertutors.com</t>
  </si>
  <si>
    <t>contact.bridgethegaptutoring@gmail.com</t>
  </si>
  <si>
    <t>abigail.inafuku@gmail.com</t>
  </si>
  <si>
    <t>Music teacher: violin, piano and music theory</t>
  </si>
  <si>
    <t>thevillagetutoringco@gmail.com</t>
  </si>
  <si>
    <t>We believe it takes a village to inspire students to unlock their full potential and discover their genius. We provide personalized tutoring for elementary-aged students in reading and math, focusing on building confidence, strengthening foundational skills, and fostering a love for learning.</t>
  </si>
  <si>
    <t>3503 Rivers Ave, North Charleston, SC 29405</t>
  </si>
  <si>
    <t>Keith Summey North Charleston Library</t>
  </si>
  <si>
    <t>contact@curiositychronicles.com</t>
  </si>
  <si>
    <t>Curiosity Chronicles is a secular, inclusive, world history curriculum for elementary to high school students. Our books are told in a dialogue format as Ted and Mona discuss history back-and-forth, ask questions, tell stories, and look for answers. Our unique textbook style brings history to life and teaches critical thinking skills. Our books are interdisciplinary, covering science, art, philosophy, culture, and more along with the traditional wars and politics of history. We offer a variety of products that allow you to customize your history studies to meet the needs of your unique learning situation.</t>
  </si>
  <si>
    <t>GreenvilleET@gmail.com</t>
  </si>
  <si>
    <t>Educational Therapy. Learning Development.</t>
  </si>
  <si>
    <t>ABC Distributors, LLC</t>
  </si>
  <si>
    <t>The Able Influence of SC</t>
  </si>
  <si>
    <t>Abundant Life Church of Greenville, SC , Inc</t>
  </si>
  <si>
    <t>AKology LLC DBA Learning Re-Engineered</t>
  </si>
  <si>
    <t>All Saints Parish Waccamaw</t>
  </si>
  <si>
    <t>Angwin Academy, Inc</t>
  </si>
  <si>
    <t>Anoor Academy, Inc</t>
  </si>
  <si>
    <t>Apologia Educational Ministries</t>
  </si>
  <si>
    <t>Beaufort Academy, Inc.</t>
  </si>
  <si>
    <t>Berea Junior Academy</t>
  </si>
  <si>
    <t>Bethany Baptist Church</t>
  </si>
  <si>
    <t>BJU Education Group DBA BJU Press</t>
  </si>
  <si>
    <t>BJU Education Group, Inc.</t>
  </si>
  <si>
    <t>BJU, Inc.</t>
  </si>
  <si>
    <t>Bridge Tutoring and Education Consulting</t>
  </si>
  <si>
    <t>Edovate Learning Corp. DBA Bridgeway Academy</t>
  </si>
  <si>
    <t>DBA BYU Online High School</t>
  </si>
  <si>
    <t>Calvary Bible Church and Christian School</t>
  </si>
  <si>
    <t>chabad lubavitch of myrtle beach</t>
  </si>
  <si>
    <t>Channie's LLC</t>
  </si>
  <si>
    <t>Clapham Education Group</t>
  </si>
  <si>
    <t>child and Family Resource</t>
  </si>
  <si>
    <t>Child1st Publications LLC</t>
  </si>
  <si>
    <t>Christian Academy Inc.</t>
  </si>
  <si>
    <t>Christian Hope Academy Inc.</t>
  </si>
  <si>
    <t>First Baptist Church Mt. Pleasant</t>
  </si>
  <si>
    <t>Colonial Christian Schools, Inc.</t>
  </si>
  <si>
    <t>CompuHigh, LLC</t>
  </si>
  <si>
    <t>Conway Christian School, Inc.</t>
  </si>
  <si>
    <t>Cross Schools, Inc</t>
  </si>
  <si>
    <t>Crown Leadership Academy, Inc.</t>
  </si>
  <si>
    <t>Edovate Learning Corp DBA Curriculum Express</t>
  </si>
  <si>
    <t>The Independent Easel, Inc.</t>
  </si>
  <si>
    <t>Daniel's Christian Schools, Inc</t>
  </si>
  <si>
    <t>Dee’s Tutoring Service</t>
  </si>
  <si>
    <t>Developing Readers LLC</t>
  </si>
  <si>
    <t>Edovate Learning Corp DBA Discover</t>
  </si>
  <si>
    <t>Discovery Therapies, Inc.</t>
  </si>
  <si>
    <t>Faith Missionary Baptist Church dba Easley Christian School</t>
  </si>
  <si>
    <t>Eddlemon Adventist School</t>
  </si>
  <si>
    <t>The Edge of Wesy Columbia INC</t>
  </si>
  <si>
    <t>Education Express</t>
  </si>
  <si>
    <t>Elevated Training Solutions, LLC</t>
  </si>
  <si>
    <t>K12C Solutions</t>
  </si>
  <si>
    <t>Faith Presbyterian Church</t>
  </si>
  <si>
    <t>Family Focused Tutors LLC</t>
  </si>
  <si>
    <t>First Presbyterian Academy, Inc</t>
  </si>
  <si>
    <t>Greater Faith International Ministries</t>
  </si>
  <si>
    <t>GForce Physical Therapy</t>
  </si>
  <si>
    <t>Grace Baptist Ministries</t>
  </si>
  <si>
    <t>Grace Community Academy of Columbia</t>
  </si>
  <si>
    <t>Great Circle Reading PLLC</t>
  </si>
  <si>
    <t>Bridgett P Mitchell</t>
  </si>
  <si>
    <t>Hampton Park Baptist Church of Greenville</t>
  </si>
  <si>
    <t>Harvest Schoolhouse, LLC</t>
  </si>
  <si>
    <t>First Free Will Baptist Church</t>
  </si>
  <si>
    <t>Heritage Christian Academy of Lexington, SC</t>
  </si>
  <si>
    <t>Hillview Baptist Church, Inc.</t>
  </si>
  <si>
    <t>Holy Trinity Classical Christian School, Inc.</t>
  </si>
  <si>
    <t>Project Hope FOundation, Inc.</t>
  </si>
  <si>
    <t>Community at the Well dba Hope Scholars Academy</t>
  </si>
  <si>
    <t>Hopkins Eye Center, PA</t>
  </si>
  <si>
    <t>I Tutor the Kids, LLC</t>
  </si>
  <si>
    <t>Inspired Learning and Above, LLC</t>
  </si>
  <si>
    <t>Jenny Knopf</t>
  </si>
  <si>
    <t>Kairos Educational Services, LLC</t>
  </si>
  <si>
    <t>United Apostolic Church In the New Millennium</t>
  </si>
  <si>
    <t>Kiyana Thomas, NBCT M.Ed</t>
  </si>
  <si>
    <t>Lake Pointe Family Ministries of the Carolinas, Inc.</t>
  </si>
  <si>
    <t>Manning Educational Association dba Laurence Manning Academy</t>
  </si>
  <si>
    <t>LCA Foundation</t>
  </si>
  <si>
    <t>Promised Land's Legacy Christian School</t>
  </si>
  <si>
    <t>Lowcountry Center for Academic Equity</t>
  </si>
  <si>
    <t>Math Imagined LLC</t>
  </si>
  <si>
    <t>Math-Center.Org LLC</t>
  </si>
  <si>
    <t>Rucker's Right, Inc.</t>
  </si>
  <si>
    <t>Rucker's Right, Inc</t>
  </si>
  <si>
    <t>Infinity Services LLC</t>
  </si>
  <si>
    <t>Matthews Math Center LLC</t>
  </si>
  <si>
    <t>DNS Learning Center, LLC dba Mathnasium of Greenville Downtown</t>
  </si>
  <si>
    <t>DNS Learning Center, LLC</t>
  </si>
  <si>
    <t>P356 Services, LLC dba Mathnasium of Lexington</t>
  </si>
  <si>
    <t>Mauldin First Baptist Church dba Mauldin Christian Academy</t>
  </si>
  <si>
    <t>Memoria Press, Inc</t>
  </si>
  <si>
    <t>Miaplaza, Inc.</t>
  </si>
  <si>
    <t>Mindful Journey Academy LLC</t>
  </si>
  <si>
    <t>Missionary Baptist Church (Pickens), INC.</t>
  </si>
  <si>
    <t>Montessori School of Anderson Inc.</t>
  </si>
  <si>
    <t>Montessori School of Mauldin, Inc.</t>
  </si>
  <si>
    <t>MORIAH CHRISTIAN ACADEMY</t>
  </si>
  <si>
    <t>Motorvate Kids Occupational Therapy Services</t>
  </si>
  <si>
    <t>Multisensory Reading Center, LLC</t>
  </si>
  <si>
    <t>Myrtle Beach Adventist Christian Academy</t>
  </si>
  <si>
    <t>Nicole the Math Lady, LLC</t>
  </si>
  <si>
    <t>First Baptist Church</t>
  </si>
  <si>
    <t>North Myrtle Beach Christian</t>
  </si>
  <si>
    <t>NORTHEAST ENRICHMENT ACADEMY</t>
  </si>
  <si>
    <t>Northside Baptist Church</t>
  </si>
  <si>
    <t>Oak Meadow Inc.</t>
  </si>
  <si>
    <t>OCE Family Development Center LLC</t>
  </si>
  <si>
    <t>Omni Therapy Solutions, LLC</t>
  </si>
  <si>
    <t>Charlotte One More Go Physical Therapy &amp; Wellness</t>
  </si>
  <si>
    <t>SYNAPSE EDUCATION SOLUTIONS LLC</t>
  </si>
  <si>
    <t>Orangeburg Christian Academy, Inc.</t>
  </si>
  <si>
    <t>Our Lady of the Rosary Catholic School</t>
  </si>
  <si>
    <t>Peak Reading Solutions LLC</t>
  </si>
  <si>
    <t>Practice makes Progress Academic Tutoring, LLC</t>
  </si>
  <si>
    <t>PRIDE Publishing LLC</t>
  </si>
  <si>
    <t>E4site dba Readability</t>
  </si>
  <si>
    <t>Rhema Christian School, Inc.</t>
  </si>
  <si>
    <t>Save The Future LLC</t>
  </si>
  <si>
    <t>Lutheran Church of the Risen Chist</t>
  </si>
  <si>
    <t>St. John Catholic School</t>
  </si>
  <si>
    <t>Scholar Within, Inc.</t>
  </si>
  <si>
    <t>Second Baptist Christian Preparatory. School</t>
  </si>
  <si>
    <t>Sign Language 101, LLC</t>
  </si>
  <si>
    <t>Soaring Eagles Christian Academy of Columbia</t>
  </si>
  <si>
    <t>Christ’s Church of Horry County</t>
  </si>
  <si>
    <t>St. Paul the Apostle Catholic School</t>
  </si>
  <si>
    <t>St. Joseph School</t>
  </si>
  <si>
    <t>STEM Sims, LLC</t>
  </si>
  <si>
    <t>Great Swamp Baptist Church</t>
  </si>
  <si>
    <t>Systematic Tutoring Resulting in Development of Essential Skills</t>
  </si>
  <si>
    <t>MTC LEARNING LLC</t>
  </si>
  <si>
    <t>NJS Ventures LLC</t>
  </si>
  <si>
    <t>Gardner Learning Centers, Inc.</t>
  </si>
  <si>
    <t>Tamekia's Tutoring, LLC</t>
  </si>
  <si>
    <t>Tappity, Inc.</t>
  </si>
  <si>
    <t>Sherene E Pittman</t>
  </si>
  <si>
    <t>Edwina Tucker</t>
  </si>
  <si>
    <t>TEACHING TEXTBOOKS LLC</t>
  </si>
  <si>
    <t>Temple Free Will Baptist Church/Temple Christian Academy</t>
  </si>
  <si>
    <t>The Christian Village Academy, Inc.</t>
  </si>
  <si>
    <t>Complete student, The</t>
  </si>
  <si>
    <t>The Fidget Game LTD Company</t>
  </si>
  <si>
    <t>The Good and the Beautiful LLC</t>
  </si>
  <si>
    <t>New Way Global</t>
  </si>
  <si>
    <t>The Ogburn School, Inc</t>
  </si>
  <si>
    <t>The SUccess Center for Academic Excellence</t>
  </si>
  <si>
    <t>Sanders Educational Services, LLC</t>
  </si>
  <si>
    <t>Karland Enterprises Inc</t>
  </si>
  <si>
    <t>Vaughnston, Inc.</t>
  </si>
  <si>
    <t>The Write Journey LLC</t>
  </si>
  <si>
    <t>In His Image Outreach</t>
  </si>
  <si>
    <t>Trinity Classical Academy</t>
  </si>
  <si>
    <t>Washington Tutoring Services LLC</t>
  </si>
  <si>
    <t>Veatrice Victoria Reid</t>
  </si>
  <si>
    <t>Valorous Church d/b/a Valorous Academy</t>
  </si>
  <si>
    <t>Veritas Preparatory School, Inc.</t>
  </si>
  <si>
    <t>Veritas Press, LLC</t>
  </si>
  <si>
    <t>Victory Bible Baptist Church Inc. of Columbia</t>
  </si>
  <si>
    <t>The Victory Baptist Church of North Augusta, SC</t>
  </si>
  <si>
    <t>Mark My Words LLC</t>
  </si>
  <si>
    <t>Wedgefield Baptist Church DBA Wedgefield University for Kids</t>
  </si>
  <si>
    <t>Westside Baptist Church DBA Westside Christian Academy</t>
  </si>
  <si>
    <t>The Maloney Foundation, Inc</t>
  </si>
  <si>
    <t>W Wyman King Academy</t>
  </si>
  <si>
    <t>Nadine T Johnson</t>
  </si>
  <si>
    <t>Shining Stars tutoring llc</t>
  </si>
  <si>
    <t>First Baptist Church Murrells Inlet</t>
  </si>
  <si>
    <t>Waddell Academy Tutoring, LLC</t>
  </si>
  <si>
    <t>Kids Excel of Old Town Inc.</t>
  </si>
  <si>
    <t>Community Brain Lab, LLC</t>
  </si>
  <si>
    <t>Diamond Smith</t>
  </si>
  <si>
    <t>BookShark LLC</t>
  </si>
  <si>
    <t>Viva Phonics, LLC</t>
  </si>
  <si>
    <t>Beautiful Minds Learning Center, LLC</t>
  </si>
  <si>
    <t>Burley Educational Services, LLC</t>
  </si>
  <si>
    <t>Education Excelling, LLC</t>
  </si>
  <si>
    <t>BiblioPlan Inc.</t>
  </si>
  <si>
    <t>Brave Writer LLC</t>
  </si>
  <si>
    <t>Quinteria Ervin (Ervin's Enrichment)</t>
  </si>
  <si>
    <t>Schoolio Learning LLC</t>
  </si>
  <si>
    <t>Lexington Kids LLC</t>
  </si>
  <si>
    <t>Masjid Al-Muslimiin DBA Columbia Islamic School</t>
  </si>
  <si>
    <t>ClassDojo, Inc</t>
  </si>
  <si>
    <t>Learner Education Inc</t>
  </si>
  <si>
    <t>Music Math Multilingual Christian Academy</t>
  </si>
  <si>
    <t>Reading Tutor Rx</t>
  </si>
  <si>
    <t>Rising Stars Foundation Inc</t>
  </si>
  <si>
    <t>Norbert Timothy St. Pierre</t>
  </si>
  <si>
    <t>Jheanell Burnside Educational Services &amp; Consultation LLC</t>
  </si>
  <si>
    <t>C and J Resources LLC</t>
  </si>
  <si>
    <t>Center for ABA Practice and Early Intervention Services, LLC</t>
  </si>
  <si>
    <t>Algorithm of Learning Inc.</t>
  </si>
  <si>
    <t>Janelle Lafourcade Hopkins</t>
  </si>
  <si>
    <t>US Math Recovery Council</t>
  </si>
  <si>
    <t>Your Reel Creations LLC</t>
  </si>
  <si>
    <t>StudyPoint Inc.</t>
  </si>
  <si>
    <t>Destiny: Success, LLC</t>
  </si>
  <si>
    <t>Teacher Jade's Writing Academy LLC.</t>
  </si>
  <si>
    <t>Honey Pie Pediatric Therapy LLC</t>
  </si>
  <si>
    <t>Threehorn Ltd. Co.</t>
  </si>
  <si>
    <t>PB &amp; J EVERYDAY LLC</t>
  </si>
  <si>
    <t>Breaking the Barrier, Inc</t>
  </si>
  <si>
    <t>Activities for Learning Inc</t>
  </si>
  <si>
    <t>LEARNIMIZE LLC</t>
  </si>
  <si>
    <t>Khadijah Tou Tou LLC</t>
  </si>
  <si>
    <t>Martha Rebuck</t>
  </si>
  <si>
    <t>Neuro-development of Words, LLC</t>
  </si>
  <si>
    <t>Clear Therapy Connections LLC</t>
  </si>
  <si>
    <t>Vision Therapy Institute of SC, LLC</t>
  </si>
  <si>
    <t>Beacon Learning, LLC</t>
  </si>
  <si>
    <t>CAPES Day School, INC</t>
  </si>
  <si>
    <t>Darrian Love DBA: Collegiate Academy of Carolina</t>
  </si>
  <si>
    <t>Cush Ministries 99</t>
  </si>
  <si>
    <t>Lyrics2Learn, LLC</t>
  </si>
  <si>
    <t>Wild Learning LLC</t>
  </si>
  <si>
    <t>Lux Mundi Learning, LLC</t>
  </si>
  <si>
    <t>Lazar Center LLC</t>
  </si>
  <si>
    <t>Ascent Speech Therapy LLC</t>
  </si>
  <si>
    <t>Miss Jess Literacy LLC</t>
  </si>
  <si>
    <t>Pediatric Play LLC</t>
  </si>
  <si>
    <t>Schooling Yoo LLC</t>
  </si>
  <si>
    <t>Mawhinney Enterprises, LLC</t>
  </si>
  <si>
    <t>Russells Education Advocate and Tutoring Incorporated</t>
  </si>
  <si>
    <t>Trinity Learning Connection, LLC</t>
  </si>
  <si>
    <t>Queen of all Saints Chapel</t>
  </si>
  <si>
    <t>Revolution Academy and Homeschool Resource LLC</t>
  </si>
  <si>
    <t>St. Anthony of Padua Catholic SchooL</t>
  </si>
  <si>
    <t>St. Michael Catholic Church &amp; School</t>
  </si>
  <si>
    <t>Amen Always Community Church Inc.</t>
  </si>
  <si>
    <t>Citizens Education Inc</t>
  </si>
  <si>
    <t>Mitchell Road Presbyterian Church</t>
  </si>
  <si>
    <t>Edmentum, Inc.</t>
  </si>
  <si>
    <t>The Therapy Place, Inc.</t>
  </si>
  <si>
    <t>Edovate Learning Corp DBA Bridgeway Academy</t>
  </si>
  <si>
    <t>Compass Virtual Academy, LLC</t>
  </si>
  <si>
    <t>Easy Grammar Systems Inc.</t>
  </si>
  <si>
    <t>Stephens Educational Services</t>
  </si>
  <si>
    <t>The Brilliant Bungalow, LLC DBA Harbor and Sprout</t>
  </si>
  <si>
    <t>Karns &amp; Noble LLC</t>
  </si>
  <si>
    <t>Maitri Learning, LLC</t>
  </si>
  <si>
    <t>Michelle's Road to Reading</t>
  </si>
  <si>
    <t>New Holland Mennonite Church</t>
  </si>
  <si>
    <t>OptimaEd LLC</t>
  </si>
  <si>
    <t>Patrick Henry Academy, Inc.</t>
  </si>
  <si>
    <t>Shamrck Social Impact Corp</t>
  </si>
  <si>
    <t>Shurley Instructional Materials, Inc.</t>
  </si>
  <si>
    <t>Classical School Solutions</t>
  </si>
  <si>
    <t>Unlock Math, LLC</t>
  </si>
  <si>
    <t>Leverage Educational Services, LLC</t>
  </si>
  <si>
    <t>Epiphany Tutoring Services LLC</t>
  </si>
  <si>
    <t>New Covenant Presbyterian Church</t>
  </si>
  <si>
    <t>Seneca Classical Hybrid Academy</t>
  </si>
  <si>
    <t>The Bridges School Inc.</t>
  </si>
  <si>
    <t>Christian Academic Services, Inc.</t>
  </si>
  <si>
    <t>Learning Ally, Inc. (formerly Recording For The Blind &amp; Dyslexia, Inc.)</t>
  </si>
  <si>
    <t>Strike Services</t>
  </si>
  <si>
    <t>Francis Hugh Wardlaw Academy</t>
  </si>
  <si>
    <t>First Southern Methodist Church</t>
  </si>
  <si>
    <t>Inkwell Education Services Unlimited</t>
  </si>
  <si>
    <t>Capture Incorporated</t>
  </si>
  <si>
    <t>Berkeley Charter Education Association</t>
  </si>
  <si>
    <t>A Traveling Teacher Education LLC</t>
  </si>
  <si>
    <t>Abiding Peace Lutheran Church</t>
  </si>
  <si>
    <t>Accomplished Kids LLC</t>
  </si>
  <si>
    <t>BiblioPlan, Inc.</t>
  </si>
  <si>
    <t>Blick Art Materials LLC</t>
  </si>
  <si>
    <t>HIGHLANDS LATIN SCHOOL INC</t>
  </si>
  <si>
    <t>Iugo World LLC</t>
  </si>
  <si>
    <t>Just Right Reader, Inc.</t>
  </si>
  <si>
    <t>Lee Academy of Bishopville, Inc.</t>
  </si>
  <si>
    <t>New Leaf Publishing Group LLC</t>
  </si>
  <si>
    <t>Media Angels, Inc.</t>
  </si>
  <si>
    <t>Nautilus Homeschool, LLC</t>
  </si>
  <si>
    <t>Orton Gillingham Dyslexia Tutoring, LLC</t>
  </si>
  <si>
    <t>Gengage Inc.</t>
  </si>
  <si>
    <t>Williamsburg Academy Inc.</t>
  </si>
  <si>
    <t>A Gentle Feast LLC</t>
  </si>
  <si>
    <t>AoPS Incorporated</t>
  </si>
  <si>
    <t>Bright Thinker, Inc.</t>
  </si>
  <si>
    <t>City Creek Press, Inc.</t>
  </si>
  <si>
    <t>Chalk Dust Productions, Inc</t>
  </si>
  <si>
    <t>Dash Into Reading LLC</t>
  </si>
  <si>
    <t>ISingapore Math LLC</t>
  </si>
  <si>
    <t>GA Educational Services, LLC</t>
  </si>
  <si>
    <t>Elephant Learning LLC</t>
  </si>
  <si>
    <t>Highlands Latin School, Charleston, Inc</t>
  </si>
  <si>
    <t>Pam Barnhill Media LLC</t>
  </si>
  <si>
    <t>Da Capo LLC DBA Music Library</t>
  </si>
  <si>
    <t>Oasis Group, LLC</t>
  </si>
  <si>
    <t>Academia LLC</t>
  </si>
  <si>
    <t>TR Tutoring Solutions, LLC</t>
  </si>
  <si>
    <t>Foundations Speech and Feeding</t>
  </si>
  <si>
    <t>Lemons-Aid Learning Corp</t>
  </si>
  <si>
    <t>Cameron Weaver LLC</t>
  </si>
  <si>
    <t>Midway Christian Academy</t>
  </si>
  <si>
    <t>Mighty Kidz Services LLC.</t>
  </si>
  <si>
    <t>Moosiko Inc.</t>
  </si>
  <si>
    <t>Resilience Learning</t>
  </si>
  <si>
    <t>Speech By The Beach, Inc.</t>
  </si>
  <si>
    <t>Star Academy llc</t>
  </si>
  <si>
    <t>Chesterton Academy of St Finbar</t>
  </si>
  <si>
    <t>Intoxicated on Life, LLC</t>
  </si>
  <si>
    <t>The Journey Academy Education Group</t>
  </si>
  <si>
    <t>Bullseye Branding, LLC</t>
  </si>
  <si>
    <t>Milestone Ministries LLC</t>
  </si>
  <si>
    <t>NG Bostic Enterprises</t>
  </si>
  <si>
    <t>Student 1st Tutoring &amp; Consulting</t>
  </si>
  <si>
    <t>Valley Park Preparatory Pre-School, LLC</t>
  </si>
  <si>
    <t>LadyGCreations LLC</t>
  </si>
  <si>
    <t>SIZEVIEW</t>
  </si>
  <si>
    <t>M &amp; M Printing and Graphics</t>
  </si>
  <si>
    <t>Temple Baptist Church, of Anderson, South Carolina, Inc.</t>
  </si>
  <si>
    <t>The Flower Institute, LLC</t>
  </si>
  <si>
    <t>Heart of Dakota Publishing, Inc.</t>
  </si>
  <si>
    <t>BE Education LLC</t>
  </si>
  <si>
    <t>Cherished LLC.</t>
  </si>
  <si>
    <t>Education Interventions LLC</t>
  </si>
  <si>
    <t>L.P Tutorial Services, LLC</t>
  </si>
  <si>
    <t>Math and Reading Learning Center LLC</t>
  </si>
  <si>
    <t>NE Learning Success, LLC</t>
  </si>
  <si>
    <t>Read's Uniforms LLC</t>
  </si>
  <si>
    <t>Sounds of Carolina LLC</t>
  </si>
  <si>
    <t>Sprout Creative Minds LLC</t>
  </si>
  <si>
    <t>ARNA LLC</t>
  </si>
  <si>
    <t>Chucktown Math LLC</t>
  </si>
  <si>
    <t>Clever Fox Creative dba Scientific Connections through Inquiry</t>
  </si>
  <si>
    <t>Dayla Learning, LLC</t>
  </si>
  <si>
    <t>EPR Enterprises</t>
  </si>
  <si>
    <t>Exceptional Steps LLC</t>
  </si>
  <si>
    <t>Grace and Truth Books, LLC</t>
  </si>
  <si>
    <t>Greer Middle College GMCK12 dba Greer Preparatory Academy</t>
  </si>
  <si>
    <t>Imagine Learning LLC</t>
  </si>
  <si>
    <t>Learning Possibilities LLC</t>
  </si>
  <si>
    <t>Libertas dba Tuttle Twins</t>
  </si>
  <si>
    <t>TPG Productions LLC</t>
  </si>
  <si>
    <t>World Upside Down SC</t>
  </si>
  <si>
    <t>Young Music, LLC</t>
  </si>
  <si>
    <t>Palmetto Screen Print and Embroidery LLC</t>
  </si>
  <si>
    <t>All Around Music LLC</t>
  </si>
  <si>
    <t>Calvary Chapel of Charleston, Inc.</t>
  </si>
  <si>
    <t>Classic Learning Initiatives, LLC</t>
  </si>
  <si>
    <t>Curious Together LLC dba Kids Cartoon Academy</t>
  </si>
  <si>
    <t>MasseVideo, LLC</t>
  </si>
  <si>
    <t>Next Level Homeschool, LLC</t>
  </si>
  <si>
    <t>Pages of Beaufort, LLC</t>
  </si>
  <si>
    <t>Palmetto Progress LLC</t>
  </si>
  <si>
    <t>Print-N-Go Printables DBA Allison Pattion</t>
  </si>
  <si>
    <t>Spoudason Inc. (dba Teachers' Exchange)</t>
  </si>
  <si>
    <t>Teacher Synergy LLC</t>
  </si>
  <si>
    <t>The Story Nook, LLC</t>
  </si>
  <si>
    <t>Affordable Homeschool Testing Services LLC</t>
  </si>
  <si>
    <t>Auriel's Light</t>
  </si>
  <si>
    <t>DeltaMath Solutions Inc.</t>
  </si>
  <si>
    <t>Forest Trail Academy, LLC</t>
  </si>
  <si>
    <t>Hoffman Academy of Music, LLC</t>
  </si>
  <si>
    <t>My Math Assistant, LLC</t>
  </si>
  <si>
    <t>Nomadic Courses LLC</t>
  </si>
  <si>
    <t>RyoSaiku LLC</t>
  </si>
  <si>
    <t>Glam-ma’s Tutoring Services</t>
  </si>
  <si>
    <t>Leaping Language: Pediatric Speech Therapy, LLC</t>
  </si>
  <si>
    <t>Little Cardinals Speech and Feeding LLC</t>
  </si>
  <si>
    <t>Moscato Enterprises LLC</t>
  </si>
  <si>
    <t>Q4 Impact Group, LLC</t>
  </si>
  <si>
    <t>SimplyFun, LLC</t>
  </si>
  <si>
    <t>Speech-Language Pathology Services, LLC</t>
  </si>
  <si>
    <t>Three Seventeen Family Media LLC</t>
  </si>
  <si>
    <t>Euphony Speech and Orofacial Myology, PLLC</t>
  </si>
  <si>
    <t>Handwriting Success, LLC</t>
  </si>
  <si>
    <t>Hive Online Presence Management (dba Blossom and Root Home Education)</t>
  </si>
  <si>
    <t>Preserving Our Southern Appalachian Music (YAM)</t>
  </si>
  <si>
    <t>Reading Success Academy LLC</t>
  </si>
  <si>
    <t>MathOnline Inc</t>
  </si>
  <si>
    <t>Storylark Road Publishing, LLC</t>
  </si>
  <si>
    <t>Aliza's Tutoring Academy</t>
  </si>
  <si>
    <t>Brooks eCommerce Solutions LLC</t>
  </si>
  <si>
    <t>First Homeschool, LLC</t>
  </si>
  <si>
    <t>MGM Publishing</t>
  </si>
  <si>
    <t>Sandviks HOP, Inc.</t>
  </si>
  <si>
    <t>Sonlight Curriculum LTD</t>
  </si>
  <si>
    <t>AGE OF LEARNING, INC.</t>
  </si>
  <si>
    <t>Amruby LLC</t>
  </si>
  <si>
    <t>ASYS, INC</t>
  </si>
  <si>
    <t>Beakerz LLC</t>
  </si>
  <si>
    <t>Britestar Christian Virtual Education and Microschools, Inc.</t>
  </si>
  <si>
    <t>Caring Connection Marriage and Family Therapy, Inc.</t>
  </si>
  <si>
    <t>Carolina Academy of Music, Inc.</t>
  </si>
  <si>
    <t>CKC MB North LLC</t>
  </si>
  <si>
    <t>Clap for Classics! LLC</t>
  </si>
  <si>
    <t>Columbia International University, dba Ben Lippen School</t>
  </si>
  <si>
    <t>Crawford Wittmann LLC</t>
  </si>
  <si>
    <t>DivEra Bots LLC</t>
  </si>
  <si>
    <t>Harvest Heritage Academy, LLC</t>
  </si>
  <si>
    <t>Kepler, LLC</t>
  </si>
  <si>
    <t>Learn Beyond The Book, LLC</t>
  </si>
  <si>
    <t>Lowcountry Christian Co-op</t>
  </si>
  <si>
    <t>Marisa Gebert LLC</t>
  </si>
  <si>
    <t>Ninos and Nature</t>
  </si>
  <si>
    <t>Readarific LLC</t>
  </si>
  <si>
    <t>Rose Creative LLC</t>
  </si>
  <si>
    <t>ROYAL SCHOLARS</t>
  </si>
  <si>
    <t>StudyBuddy Box, LLC</t>
  </si>
  <si>
    <t>StudyPad, Inc.</t>
  </si>
  <si>
    <t>The STEM Academy, Inc. (STEM 101)</t>
  </si>
  <si>
    <t>Vermilion Labs LLC</t>
  </si>
  <si>
    <t>Blackbird &amp; Company LLC</t>
  </si>
  <si>
    <t>Foundations Therapy of South Carolina, LLC</t>
  </si>
  <si>
    <t>Lily and Thistle, LLC</t>
  </si>
  <si>
    <t>Sherwood Kids LLC</t>
  </si>
  <si>
    <t>The Thinking Tree LLC</t>
  </si>
  <si>
    <t>Work Smart LLC</t>
  </si>
  <si>
    <t>Distinctive Enterprises LLC</t>
  </si>
  <si>
    <t>MB Music Notes, LLC</t>
  </si>
  <si>
    <t>T2 Teaching and Tutoring, LLC</t>
  </si>
  <si>
    <t>Touch type Read and Spell ltd</t>
  </si>
  <si>
    <t>Science Mom LLC</t>
  </si>
  <si>
    <t>World Upside Down LLC</t>
  </si>
  <si>
    <t>Heather Black DBA Wonderpath Curriculum</t>
  </si>
  <si>
    <t>Science Everywhere Adventures LLC</t>
  </si>
  <si>
    <t>The Cornerstone Christian Store INC</t>
  </si>
  <si>
    <t>Trinity Homeschool Academy INC</t>
  </si>
  <si>
    <t>1001155026 Ontario Ltd. Operating as Threads of Discovery</t>
  </si>
  <si>
    <t>All Good Books LLC</t>
  </si>
  <si>
    <t>Butterfly Trio LLC dba I Create Art</t>
  </si>
  <si>
    <t>Sandlapper Therapy Group LLC</t>
  </si>
  <si>
    <t>Veracity Products LLC</t>
  </si>
  <si>
    <t>Wynwood LLC</t>
  </si>
  <si>
    <t>42 Development LLC</t>
  </si>
  <si>
    <t>Anchored Oak Adventure Farm LLC</t>
  </si>
  <si>
    <t>Art Myrtle Beach LLC</t>
  </si>
  <si>
    <t>Audri J's LLC</t>
  </si>
  <si>
    <t>Brighter Day Press LLC</t>
  </si>
  <si>
    <t>Endymos LLC</t>
  </si>
  <si>
    <t>Simply Charlotte Mason, LLC</t>
  </si>
  <si>
    <t>Training Them Wisely LLC</t>
  </si>
  <si>
    <t>Wildlife Tree LLC</t>
  </si>
  <si>
    <t>Beacon Academy LLC</t>
  </si>
  <si>
    <t>Blake eLearning Inc.</t>
  </si>
  <si>
    <t>CircuitMess, Inc.</t>
  </si>
  <si>
    <t>Fitness Providers LLC</t>
  </si>
  <si>
    <t>Growth Wise, LLC</t>
  </si>
  <si>
    <t>HEC Software Inc.-Reading Horizons/Rise Institute for Literacy</t>
  </si>
  <si>
    <t>History Gal, LLV</t>
  </si>
  <si>
    <t>Institute for Excellence in Writing, L.L.C.</t>
  </si>
  <si>
    <t>Literacy Owl, LLC</t>
  </si>
  <si>
    <t>Mama Llama Linguist LLC</t>
  </si>
  <si>
    <t>Pam's Reading and Research LLC</t>
  </si>
  <si>
    <t>Threads and Lasers LLC</t>
  </si>
  <si>
    <t>Trigger Memory Co., LLC</t>
  </si>
  <si>
    <t>American High School, LLC</t>
  </si>
  <si>
    <t>Davis 5 Enterprises LLC</t>
  </si>
  <si>
    <t>Grade Potential LLC</t>
  </si>
  <si>
    <t>Roman Roads Media LLC</t>
  </si>
  <si>
    <t>Working the Wood, LLC</t>
  </si>
  <si>
    <t>ATS Educational Services, Inc.</t>
  </si>
  <si>
    <t>Charleston Literacy LLC</t>
  </si>
  <si>
    <t>CHC Publishing Inc., d/b/a Catholic Heritage Curricula</t>
  </si>
  <si>
    <t>Destiny Success LLC</t>
  </si>
  <si>
    <t>Gail Ritchie-Antenucci Individual and Family Counseling Services</t>
  </si>
  <si>
    <t>Goldsteins on Russell</t>
  </si>
  <si>
    <t>Grammar Flip, LLC</t>
  </si>
  <si>
    <t>Peace Love and Learning</t>
  </si>
  <si>
    <t>Playful Palms Therapy LLC</t>
  </si>
  <si>
    <t>TPW, Linc.</t>
  </si>
  <si>
    <t>Epiphany Curriculum, LLC dba Beyond the Page</t>
  </si>
  <si>
    <t>History Unboxed LLC</t>
  </si>
  <si>
    <t>Mims House, LLC</t>
  </si>
  <si>
    <t>Trudel Music Studio LLC</t>
  </si>
  <si>
    <t>Vermilion Labs, LLC</t>
  </si>
  <si>
    <t>Beaufort County School District</t>
  </si>
  <si>
    <t>2900 Mink Point Boulevard</t>
  </si>
  <si>
    <t>https://www.beaufortschools.net/</t>
  </si>
  <si>
    <t>(843) 322-2300</t>
  </si>
  <si>
    <t>DBA: Jaime Holmes Dow Business Name: Little Maestros of Lake Murray</t>
  </si>
  <si>
    <t>Jaime Dow</t>
  </si>
  <si>
    <t>412 Garden Arbor Lane</t>
  </si>
  <si>
    <t>www.little-maestros.com</t>
  </si>
  <si>
    <t>(803) 391-0274</t>
  </si>
  <si>
    <t>Leaps &amp; Bounds Pediatric Therapy, Inc.</t>
  </si>
  <si>
    <t>989 Knox Abbott Drive</t>
  </si>
  <si>
    <t>Cayce</t>
  </si>
  <si>
    <t>(803) 796-7421</t>
  </si>
  <si>
    <t>Lydia Richey Miller</t>
  </si>
  <si>
    <t>Do Not Have One</t>
  </si>
  <si>
    <t>(864) 980-4902</t>
  </si>
  <si>
    <t>Richland County School District 2</t>
  </si>
  <si>
    <t>736 Fashion Drive</t>
  </si>
  <si>
    <t>https://www.richland2.org/</t>
  </si>
  <si>
    <t>(803) 738-3291</t>
  </si>
  <si>
    <t>Young Musician Academy of Music &amp; Arts</t>
  </si>
  <si>
    <t>Young Musician Academy</t>
  </si>
  <si>
    <t>120 - 250</t>
  </si>
  <si>
    <t>3180 Carmine Avenue</t>
  </si>
  <si>
    <t>https://www.youngmusicianacademyonline.com/</t>
  </si>
  <si>
    <t>(803) 392-3523</t>
  </si>
  <si>
    <t>cmcdevitt@hhca.org</t>
  </si>
  <si>
    <t>amber.perkins@beaufort.k12.sc.us</t>
  </si>
  <si>
    <t>littlemaestrosinfo@gmail.com</t>
  </si>
  <si>
    <t>Little Maestros of Lake Murray provides structured music education for homeschool and traditionally educated students through online and in person private lessons and small groupclasses. Instruction focuses on music literacy, vocal technique, musicianship, ensemble skills, music theory, performance prepapration in developmentally appropriate learning environment. Programs are designed as educational enrichment that complements homeschool curriculum by strengthening creativity, discipline, listening skills, integrating other subject areas and collaborative learning through music instruction.</t>
  </si>
  <si>
    <t>Leaps-bounds@hotmail.com</t>
  </si>
  <si>
    <t>Pediatric Occupational Therapy with emphasis on fine motor, sensory integration and daily living skills</t>
  </si>
  <si>
    <t>millerl@gwd50.org</t>
  </si>
  <si>
    <t>1:1 tutoring for a kindergarten student needing help with literacy skills.</t>
  </si>
  <si>
    <t>600 Main Street S Greenwood, SC 29649</t>
  </si>
  <si>
    <t>Greenwood County Library</t>
  </si>
  <si>
    <t>nawilliams@richland2.org</t>
  </si>
  <si>
    <t>youngmusicianacademy@gmail.com</t>
  </si>
  <si>
    <t>I offer group and one on one classes to students ages 2+ in preschool music, piano and voice. I teach beginner piano to ages 5+ and voice lessons to ages 10+. I also offer ongoing preschool - Kindergarten classes, inclusive of curriculum and semester based structure. All classes are geared towards children and youth, who are pursuing online learning from home.</t>
  </si>
  <si>
    <t>High-Impact Education, LLC</t>
  </si>
  <si>
    <t>Lionsgateprep.org</t>
  </si>
  <si>
    <t>$120-$300</t>
  </si>
  <si>
    <t>ALOHA MICRO ACADEMY</t>
  </si>
  <si>
    <t>166 Geary Street</t>
  </si>
  <si>
    <t>www.alohamicroacademy.org</t>
  </si>
  <si>
    <t>(719) 877-3592</t>
  </si>
  <si>
    <t>Big Minds Incorporated</t>
  </si>
  <si>
    <t>Big Minds Unschool</t>
  </si>
  <si>
    <t>Po Box 22869</t>
  </si>
  <si>
    <t>Oakland</t>
  </si>
  <si>
    <t>www.bigmindsunschool.org</t>
  </si>
  <si>
    <t>(510) 630-2541</t>
  </si>
  <si>
    <t>CHS Brick People LLC</t>
  </si>
  <si>
    <t>Bricks 4 Kidz</t>
  </si>
  <si>
    <t>1309 Wild Olive Dr</t>
  </si>
  <si>
    <t>www.bricks4kidz.com</t>
  </si>
  <si>
    <t>(843) 926-8680</t>
  </si>
  <si>
    <t>CompuScholar, Inc.</t>
  </si>
  <si>
    <t>980 Birmingham Rd, Suite 501-128</t>
  </si>
  <si>
    <t>Alpharetta</t>
  </si>
  <si>
    <t>https://www.compuscholar.com</t>
  </si>
  <si>
    <t>(866) 604-2357</t>
  </si>
  <si>
    <t>Cooper Galvis Enterprises, LLC</t>
  </si>
  <si>
    <t>Exceptional Learning and Arts Academy</t>
  </si>
  <si>
    <t>8150 Point Meadows Dr, Suite 904</t>
  </si>
  <si>
    <t>Jacksonville</t>
  </si>
  <si>
    <t>https://www.elaaschool.org/</t>
  </si>
  <si>
    <t>(323) 282-3522</t>
  </si>
  <si>
    <t>Crimson Global Academy USA LLC</t>
  </si>
  <si>
    <t>American Infinite Academy LLC</t>
  </si>
  <si>
    <t>1734 E Boston Street, Ste 103</t>
  </si>
  <si>
    <t>Gilbert</t>
  </si>
  <si>
    <t>https://www.americaninfiniteacademy.school/</t>
  </si>
  <si>
    <t>(503) 830-9616</t>
  </si>
  <si>
    <t>DreamChasers Learn LLC</t>
  </si>
  <si>
    <t>Every Child a Reader (ECR)</t>
  </si>
  <si>
    <t>7748 John Pelham Trl</t>
  </si>
  <si>
    <t>Mccalla</t>
  </si>
  <si>
    <t>www.ecrlessons.com</t>
  </si>
  <si>
    <t>(928) 581-7539</t>
  </si>
  <si>
    <t>Enkindle Academy LLC</t>
  </si>
  <si>
    <t>Enkindle Academy</t>
  </si>
  <si>
    <t>5 Green River Lane</t>
  </si>
  <si>
    <t>Hillsdale</t>
  </si>
  <si>
    <t>https://enkindleacademy.com/</t>
  </si>
  <si>
    <t>(302) 528-6025</t>
  </si>
  <si>
    <t>Excel Education Systems, Inc</t>
  </si>
  <si>
    <t>601 Carlson Parkway, Suite 1250</t>
  </si>
  <si>
    <t>(952) 465-3700</t>
  </si>
  <si>
    <t>Excel Preschool Academy LLC</t>
  </si>
  <si>
    <t>Excel Preschool Academy – School Age Tutoring &amp; Enrichment</t>
  </si>
  <si>
    <t>210 Old John Dodd Rd</t>
  </si>
  <si>
    <t>Tyreka Eason</t>
  </si>
  <si>
    <t>www.excelpreschoolacademy.com</t>
  </si>
  <si>
    <t>(864) 812-6374</t>
  </si>
  <si>
    <t>Gastley Consulting</t>
  </si>
  <si>
    <t>Jennifer Gastley - Gastley Consulting</t>
  </si>
  <si>
    <t>English/Grammar/Reading
Math
Music
Social Studies</t>
  </si>
  <si>
    <t>11890 Carriage Park Lane</t>
  </si>
  <si>
    <t>Johns Creek Ga</t>
  </si>
  <si>
    <t>(913) 378-7900</t>
  </si>
  <si>
    <t>George Walker</t>
  </si>
  <si>
    <t>Mr. George</t>
  </si>
  <si>
    <t>$25.00/hour</t>
  </si>
  <si>
    <t>Po Box 14001</t>
  </si>
  <si>
    <t>https://renaissancephysics.com</t>
  </si>
  <si>
    <t>(864) 745-5710</t>
  </si>
  <si>
    <t>Ginger Lockamy</t>
  </si>
  <si>
    <t>333 Rolling Ridge Road</t>
  </si>
  <si>
    <t>(803) 984-9370</t>
  </si>
  <si>
    <t>HearSense SC</t>
  </si>
  <si>
    <t>115 Atrium Way Ste 102</t>
  </si>
  <si>
    <t>www.hearsensesc.com</t>
  </si>
  <si>
    <t>(803) 567-2533</t>
  </si>
  <si>
    <t>Heritage Home School Academy</t>
  </si>
  <si>
    <t>991 230Th Street</t>
  </si>
  <si>
    <t>Fort Scott</t>
  </si>
  <si>
    <t>www.heritagehomeschool.com</t>
  </si>
  <si>
    <t>(913) 232-5199</t>
  </si>
  <si>
    <t>History By Mail Inc.</t>
  </si>
  <si>
    <t>History By Mail</t>
  </si>
  <si>
    <t>2720 Dundee Rd Unit 321</t>
  </si>
  <si>
    <t>Northbrook</t>
  </si>
  <si>
    <t>https://historybymail.com/</t>
  </si>
  <si>
    <t>(855) 651-0419</t>
  </si>
  <si>
    <t>Horry County Schools</t>
  </si>
  <si>
    <t>https://www.horrycountyschools.net</t>
  </si>
  <si>
    <t>Horton Test Prep</t>
  </si>
  <si>
    <t>($120 - $150)</t>
  </si>
  <si>
    <t>12 United Avenue</t>
  </si>
  <si>
    <t>www.hortontestprep.com</t>
  </si>
  <si>
    <t>(407) 463-7592</t>
  </si>
  <si>
    <t>ibrick inc</t>
  </si>
  <si>
    <t>ibrick</t>
  </si>
  <si>
    <t>108 W. 13Th Street Suite 100</t>
  </si>
  <si>
    <t>https://www.ibrick.online/</t>
  </si>
  <si>
    <t>(929) 447-0336</t>
  </si>
  <si>
    <t>International Torah Academy, Inc.</t>
  </si>
  <si>
    <t>International Torah Academy</t>
  </si>
  <si>
    <t>20900 Ne 30Th Ave, Ste 200</t>
  </si>
  <si>
    <t>Aventura</t>
  </si>
  <si>
    <t>https://www.internationaltorahacademy.com</t>
  </si>
  <si>
    <t>(786) 472-7741</t>
  </si>
  <si>
    <t>Jefferson Davis Academy</t>
  </si>
  <si>
    <t>5061 Hilda Road</t>
  </si>
  <si>
    <t>www.jeffersondavisacademy.info</t>
  </si>
  <si>
    <t>(803) 284-2476</t>
  </si>
  <si>
    <t>Legacy Online School</t>
  </si>
  <si>
    <t>5922 9Th Ave North</t>
  </si>
  <si>
    <t>legacyonlineschool.com</t>
  </si>
  <si>
    <t>(727) 513-0016</t>
  </si>
  <si>
    <t>Lisa Celeste Mixson</t>
  </si>
  <si>
    <t>CP Enrichment Academy</t>
  </si>
  <si>
    <t>Foreign Language
Math
Science
Social Studies</t>
  </si>
  <si>
    <t>12153 Bells Hwy</t>
  </si>
  <si>
    <t>Ruffin</t>
  </si>
  <si>
    <t>https://www.facebook.com/cpenrichmentacademy</t>
  </si>
  <si>
    <t>(843) 866-3418</t>
  </si>
  <si>
    <t>Magnolia Scholars LLC</t>
  </si>
  <si>
    <t>A Homeschool Experience- Magnolia Scholars</t>
  </si>
  <si>
    <t>518 E Main St #1017</t>
  </si>
  <si>
    <t>www.magnoliascholars.com</t>
  </si>
  <si>
    <t>(843) 606-0443</t>
  </si>
  <si>
    <t>Music Lessons</t>
  </si>
  <si>
    <t>Kelli Lovell</t>
  </si>
  <si>
    <t>1993 River Bend Dr</t>
  </si>
  <si>
    <t>Jondavid-Kelli Lovell Facebook</t>
  </si>
  <si>
    <t>(843) 621-5691</t>
  </si>
  <si>
    <t>PAX Ministries</t>
  </si>
  <si>
    <t>PAX Academy</t>
  </si>
  <si>
    <t>3701 Spruell Drive</t>
  </si>
  <si>
    <t>Silver Spring</t>
  </si>
  <si>
    <t>PAXacademy.org</t>
  </si>
  <si>
    <t>(240) 305-1441</t>
  </si>
  <si>
    <t>Pennsylvania Homeschoolers AP Online // AP Homeschoolers Inc</t>
  </si>
  <si>
    <t>Pennsylvania Homeschoolers AP Online // AP Homeschoolers Inc.</t>
  </si>
  <si>
    <t>105 Richman Ln</t>
  </si>
  <si>
    <t>Kittanning</t>
  </si>
  <si>
    <t>www.aphomeschoolers.com</t>
  </si>
  <si>
    <t>(724) 783-6512</t>
  </si>
  <si>
    <t>Roots and Wings Nature School</t>
  </si>
  <si>
    <t>107 Dreamland Way</t>
  </si>
  <si>
    <t>https://rootsandwingssc.com</t>
  </si>
  <si>
    <t>(813) 220-3892</t>
  </si>
  <si>
    <t>Set Sail Speech Therapy, LLC</t>
  </si>
  <si>
    <t>18 Devereaux Ave</t>
  </si>
  <si>
    <t>https://setsailspeechtherapy.com/</t>
  </si>
  <si>
    <t>(440) 596-2551</t>
  </si>
  <si>
    <t>Social Story Source LLC</t>
  </si>
  <si>
    <t>Social Story Source</t>
  </si>
  <si>
    <t>411 Deinhard Ln Ste F208</t>
  </si>
  <si>
    <t>Mccall</t>
  </si>
  <si>
    <t>https://socialstorysource.com</t>
  </si>
  <si>
    <t>(208) 572-9040</t>
  </si>
  <si>
    <t>Solynta Digital Learning Systems LLC</t>
  </si>
  <si>
    <t>Solynta Academy</t>
  </si>
  <si>
    <t>https://solynta.academy/us/home</t>
  </si>
  <si>
    <t>(202) 773-8252</t>
  </si>
  <si>
    <t>Sterling Academy Inc.</t>
  </si>
  <si>
    <t>950 South Pine Island Road Suite A150</t>
  </si>
  <si>
    <t>https://www.sterling.academy/</t>
  </si>
  <si>
    <t>(626) 360-8012</t>
  </si>
  <si>
    <t>StrongMind, Inc.</t>
  </si>
  <si>
    <t>StrongMind</t>
  </si>
  <si>
    <t>2501 N Arizona Ave</t>
  </si>
  <si>
    <t>www.strongmind.com</t>
  </si>
  <si>
    <t>(480) 304-5272</t>
  </si>
  <si>
    <t>Tabernacle of Faith, Inc</t>
  </si>
  <si>
    <t>Piedmont Christian Academy</t>
  </si>
  <si>
    <t>750 Oil Mill Rd</t>
  </si>
  <si>
    <t>piedmontchristianacademy750.com</t>
  </si>
  <si>
    <t>(864) 832-9040</t>
  </si>
  <si>
    <t>Talega Preparatory Academy</t>
  </si>
  <si>
    <t>Talega Preparatory Academy-Athletes 1st Academy</t>
  </si>
  <si>
    <t>204 W Avenida De Los Lobos Marinos</t>
  </si>
  <si>
    <t>San Clemente</t>
  </si>
  <si>
    <t>https://a1aprep.com/</t>
  </si>
  <si>
    <t>(949) 275-0767</t>
  </si>
  <si>
    <t>TAO Piano Studio</t>
  </si>
  <si>
    <t>23 Morning Glory Drive</t>
  </si>
  <si>
    <t>https://thomasowenspiano.wixsite.com/taopiano?fbclid=IwY2xjawM4GONleHRuA2FlbQIxMQABHhkVJ6NgC2aC780XauNZFAETuD5PeuoeoONMOZhzwgzkq45Awhp1pwopHpOK_aem_MN8d4IoHb0NLnifrqf3f7Q</t>
  </si>
  <si>
    <t>(843) 812-8061</t>
  </si>
  <si>
    <t>Thrive Online Academy LLC</t>
  </si>
  <si>
    <t>Thrive Online Academy</t>
  </si>
  <si>
    <t>22 Constance Blvd</t>
  </si>
  <si>
    <t>https://www.thriveonlineacademy.org</t>
  </si>
  <si>
    <t>(608) 248-4890</t>
  </si>
  <si>
    <t>Uhuru Academy Education Solutions, LLC</t>
  </si>
  <si>
    <t>207 Misty Meadow Rd., Unit B</t>
  </si>
  <si>
    <t>https://uhuruacademy.org</t>
  </si>
  <si>
    <t>(682) 233-5054</t>
  </si>
  <si>
    <t>Wilson Hill Academy, LLC</t>
  </si>
  <si>
    <t>Wilson Hill Academy</t>
  </si>
  <si>
    <t>Po Box 50115</t>
  </si>
  <si>
    <t>wilsonhillacademy.com</t>
  </si>
  <si>
    <t>(512) 970-4768</t>
  </si>
  <si>
    <t>Young Talkers, LLC</t>
  </si>
  <si>
    <t>Young Talkers</t>
  </si>
  <si>
    <t>8703 Hwy 17 Byp. South, Suite I</t>
  </si>
  <si>
    <t>www.YoungTalkers.com</t>
  </si>
  <si>
    <t>(843) 457-1053</t>
  </si>
  <si>
    <t>Cpa@unityoutreachchurch.org</t>
  </si>
  <si>
    <t>christie@alohamicroacademy.org</t>
  </si>
  <si>
    <t>rianna@bigminds2e.org</t>
  </si>
  <si>
    <t>charleston-sc@bricks4kidz.us</t>
  </si>
  <si>
    <t>Bricks 4 Kidz: Lego STEM Learning</t>
  </si>
  <si>
    <t>team@compuscholar.com</t>
  </si>
  <si>
    <t>CompuScholar publishes South Carolina-approved computer science and digital literacy curriculum for middle and high school students.</t>
  </si>
  <si>
    <t>accounting@ela-academy.org</t>
  </si>
  <si>
    <t>loni@tutoringroom.com</t>
  </si>
  <si>
    <t>Our evidence-based reading and spelling curriculum uses a Structured Literacy approach grounded in the science of reading. Lessons explicitly teach the five pillars of reading—phonemic awareness, decoding, fluency, vocabulary, and comprehension—through clear, systematic instruction and meaningful practice. Multisensory activities engage visual, auditory, and hands-on learning pathways, helping students better understand, retain, and apply new skills. This approach strengthens foundational literacy skills and builds confidence for struggling readers, including those with dyslexia.</t>
  </si>
  <si>
    <t>info@enkindleacademy.com</t>
  </si>
  <si>
    <t>At Enkindle Academy, we help families and teachers deliver a curriculum that nourishes the self, builds capacities, and cultivates creativity. We offer a Waldorf-based 5th-8th grade full academic curriculum that brings beauty, rhythm, and ease to your homeschool journey. We also offer a host of extracurricular classes including Teen Empowerment, Creative Writing, Songwriting, and Fine Arts, among others.</t>
  </si>
  <si>
    <t>hfarmakis@excelhighschool.com</t>
  </si>
  <si>
    <t>Excel High School (Middle School) provides a fully accredited, asynchronous online learning program serving students in grades 6–12. Our flexible, self-paced model allows students to learn anytime and from anywhere while maintaining rigorous academic standards aligned with state and national benchmarks. Students receive access to a comprehensive curriculum that includes core academic subjects, electives, and college and career readiness pathways. Courses are designed to support diverse learning needs and allow students to progress at a pace that works best for them while maintaining clear milestones and academic accountability.</t>
  </si>
  <si>
    <t>tia@excelpreschoolacademy.com</t>
  </si>
  <si>
    <t>We provide educational enrichment, tutoring, and hybrid academic support services for school-age students in a structured learning environment. Instruction focuses on core academic skill development in literacy and mathematics, along with STEM activities, project-based learning, and social-emotional skill building. Services are delivered through small-group instruction, individualized academic support, and structured enrichment experiences designed to complement homeschool, private school, or traditional school learning plans. Our program emphasizes student engagement, confidence, and readiness for long-term academic success.</t>
  </si>
  <si>
    <t>jennifer@gastleyconsulting.com</t>
  </si>
  <si>
    <t>As a former educator in the private sector, I am now an educational consultant for schools as well as offer online tutoring in the area of math, reading, homework/organization, for grades K-8th.</t>
  </si>
  <si>
    <t>gullah.george@gmail.com</t>
  </si>
  <si>
    <t>As your science tutor, I will build upon my experiences as a Sylvan Learning Center mathematics teacher as well as those associated with creating written and recorded educational content for high school students living throughout the Republic of Liberia. Cheers</t>
  </si>
  <si>
    <t>glockamy@me.com</t>
  </si>
  <si>
    <t>Instruction in literature, composition, and computer science</t>
  </si>
  <si>
    <t>455 E Highway 324, Rock Hill, SC 29730</t>
  </si>
  <si>
    <t>The Homeschool Hub</t>
  </si>
  <si>
    <t>mthomas@hearsensesc.com</t>
  </si>
  <si>
    <t>HearSense SC provides specialized services for individuals with auditory processing and neurodevelopmental challenges through comprehensive Auditory Processing Disorder (APD) evaluation, auditory training, and primary reflex assessment and integration. APD services focus on identifying specific auditory strengths and weaknesses and providing individualized, evidence-based auditory therapy to improve listening in noise, auditory discrimination, memory, and overall communication skills, with functional strategies to support carryover at home and school. Primary reflex services assess retained dynamic and postural reflex patterns that may interfere with sensory processing, attention, posture, and learning, and address them through targeted neuromotor exercises designed to support nervous system regulation and developmental integration. When appropriate, these services are coordinated to provide a holistic, integrated approach that supports listening, learning, and functional performance across daily environments.</t>
  </si>
  <si>
    <t>mkelso@heritagehomeschool.com</t>
  </si>
  <si>
    <t>admin@historybymail.com</t>
  </si>
  <si>
    <t>History By Mail is a supplemental educational resource that delivers curated historical correspondence through the postal mail. Recipients receive museum-quality replicas of primary-source historical documents paired with clear, accessible context pages that align with common grade-level social studies standards. The program encourages engagement with primary sources, strengthens critical thinking, and supports literacy through narrative-driven historical inquiry standards. The program promotes engagement with primary-source–inspired narratives while supporting critical thinking and literacy skills.</t>
  </si>
  <si>
    <t>K-12</t>
  </si>
  <si>
    <t>info@hortontestprep.com</t>
  </si>
  <si>
    <t>ACT, CLT and SAT Test Prep Tutoring // Scholarship Assistance</t>
  </si>
  <si>
    <t>maayan@ibrick-k.com</t>
  </si>
  <si>
    <t>ibrick: Hands-On STEM Subscription Program ibrick combines the excitement of brick building with the effectiveness of project-based learning. In each lesson, students build a model, explore a related STEM concept, and tackle engaging challenges that connect the model to real-world applications. This dynamic approach makes learning interactive, educational, and fun. We’ve developed a unique, comprehensive brick kit (including a battery and motor), ensuring that every child has all the materials they need to complete all of the program’s projects. The kit is thoughtfully designed to support every build throughout the subscription period, making it a reusable resource for ongoing learning and experimenting. Tailored for ages 5 and up, ibrick offers three age-specific levels to ensure that lessons are both engaging and age-appropriate. With flexible subscription options, you can choose from various durations to fit your needs. ibrick delivers an enriching experience that inspires creativity, curiosity, and a lifelong love of STEM learning.</t>
  </si>
  <si>
    <t>contact@itamail.org</t>
  </si>
  <si>
    <t>cjackson@jda.info</t>
  </si>
  <si>
    <t>k-12 education, athletics</t>
  </si>
  <si>
    <t>lss@legacyonlineschool.com</t>
  </si>
  <si>
    <t>Legacy Online School offers a premier, WASCaccredited K-12 virtual education available to students anywhere. We specialize in a student-centered approach that combines flexibility with academic rigor. Our services include: Comprehensive Curriculum: Full course loads for Elementary, Middle, and High School, including Honors and AP options. Teacher Support: Live instruction and on-demand support from certified educators. Inclusive Education: Tailored support for students with IEPs/504s and diverse learning styles. Assessments: Regular benchmarking using NWEA MAP Growth to track progress and ensure college and career readiness. We are dedicated to empowering students to achieve their full potential through innovative online learning.</t>
  </si>
  <si>
    <t>LCMIXSON@GMAIL.COM</t>
  </si>
  <si>
    <t>I provide targeted support across multiple subject areas, including math instruction from Kindergarten through Geometry, K–8 science, K–11 social studies, and elementary Spanish. My goal is to help students build a strong academic foundation, grow in confidence, and develop critical thinking skills that translate across all subjects. I use a combination of hands-on learning, real-world connections, and differentiated instruction to meet each student where they are and help them succeed. Beyond subject-specific tutoring, I also offer academic and college readiness support. This includes helping students create personalized ACT/SAT study plans, identifying dual credit courses aligned with their intended college, and guiding families through the scholarship search and application process. Whether your child needs remediation, enrichment, or structured academic planning for the future, sessions are designed to be supportive, strategic, and results-driven.</t>
  </si>
  <si>
    <t>hello@magnoliascholars.com</t>
  </si>
  <si>
    <t>Provide educational support for families navigating special need resources. Assist with transcript services, curriculum support, and overall home education support. I can also assist with IEP and 504 advocacy. Helping you obtain the support and personalized instruction for your child is my goal!</t>
  </si>
  <si>
    <t>thejdlovells@gmail.com</t>
  </si>
  <si>
    <t>Private Piano Lesson Instructor</t>
  </si>
  <si>
    <t>info@paxacademy.org</t>
  </si>
  <si>
    <t>PAX Academy is an accredited private school for homeschooling, unschooling, and worldschooling families.</t>
  </si>
  <si>
    <t>aphomeschoolers@gmail.com</t>
  </si>
  <si>
    <t>We offer online AP (Advanced Placement) classes for high school homeschoolers, as well as Honors classes designed to prepare students for AP level work. We've been in operation for over 25 years, and enroll students from all over the US.</t>
  </si>
  <si>
    <t>RootsandWingsSouthCarolian@gmail.com</t>
  </si>
  <si>
    <t>Roots and Wings is an outdoor microschool that blends nature-based education with purposeful, challenging instruction in math, science, literature, and project-based learning. Our students learn by doing, building, exploring, experimenting, writing, questioning, and collaborating, all while being supported by thoughtful structure.</t>
  </si>
  <si>
    <t>105 Dreamland Way, Greenville, SC 29609</t>
  </si>
  <si>
    <t>julie@setsailspeechtherapy.com</t>
  </si>
  <si>
    <t>I provide therapy for articulation, expressive and receptive language, AAC, social communication needs related to Autism, fluency, and pragmatic language skills. I also work as a feeding therapist, supporting students who are picky eaters and those with sensory-based feeding challenges, limited food variety, and difficulty with age-appropriate textures, with the goal of improving functional communication and independence.</t>
  </si>
  <si>
    <t>76 Old Trolley Road, Summerville, SC, 29485</t>
  </si>
  <si>
    <t>Dorchester County Library</t>
  </si>
  <si>
    <t>info@socialstorysource.com</t>
  </si>
  <si>
    <t>Social Story Source is a digital learning platform that provides high-quality, animated social story videos and companion activities designed to help children and young adults build essential communication, social, and life skills. Call 208-572-9040 or email info@socialstorysource.com with any questions or to request an invoice. Visit socialstorysource.com to learn more about our social story videos and companion activities or to start a free 5-day trial and tryout our resources.</t>
  </si>
  <si>
    <t>uvie@solynta.academy</t>
  </si>
  <si>
    <t>We provide annual digital access licenses to the Solynta Academy Online Curriculum. This includes: Full 12-month access to our AI-driven Learning Management System (LMS) for grades K-12. Complete digital courseware for all core and elective subjects including Mathematics, ELA, and Science. Automated student assessments, quizzes, and real-time progress reporting tools for parents. Digital scope and sequence maps aligned with state academic standards. Note: This is a self-paced digital instructional material product. Use the following login details to access the full functionality of the website: username: michael_carolina_12666 Password: pHh6nJvF</t>
  </si>
  <si>
    <t>Rebecca.Chiu@sterling.academy</t>
  </si>
  <si>
    <t>K-12 online school</t>
  </si>
  <si>
    <t>Brad.Seiber@strongmind.com</t>
  </si>
  <si>
    <t>StrongMind provides a self-paced online homeschool curriculum for K–12 students. Families access core subjects and electives, track progress and grades, and manage learning in one place. Parents serve as instructors and guide daily learning, while StrongMind provides the digital curriculum to support their homeschool program.</t>
  </si>
  <si>
    <t>pcacademy2025@gmail.com</t>
  </si>
  <si>
    <t>Private Christian School</t>
  </si>
  <si>
    <t>mgaspar@talegaprep.com</t>
  </si>
  <si>
    <t>thomasowenspiano@gmail.com</t>
  </si>
  <si>
    <t>Piano Lessons</t>
  </si>
  <si>
    <t>hello@thriveonlineacademy.org</t>
  </si>
  <si>
    <t>Thrive Online Academy is an online Christian school providing 1-on-1 instruction to K-8 students. Our school provides personalized instruction by experienced teachers, group clubs for peer engagement, and chapel services. Families choose times to meet with their teacher each week, and students complete some work independently.</t>
  </si>
  <si>
    <t>babaamin@uhuruacademy.com</t>
  </si>
  <si>
    <t>Uhuru Academy Online (UA Online) is a K–12, standards-aligned virtual school offering full-time and supplemental instruction, delivered through a Vision Development Based model that centers individualized academic planning and culturally affirming content. We serve students statewide with a combination of synchronous live classes, self-paced lessons, and small-group tutoring. Core services include grade-level coursework K–12, credit recovery, college &amp; career readiness/vision development, homeschool support, diagnostic and progress monitoring, parent coaching, and targeted interventions for re-engaged youth. We manage billing through ClassWallet and other state vendor payment systems.</t>
  </si>
  <si>
    <t>accounting@wilsonhillacademy.com</t>
  </si>
  <si>
    <t>Wilson Hill Academy provides live online classroom instruction for students from a biblical worldview.</t>
  </si>
  <si>
    <t>Nicole@Youngtalkers.com</t>
  </si>
  <si>
    <t>Young Talkers is a speech therapy clinic that provides face to face, individualized speech therapy in our three clinics, as well as virtual therapy. We have observation rooms with one way mirrors for the therapy rooms. We directly involve the families in the sessions and provide weekly homework. We work with kids that have difficulties in the following areas: expressive/receptive language, articulation, stuttering, feeding, apraxia, oral motor deficits, tongue ties, reading difficulties, dyslexia, social skills, speech sounds. We are very passionate about providing quality speech and feeding therapy.</t>
  </si>
  <si>
    <t>ACADEMIC INSTINCT TUTORING, LLC</t>
  </si>
  <si>
    <t>ACADEMIC INSTINCT</t>
  </si>
  <si>
    <t>1st Grade
2nd Grade
3rd Grade
4th Grade
5th Grade
6th Grade</t>
  </si>
  <si>
    <t>$90 per hour per student</t>
  </si>
  <si>
    <t>136 Madison Ave 6Th Fl</t>
  </si>
  <si>
    <t>www.academicinstinct.com</t>
  </si>
  <si>
    <t>(877) 706-2790</t>
  </si>
  <si>
    <t>Accelerate Academy LLC</t>
  </si>
  <si>
    <t>Accelerate Academy</t>
  </si>
  <si>
    <t>$100-$150</t>
  </si>
  <si>
    <t>2607 Crane Rd</t>
  </si>
  <si>
    <t>Waxhaw</t>
  </si>
  <si>
    <t>www.acceleratenc.com</t>
  </si>
  <si>
    <t>1671 Belle Isle Avenue Suite 125</t>
  </si>
  <si>
    <t>CHC Publishing Inc</t>
  </si>
  <si>
    <t>4020 N. Macarthur Blvd., Ste. 122-320</t>
  </si>
  <si>
    <t>https://chcweb.com</t>
  </si>
  <si>
    <t>Complete Book &amp; Media Supply, LLC</t>
  </si>
  <si>
    <t>Complete Book &amp; Media Supply</t>
  </si>
  <si>
    <t>1200 Toro Grande Dr Suite 200</t>
  </si>
  <si>
    <t>Cedar Park</t>
  </si>
  <si>
    <t>completebook.net</t>
  </si>
  <si>
    <t>(512) 616-0400</t>
  </si>
  <si>
    <t>Discovery Education</t>
  </si>
  <si>
    <t>4350 Congress Street, Suite 700</t>
  </si>
  <si>
    <t>mysteryscience.com</t>
  </si>
  <si>
    <t>(800) 323-9084</t>
  </si>
  <si>
    <t>Easy Peasy Science</t>
  </si>
  <si>
    <t>1126 S. Patrick Dr</t>
  </si>
  <si>
    <t>Satellite Beach</t>
  </si>
  <si>
    <t>https://www.easypeasyscience.com/</t>
  </si>
  <si>
    <t>+352 363 189 8</t>
  </si>
  <si>
    <t>Flowering Lotus LLC</t>
  </si>
  <si>
    <t>Mathnasium of Rock Hill</t>
  </si>
  <si>
    <t>$289-$549</t>
  </si>
  <si>
    <t>343 Technology Center Way, #103</t>
  </si>
  <si>
    <t>www.mathnasium.com/rockhill</t>
  </si>
  <si>
    <t>(803) 233-5727</t>
  </si>
  <si>
    <t>GAB Enterprises LLC</t>
  </si>
  <si>
    <t>The Curriculum Store</t>
  </si>
  <si>
    <t>204 S Main Ave #76</t>
  </si>
  <si>
    <t>Lake Placid</t>
  </si>
  <si>
    <t>https://thecurriculumstore.com</t>
  </si>
  <si>
    <t>(863) 431-8100</t>
  </si>
  <si>
    <t>Gifted Youth Music and Arts LLC</t>
  </si>
  <si>
    <t>Gifted Youth Music Studios</t>
  </si>
  <si>
    <t>1974 Carolina Place</t>
  </si>
  <si>
    <t>www.giftedyouthmusicstudios.com</t>
  </si>
  <si>
    <t>(803) 627-8974</t>
  </si>
  <si>
    <t>Guided by Grace Speech and Language Therapy, LLC</t>
  </si>
  <si>
    <t>Guided by Grace Speech and Language Therapy</t>
  </si>
  <si>
    <t>272 Finley Hill Ct</t>
  </si>
  <si>
    <t>https://www.instagram.com/p/DV3gta2joeE/</t>
  </si>
  <si>
    <t>(630) 229-5476</t>
  </si>
  <si>
    <t>Impact Circle Inc.</t>
  </si>
  <si>
    <t>Education Mega Store</t>
  </si>
  <si>
    <t>15335 Morrison St. #230</t>
  </si>
  <si>
    <t>Sheman Oaks</t>
  </si>
  <si>
    <t>https://educationmegastore.com/</t>
  </si>
  <si>
    <t>(310) 988-5784</t>
  </si>
  <si>
    <t>Jennifer Schwartz Gilstrap</t>
  </si>
  <si>
    <t>211 Yellowstone Trail</t>
  </si>
  <si>
    <t>Gray Court</t>
  </si>
  <si>
    <t>Do not have website</t>
  </si>
  <si>
    <t>(864) 884-0405</t>
  </si>
  <si>
    <t>Joyce West</t>
  </si>
  <si>
    <t>Joyce West (Spanish with Joyce)</t>
  </si>
  <si>
    <t>English/Grammar/Reading
Foreign Language
Math</t>
  </si>
  <si>
    <t>$25- per short course $150- $250 per semester or graded course</t>
  </si>
  <si>
    <t>24056 W. Hawthorne Lane</t>
  </si>
  <si>
    <t>Antioch</t>
  </si>
  <si>
    <t>www.spanishwithjoyce.com</t>
  </si>
  <si>
    <t>(262) 515-1536</t>
  </si>
  <si>
    <t>Katie Martin</t>
  </si>
  <si>
    <t>1669 Wakefield Way</t>
  </si>
  <si>
    <t>No Not Have a Website</t>
  </si>
  <si>
    <t>(803) 487-9720</t>
  </si>
  <si>
    <t>Learn Faster LLC</t>
  </si>
  <si>
    <t>LearningRx of Raleigh &amp; Cary</t>
  </si>
  <si>
    <t>$700-$1,200</t>
  </si>
  <si>
    <t>8305 Six Forks Rd Ste 107</t>
  </si>
  <si>
    <t>https://www.learningrx.com/raleigh/</t>
  </si>
  <si>
    <t>(919) 232-0090</t>
  </si>
  <si>
    <t>Luminous Developmental Services, LLC.</t>
  </si>
  <si>
    <t>Luminous Psychological and Educational Evaluations</t>
  </si>
  <si>
    <t>1951 Pisgah Road</t>
  </si>
  <si>
    <t>https://www.luminousds.com</t>
  </si>
  <si>
    <t>(843) 284-3038</t>
  </si>
  <si>
    <t>MEL Science US LLC</t>
  </si>
  <si>
    <t>A Hands-on Way to Learn: MEL Science</t>
  </si>
  <si>
    <t>16217 Kittridge St</t>
  </si>
  <si>
    <t>Van Nuys</t>
  </si>
  <si>
    <t>https://homeschooling.melscience.com/</t>
  </si>
  <si>
    <t>(855) 971-2330</t>
  </si>
  <si>
    <t>MFW Books LLC</t>
  </si>
  <si>
    <t>My Father's World</t>
  </si>
  <si>
    <t>P. O. Box 2140</t>
  </si>
  <si>
    <t>Rolla</t>
  </si>
  <si>
    <t>www.mfwbooks.com</t>
  </si>
  <si>
    <t>(573) 202-2000</t>
  </si>
  <si>
    <t>MYTEK LAB, inc</t>
  </si>
  <si>
    <t>MYTEK LAB</t>
  </si>
  <si>
    <t>Po Box 1051</t>
  </si>
  <si>
    <t>Minneola</t>
  </si>
  <si>
    <t>https://www.myteklab.com/</t>
  </si>
  <si>
    <t>+352 577 924 2</t>
  </si>
  <si>
    <t>North Florida Baptist Church DBA NFC Academy</t>
  </si>
  <si>
    <t>NFC Academy</t>
  </si>
  <si>
    <t>3000 North Meridian Road</t>
  </si>
  <si>
    <t>Tallahassee</t>
  </si>
  <si>
    <t>https://nfcacademy.com/</t>
  </si>
  <si>
    <t>(888) 407-6327</t>
  </si>
  <si>
    <t>Play n' Talk Inc.</t>
  </si>
  <si>
    <t>Play N' Talk</t>
  </si>
  <si>
    <t>120 Woolsey College Rd.</t>
  </si>
  <si>
    <t>playntalk.com</t>
  </si>
  <si>
    <t>(858) 205-8577</t>
  </si>
  <si>
    <t>Reach Every Voice</t>
  </si>
  <si>
    <t>Individual sessions range from $75-$180/hr; group classes are priced depending on length</t>
  </si>
  <si>
    <t>800 S. Frederick Ave Suite 210</t>
  </si>
  <si>
    <t>Gaithersburg</t>
  </si>
  <si>
    <t>https://www.ReachEveryVoice.org</t>
  </si>
  <si>
    <t>(240) 630-1785</t>
  </si>
  <si>
    <t>Rebecca Strelow</t>
  </si>
  <si>
    <t>309 West Church Road</t>
  </si>
  <si>
    <t>booksmart.tutorbird.com</t>
  </si>
  <si>
    <t>(864) 434-5877</t>
  </si>
  <si>
    <t>41 First Avenue</t>
  </si>
  <si>
    <t>Sarah Dlugokecki</t>
  </si>
  <si>
    <t>Melody Makers</t>
  </si>
  <si>
    <t>4146 Perrine St</t>
  </si>
  <si>
    <t>(704) 928-7225</t>
  </si>
  <si>
    <t>Schoolhouse Discoveries LLC</t>
  </si>
  <si>
    <t>Schoolhouse Discoveries</t>
  </si>
  <si>
    <t>19163 East Wilshire Boulevard</t>
  </si>
  <si>
    <t>Harrah</t>
  </si>
  <si>
    <t>https://www.schoolhousediscoveries.com/</t>
  </si>
  <si>
    <t>(405) 252-1182</t>
  </si>
  <si>
    <t>Smart Schools, Inc.</t>
  </si>
  <si>
    <t>Smart Schools</t>
  </si>
  <si>
    <t>1555 N. Fiesta Blvd.</t>
  </si>
  <si>
    <t>smartschoolsusa.org</t>
  </si>
  <si>
    <t>(480) 930-0169</t>
  </si>
  <si>
    <t>Snake River Strings Co. LLC</t>
  </si>
  <si>
    <t>Snake River Strings Co.</t>
  </si>
  <si>
    <t>1444 W Hoff Rd</t>
  </si>
  <si>
    <t>Blackfoot</t>
  </si>
  <si>
    <t>https://srscmarketplace.com/</t>
  </si>
  <si>
    <t>(208) 681-0035</t>
  </si>
  <si>
    <t>STEM Discovery Boxes, LLC</t>
  </si>
  <si>
    <t>STEM Discovery Boxes</t>
  </si>
  <si>
    <t>185 Newberry Commons Pmb192</t>
  </si>
  <si>
    <t>Etters</t>
  </si>
  <si>
    <t>https://www.stemdiscoveryboxes.com/</t>
  </si>
  <si>
    <t>(717) 480-7632</t>
  </si>
  <si>
    <t>Coast to Mountains Preparatory Academy</t>
  </si>
  <si>
    <t>2080 E. Williams Stret</t>
  </si>
  <si>
    <t>Apex</t>
  </si>
  <si>
    <t>https://cmprep.k12.com/</t>
  </si>
  <si>
    <t>Synapse Education Solutions LLC</t>
  </si>
  <si>
    <t>Onfire Learning</t>
  </si>
  <si>
    <t>1789 North 1820 West</t>
  </si>
  <si>
    <t>https://onfirelearning.com/</t>
  </si>
  <si>
    <t>Team Therapy SC</t>
  </si>
  <si>
    <t>1710 B Richland Street</t>
  </si>
  <si>
    <t>https://teamtherapysc.com</t>
  </si>
  <si>
    <t>(803) 253-6223</t>
  </si>
  <si>
    <t>Travelers Rest Makers Company</t>
  </si>
  <si>
    <t>TR Makers Co.</t>
  </si>
  <si>
    <t>3 South Main Street</t>
  </si>
  <si>
    <t>trmakersco.org</t>
  </si>
  <si>
    <t>(864) 238-9645</t>
  </si>
  <si>
    <t>Unlocking Potential Educational Services LLC</t>
  </si>
  <si>
    <t>Walnut Grove Christian School INC</t>
  </si>
  <si>
    <t>Walnut Grove Christian School</t>
  </si>
  <si>
    <t>1036 Maxwell Mill Road</t>
  </si>
  <si>
    <t>walnutgrovechristianschool.com</t>
  </si>
  <si>
    <t>(803) 835-2000</t>
  </si>
  <si>
    <t>West Music Company, Inc</t>
  </si>
  <si>
    <t>West Music</t>
  </si>
  <si>
    <t>1212 5Th Street</t>
  </si>
  <si>
    <t>Coralville</t>
  </si>
  <si>
    <t>https://www.westmusic.com/</t>
  </si>
  <si>
    <t>(800) 397-9378</t>
  </si>
  <si>
    <t>addie@historyunboxed.com</t>
  </si>
  <si>
    <t>admin@academicinstinct.com</t>
  </si>
  <si>
    <t>Academic Instinct provides live, instructor-led online literacy instruction for students in Grades 1–6. Our program focuses on strengthening reading fluency, comprehension, spelling, and writing through structured literacy and evidence-based teaching methods aligned with the Science of Reading. Instruction includes phonemic awareness, decoding, vocabulary development, reading comprehension strategies, and written expression. Students participate in small-group or individualized sessions led by qualified educators who monitor progress and adjust instruction to meet each learner’s needs. Lessons are engaging and structured to help students build confidence, improve academic skills, and develop strong foundations in reading and writing. Academic Instinct supports students who need targeted literacy intervention, enrichment, or additional academic support outside the traditional classroom. All instruction is delivered through live virtual sessions, allowing families to access consistent, high-quality literacy support regardless of location.</t>
  </si>
  <si>
    <t>Denise@acceleratenc.com</t>
  </si>
  <si>
    <t>Accelerate Academy provides individualized, evidence-based educational services for students with diverse learning needs through North Carolina’s ESA+ program. Our programs are designed to support students with dyslexia, dysgraphia, ADHD, autism, and other learning differences in a nurturing, low student-to-teacher ratio environment. We offer specialized tutoring, Orton-Gillingham certified literacy instruction, and Spelling to Communicate (S2C) practitioner sessions to support communication, motor planning, and academic growth for minimally speaking and non-speaking students. As a dyslexia specialist, we provide structured, multisensory reading and writing intervention tailored to each learner’s profile, including explicit support for written expression and executive functioning. Services are available through small group classes and 1:1 instruction, both in-person and online, allowing for flexible, personalized learning plans. We also offer Woodcock-Johnson V Testing. Our approach emphasizes presuming competence, building regulation, and integrating academic, sensory, and communication supports to help each student reach their full potential.</t>
  </si>
  <si>
    <t>We offer dyslexia therapy, reading tutoring, math tutoring, executive functioning coaching(ADHD), and SAT/ACT test prep</t>
  </si>
  <si>
    <t>rosemary@chcweb.com</t>
  </si>
  <si>
    <t>CHC publishes curricula to educate children from preschool right through high school.</t>
  </si>
  <si>
    <t>Our organization offers a comprehensive range of academic subjects designed to support well-rounded learning and skill development. These include English/Language Arts, Mathematics, History, and Science, providing a strong foundation in core academics. We also offer STEM-focused instruction to promote critical thinking and innovation, as well as World Language programs to build global communication skills. Additionally, our Career and Technical Education courses prepare learners with practical, real-world skills for future careers. We also provide support in other subject areas to meet diverse educational needs.</t>
  </si>
  <si>
    <t>support@mysteryscience.com</t>
  </si>
  <si>
    <t>Mystery Science offers open-and-go lessons that inspire kids to love science.</t>
  </si>
  <si>
    <t>contact@easypeasyscience.com</t>
  </si>
  <si>
    <t>At Easy Peasy Science Labs and Fair we believe in providing hands on and exciting science kits, equipment and curriculum that naturally inspires your child to learn. Our science kits provide exciting labs that follow the scientific process. Each item we sell is hand selected and designed to catch your child’s interest and to be easy to use at home. Your child should be able to open one of our products and begin learning on the spot! Microscopes, coding robots, science kits, chemistry bundles, curriculum and even dissection subscription boxes are just a few of the items we sell.</t>
  </si>
  <si>
    <t>rockhill@mathnasium.com</t>
  </si>
  <si>
    <t>Math-only tutoring and test preparation services.</t>
  </si>
  <si>
    <t>info@thecurriculumstore.com</t>
  </si>
  <si>
    <t>Retailer of K-12 Textbooks, Workbooks, Ebooks and Teaching Materials</t>
  </si>
  <si>
    <t>terril@giftedyouthmusicstudios.com</t>
  </si>
  <si>
    <t>Music School - We deliver music lessons to kids 1-18 years old</t>
  </si>
  <si>
    <t>graciepcalkins@gmail.com</t>
  </si>
  <si>
    <t>Speech and Language Therapy</t>
  </si>
  <si>
    <t>104 Sunnydale Dr, Simpsonville, SC 29681</t>
  </si>
  <si>
    <t>Five Forks Library</t>
  </si>
  <si>
    <t>eduhelp@educationmegastore.com</t>
  </si>
  <si>
    <t>At EducationMegaStore.com, we offer a comprehensive selection of K–12 educational products that align with academic goals and support student success across all grade levels. Our offerings include: -Online and self-paced courses (K–12) – all courses are asynchronous and include both core subjects (Math, ELA, Science, Social Studies) and electives such as Coding, Financial Literacy, Arts, Music, and World Languages -Educational learning kits, STEM kits, and hands-on tools that promote inquiry-based, project-driven learning -Supplemental curriculum to reinforce academic standards and support mastery in core subjects -Interactive literacy resources to build comprehension and fluency -Preloaded educational learning devices with vetted academic content</t>
  </si>
  <si>
    <t>jgilstrap@fbcmauldin.org</t>
  </si>
  <si>
    <t>spanishwithjoyce@gmail.com</t>
  </si>
  <si>
    <t>I am Bilingual National Board-Certified teacher offering online Spanish lessons to children ages 3 to 18. I have been teaching and experienced in both in person and online classes since 2002.</t>
  </si>
  <si>
    <t>kwright3109@gmail.com</t>
  </si>
  <si>
    <t>I provide dyslexia therapy for those with dyslexia and language-based learning disabilities. I am a Fellow-In-Training with the Orton-Gillingham Academy as well as a Certified Academic Language Therapist with ALTA.</t>
  </si>
  <si>
    <t>dr.ana@learningrx.net</t>
  </si>
  <si>
    <t>An alternative to tutoring, a brain-based approach to help Raleigh and Cary families learn, think, and perform better. Our 1-on-1 customized training for brains of all ages. Real results, backed by decades of research.</t>
  </si>
  <si>
    <t>ajones@luminousds.com</t>
  </si>
  <si>
    <t>Luminous Evaluations provides comprehensive psychoeducational evaluations for children and adolescents. Evaluations address concerns related to dyslexia, ADHD, autism spectrum disorder, intellectual disability, and other academic or developmental challenges. Each evaluation includes standardized assessment, review of relevant records, and a detailed written report outlining diagnostic findings and individualized recommendations to support educational planning and student success.</t>
  </si>
  <si>
    <t>homeschool@melscience.com</t>
  </si>
  <si>
    <t>MEL Science provides hands-on STEM kits and immersive learning experiences that make science engaging and accessible for kids. Each kit includes real experiments, high-quality materials, and step-by-step guidance, complemented by interactive VR and app-based lessons that bring scientific concepts to life. Covering subjects like chemistry, physics, and math, MEL Science helps learners build a deeper understanding through experimentation and exploration at home or in educational settings.</t>
  </si>
  <si>
    <t>My Father's World Christian homeschool curriculum combines the best of Charlotte Mason's ideas, Hebraic classical education, and unit studies with a biblical worldview and global focus. The curriculum mirrors the Greco-Roman classical approach of grammar, logic, and rhetoric.</t>
  </si>
  <si>
    <t>info@myteklab.com</t>
  </si>
  <si>
    <t>MYTEK LAB provides self-paced curriculum in computer science, information technology, coding, game design, animation, and other STEM fields. Students progress at their own pace while developing technical skills through structured lessons and project-based learning.</t>
  </si>
  <si>
    <t>coristone@nfcacademy.com</t>
  </si>
  <si>
    <t>NFC is an accredited private school with an asynchronous online program for students from Kindergarten through grade twelve. Parents have the option of selecting from several programs that best fit their needs. All K-2 programs are home teacher-based with an NFC Academy Teacher for support during the school year. Online grades 3-12 offer both NFC Academy Teacher options for all grades and all courses as well as home teacher options in all grades. Our programs are from a biblical worldview with students starting anytime during the year.</t>
  </si>
  <si>
    <t>aimee@playntalk.com</t>
  </si>
  <si>
    <t>Play n’ Talk has been teaching students to read, spell and type for 60+ years. Our proprietary system expertly teaches your student regardless of age or learning strengths. We excel in this area because we stimulate multiple senses simultaneously. Our students hear it, speak it, and see it; then they practice it through games. All in just two 10-minute sessions per day. We give our students the tools to read college-level text and spell 11th/12th grade words in just two years or 6-12 months for remedial students. We align with Orton-Gillingham, The Science of Reading, and Charlotte Mason principles.</t>
  </si>
  <si>
    <t>info@reacheveryvoice.org</t>
  </si>
  <si>
    <t>Reach Every Voice (REV) provides specialized tutoring for nonspeaking and partially speaking students who use spelling, typing, or other text-based AAC to communicate. Our certified educators deliver live online instruction in academic subjects, communication skill development, and curriculum access tailored to each learner's communication system. REV's approach presumes competence, maintains grade-level rigor, and uses scaffolded, evidence-informed methods so every student can participate meaningfully. Services include live online tutoring, recorded instruction, and a library of over 350 downloadable lessons. REV supports students across a wide range of communication abilities, from those newer to their AAC system to more experienced communicators. Families worldwide use REV to supplement school programs and ensure their child has access to enriching academic experiences.</t>
  </si>
  <si>
    <t>rebeccastrelow@gmail.com</t>
  </si>
  <si>
    <t>Reading intervention for students with dyslexia</t>
  </si>
  <si>
    <t>2 James Drive, Greenville, SC 29605</t>
  </si>
  <si>
    <t>Our Lady of the Rosary Catholic Church</t>
  </si>
  <si>
    <t>Our curricula are designed to be both appealing and accessible to students, wether they’re gifted, motivated, or have special needs or considerations. We’re best known for the MCT language arts curriculum, but we also offer curricula in math, science, history, philosophy, logic, latin, the arts and more! Beyond the wealth of books in our cirricula, we provide an assortment of novels for children and teens, including historicsl novels, philosophy novels, biographies and adventure stories. We also offer books for adults on the topics of giftedness and twice-exceptionality, as well as books about various educational approaches.</t>
  </si>
  <si>
    <t>mtsarahdlugokecki@gmail.com</t>
  </si>
  <si>
    <t>Piano, guitar, voice, ukulele lessons</t>
  </si>
  <si>
    <t>support@schoolhousediscoveries.com</t>
  </si>
  <si>
    <t>We provide open-and-go, hands-on unit study kits designed to simplify homeschooling and bring learning to life. With a strong focus on science and social studies, each kit integrates multiple subjects—like language arts, art, and more—through engaging projects, sensory activities, and meaningful family experiences, helping you create a connected and joyful homeschool day with ease.</t>
  </si>
  <si>
    <t>davidf@iwantmydiploma.com</t>
  </si>
  <si>
    <t>Smart Schools offers an affordable program that is flexible, fully accredited (MSA-CESS), and entirely online. Smart Schools is ideal for students of all ages, living anywhere, and seeking first-class academic and professional support. Our courses are conveniently self-paced, online, and supervised by professional teachers, tutors, &amp; mentors. The cost includes one complete core or elective course with individual teacher and mentor guidance. Expectation is to complete one course in a maximum of one month. Students may individually purchase each of their remaining courses needed to complete a high school diploma through Smart Schools. Enrollment into Smart Schools is included in the cost of the initial course.</t>
  </si>
  <si>
    <t>Snake River Strings Co. is a music education company dedicated to providing high-quality, engaging instruction and educational resources for students of all ages and skill levels. We offer private and group lessons across a wide range of instruments, including violin, fiddle, cello, viola, bass, guitar, piano, voice, and drums. Each lesson is tailored to the individual student, focusing on technique, music literacy, creativity, and confidence-building. Our program is designed to create a structured yet fun learning environment where students can progress at their own pace. We incorporate goal-setting systems, performance opportunities, and practice incentives to help students stay motivated and experience measurable growth. In addition to instruction, we offer a curated selection of educational and musical retail products that support student success. These include instruments, method books, sheet music, and accessories that align with our curriculum and provide students with the tools they need to practice effectively at home. Snake River Strings Co. works with homeschool families and educational funding programs to provide flexible and accessible music education options through both in-person and virtual lessons. Our experienced instructors are passionate educators who are committed to helping each student succeed. Through personalized instruction and access to high-quality materials, we provide a well-rounded music education experience that fosters creativity, discipline, and a lifelong love of music.</t>
  </si>
  <si>
    <t>info@stemdiscoveryboxes.com</t>
  </si>
  <si>
    <t>STEM Discovery Boxes provide hands-on, standards-aligned science projects that support academic learning in-home and in-classroom environments. Each box includes three activities across disciplines such as chemistry, physics, engineering, and astronomy, helping students understand core STEM concepts through active, experiential learning. STEM Discovery Boxes offer over 100 different experiments covering a vast array of topics. Each box includes three individually packaged projects, three science lessons, all of the needed supplies and materials (even the batteries), and a video tutorial library. Teachers and parents love our easy, no-prep STEM enrichment kits.</t>
  </si>
  <si>
    <t>wbussey@k12.com</t>
  </si>
  <si>
    <t>Coast to Mountains Preparatory Academy is an online private school, offering a supportive, engaging, and academically rigorous learning environment for students in grades K–12.</t>
  </si>
  <si>
    <t>OnFire Learning offers a comprehensive, fully accredited K–12 online curriculum covering core academic subjects such as math, science, language arts, and social studies, along with a wide range of electives. This diverse catalog supports personalized learning paths and skill-based education for students at all levels.</t>
  </si>
  <si>
    <t>sophie@teamtherapysc.com</t>
  </si>
  <si>
    <t>outpatient pediatric physical, occupational, and speech therapy services</t>
  </si>
  <si>
    <t>trmakersco@gmail.com</t>
  </si>
  <si>
    <t>Travelers Rest Makers Company is an art studio that offers art lead, project based, drop in classes for homeschool and public school families. Our class topics range from science, history, language arts, to sewing with a machine, naturally dying fabrics, learning math through baking, and more. We teach children ages 2-16 in these classes. We also offer private lessons in the arts.</t>
  </si>
  <si>
    <t>In addition to one on one tutoring, we also provide small group classes in math and writing online as well as self paced enrichment/ project based classes</t>
  </si>
  <si>
    <t>kboyd@wgcswarriors.com</t>
  </si>
  <si>
    <t>K-12 Private Christian School</t>
  </si>
  <si>
    <t>service@westmusic.com</t>
  </si>
  <si>
    <t>West Music is a catalog and online retailer of music instruments, equipment, supplies, and accessories. Specialists in General Music Classroom instruments, equipment, books, music curriculum, recordings, and other resources for the General Music Classrooms. Early childhood musical games, instruments, and resources. Music Therapy setting supplies and textbooks.</t>
  </si>
  <si>
    <t>Service Provider Attestation</t>
  </si>
  <si>
    <t>School Assessment</t>
  </si>
  <si>
    <t>School Affiliation</t>
  </si>
  <si>
    <t>Tutoring Attestation</t>
  </si>
  <si>
    <t>Verified BA</t>
  </si>
  <si>
    <t>School District Attestation</t>
  </si>
  <si>
    <t>Unique ID</t>
  </si>
  <si>
    <t>SCESTF-00348</t>
  </si>
  <si>
    <t>SCESTF-00448</t>
  </si>
  <si>
    <t>MAP Growth and MAP for Primary Grade</t>
  </si>
  <si>
    <t>South Carolina Association Christian Member Schools</t>
  </si>
  <si>
    <t>SCESTF-00770</t>
  </si>
  <si>
    <t>Iowa Assessments</t>
  </si>
  <si>
    <t>None</t>
  </si>
  <si>
    <t>SCESTF-00372</t>
  </si>
  <si>
    <t>SCESTF-00700</t>
  </si>
  <si>
    <t>South Carolina Independent Schools Associations</t>
  </si>
  <si>
    <t>SCESTF-00109</t>
  </si>
  <si>
    <t>SCESTF-00772</t>
  </si>
  <si>
    <t>SCESTF-00210</t>
  </si>
  <si>
    <t>SCESTF-00347</t>
  </si>
  <si>
    <t>SCESTF-00845</t>
  </si>
  <si>
    <t>SCESTF-00847</t>
  </si>
  <si>
    <t>SCESTF-00336</t>
  </si>
  <si>
    <t>SCESTF-00830</t>
  </si>
  <si>
    <t>SCESTF-00496</t>
  </si>
  <si>
    <t>SCESTF-00462</t>
  </si>
  <si>
    <t>SCESTF-00098</t>
  </si>
  <si>
    <t>As-Sabeel Academy Of Greenville</t>
  </si>
  <si>
    <t>SCESTF-00580</t>
  </si>
  <si>
    <t>SCESTF-00454</t>
  </si>
  <si>
    <t>Cognia Accredited</t>
  </si>
  <si>
    <t>SCESTF-00337</t>
  </si>
  <si>
    <t>SCESTF-00349</t>
  </si>
  <si>
    <t>SCESTF-00500</t>
  </si>
  <si>
    <t>Best Skills Academy</t>
  </si>
  <si>
    <t>SCESTF-00653</t>
  </si>
  <si>
    <t>State Test: The South Carolina College and Career-Ready Assessments (SC READY)</t>
  </si>
  <si>
    <t>SCESTF-00860</t>
  </si>
  <si>
    <t>Other</t>
  </si>
  <si>
    <t>ACSI (Association of Christian Schools International) Accredited</t>
  </si>
  <si>
    <t>SCESTF-00499</t>
  </si>
  <si>
    <t>Bju Press</t>
  </si>
  <si>
    <t>SCESTF-00231</t>
  </si>
  <si>
    <t>SCESTF-00585</t>
  </si>
  <si>
    <t>SCESTF-00226</t>
  </si>
  <si>
    <t>SCESTF-00111</t>
  </si>
  <si>
    <t>Bread Of Life Christian Academy</t>
  </si>
  <si>
    <t>SCESTF-00273</t>
  </si>
  <si>
    <t>SCESTF-00503</t>
  </si>
  <si>
    <t>SCESTF-00722</t>
  </si>
  <si>
    <t>SCESTF-00172</t>
  </si>
  <si>
    <t>SCESTF-00411</t>
  </si>
  <si>
    <t>Byu Online High School</t>
  </si>
  <si>
    <t>SCESTF-00224</t>
  </si>
  <si>
    <t>SCESTF-00135</t>
  </si>
  <si>
    <t>Calvary Christian School - Greer, SC</t>
  </si>
  <si>
    <t>SCESTF-00350</t>
  </si>
  <si>
    <t>Calvary Christian School - Myrtle Beach, SC</t>
  </si>
  <si>
    <t>SCESTF-00505</t>
  </si>
  <si>
    <t>SCESTF-00376</t>
  </si>
  <si>
    <t>SCESTF-00407</t>
  </si>
  <si>
    <t>SCESTF-00512</t>
  </si>
  <si>
    <t>SCESTF-00377</t>
  </si>
  <si>
    <t>Center For Learning, Inc.</t>
  </si>
  <si>
    <t>SCESTF-00174</t>
  </si>
  <si>
    <t>SCESTF-00416</t>
  </si>
  <si>
    <t>SCESTF-00195</t>
  </si>
  <si>
    <t>GAPS</t>
  </si>
  <si>
    <t>SCESTF-00506</t>
  </si>
  <si>
    <t>SCESTF-00263</t>
  </si>
  <si>
    <t>SCESTF-00309</t>
  </si>
  <si>
    <t>SCESTF-00508</t>
  </si>
  <si>
    <t>SCESTF-00124</t>
  </si>
  <si>
    <t>Child And Family Resource</t>
  </si>
  <si>
    <t>SCESTF-00324</t>
  </si>
  <si>
    <t>Child1St Publications</t>
  </si>
  <si>
    <t>SCESTF-00794</t>
  </si>
  <si>
    <t>SCESTF-00198</t>
  </si>
  <si>
    <t>SCESTF-00513</t>
  </si>
  <si>
    <t>Christian Academy Of Myrtle Beach</t>
  </si>
  <si>
    <t>SCESTF-00067</t>
  </si>
  <si>
    <t>SCESTF-00228</t>
  </si>
  <si>
    <t>SCESTF-00509</t>
  </si>
  <si>
    <t>SCESTF-00884</t>
  </si>
  <si>
    <t>SCESTF-00355</t>
  </si>
  <si>
    <t>SCESTF-00752</t>
  </si>
  <si>
    <t>SCESTF-00861</t>
  </si>
  <si>
    <t>SCESTF-00261</t>
  </si>
  <si>
    <t>i-Ready® Diagnostic</t>
  </si>
  <si>
    <t>SCESTF-00260</t>
  </si>
  <si>
    <t>SCESTF-00514</t>
  </si>
  <si>
    <t>Compuhigh, LLC</t>
  </si>
  <si>
    <t>SCESTF-00636</t>
  </si>
  <si>
    <t>SCESTF-00358</t>
  </si>
  <si>
    <t>SCESTF-00351</t>
  </si>
  <si>
    <t>SCESTF-00515</t>
  </si>
  <si>
    <t>SCESTF-00717</t>
  </si>
  <si>
    <t>SCESTF-00379</t>
  </si>
  <si>
    <t>SCESTF-00778</t>
  </si>
  <si>
    <t>SCESTF-00701</t>
  </si>
  <si>
    <t>SCESTF-00457</t>
  </si>
  <si>
    <t>SCESTF-00831</t>
  </si>
  <si>
    <t>SCESTF-00313</t>
  </si>
  <si>
    <t>SCESTF-00207</t>
  </si>
  <si>
    <t>Developing Readers In Partnership With Lexercise</t>
  </si>
  <si>
    <t>SCESTF-00652</t>
  </si>
  <si>
    <t>SCESTF-00409</t>
  </si>
  <si>
    <t>SCESTF-00036</t>
  </si>
  <si>
    <t>SCESTF-00519</t>
  </si>
  <si>
    <t>SCESTF-00774</t>
  </si>
  <si>
    <t>SCESTF-00678</t>
  </si>
  <si>
    <t>SCESTF-00412</t>
  </si>
  <si>
    <t>SCESTF-00521</t>
  </si>
  <si>
    <t>SCESTF-00360</t>
  </si>
  <si>
    <t>SCESTF-00833</t>
  </si>
  <si>
    <t>STAR Reading and STAR Mathematics</t>
  </si>
  <si>
    <t>SCESTF-00806</t>
  </si>
  <si>
    <t>SCESTF-00215</t>
  </si>
  <si>
    <t>SCESTF-00003</t>
  </si>
  <si>
    <t>SCESTF-00456</t>
  </si>
  <si>
    <t>Eqpd</t>
  </si>
  <si>
    <t>SCESTF-00755</t>
  </si>
  <si>
    <t>SCESTF-00525</t>
  </si>
  <si>
    <t>SCESTF-00669</t>
  </si>
  <si>
    <t>SCESTF-00694</t>
  </si>
  <si>
    <t>SCESTF-00526</t>
  </si>
  <si>
    <t>Faith Christian School And Preschool</t>
  </si>
  <si>
    <t>SCESTF-00361</t>
  </si>
  <si>
    <t>SCESTF-00816</t>
  </si>
  <si>
    <t>SCESTF-00270</t>
  </si>
  <si>
    <t>SCESTF-00834</t>
  </si>
  <si>
    <t>SCESTF-00835</t>
  </si>
  <si>
    <t>SCESTF-00846</t>
  </si>
  <si>
    <t>SCESTF-00837</t>
  </si>
  <si>
    <t>SCESTF-00528</t>
  </si>
  <si>
    <t>SCESTF-00362</t>
  </si>
  <si>
    <t>SCESTF-00838</t>
  </si>
  <si>
    <t>SCESTF-00212</t>
  </si>
  <si>
    <t>Gforce Phycial Therapy</t>
  </si>
  <si>
    <t>SCESTF-00790</t>
  </si>
  <si>
    <t>SCESTF-00530</t>
  </si>
  <si>
    <t>SCESTF-00363</t>
  </si>
  <si>
    <t>SCESTF-00331</t>
  </si>
  <si>
    <t>Great Circle Reading PLLC, Dyslexia And Dysgraphia Therapy</t>
  </si>
  <si>
    <t>SCESTF-00375</t>
  </si>
  <si>
    <t>SCESTF-00227</t>
  </si>
  <si>
    <t>SCESTF-00902</t>
  </si>
  <si>
    <t>SCESTF-00274</t>
  </si>
  <si>
    <t>SCESTF-00382</t>
  </si>
  <si>
    <t>SCESTF-00364</t>
  </si>
  <si>
    <t>SCESTF-00532</t>
  </si>
  <si>
    <t>Harvest Schoolhouse At Cedarwood</t>
  </si>
  <si>
    <t>SCESTF-00643</t>
  </si>
  <si>
    <t>SCESTF-00533</t>
  </si>
  <si>
    <t>SCESTF-00524</t>
  </si>
  <si>
    <t>SCESTF-00296</t>
  </si>
  <si>
    <t>Heritage Christian Academy Of Lexington</t>
  </si>
  <si>
    <t>SCESTF-00272</t>
  </si>
  <si>
    <t>SCESTF-00149</t>
  </si>
  <si>
    <t>SCESTF-00368</t>
  </si>
  <si>
    <t>SCESTF-00534</t>
  </si>
  <si>
    <t>SCESTF-00491</t>
  </si>
  <si>
    <t>SCESTF-00384</t>
  </si>
  <si>
    <t>SCESTF-00536</t>
  </si>
  <si>
    <t>SCESTF-00424</t>
  </si>
  <si>
    <t>SCESTF-00365</t>
  </si>
  <si>
    <t>SCESTF-00369</t>
  </si>
  <si>
    <t>SCESTF-00864</t>
  </si>
  <si>
    <t>Horry</t>
  </si>
  <si>
    <t>www.horrycountyschools.net</t>
  </si>
  <si>
    <t>SCESTF-00839</t>
  </si>
  <si>
    <t>I Tutor The Kids</t>
  </si>
  <si>
    <t>SCESTF-00251</t>
  </si>
  <si>
    <t>SCESTF-00628</t>
  </si>
  <si>
    <t>Inspired Growth And Learning Center</t>
  </si>
  <si>
    <t>SCESTF-00148</t>
  </si>
  <si>
    <t>Inspired Learning And Above</t>
  </si>
  <si>
    <t>SCESTF-00539</t>
  </si>
  <si>
    <t>SCESTF-00344</t>
  </si>
  <si>
    <t>SCESTF-00340</t>
  </si>
  <si>
    <t>Jmrozic Academic Support &amp; Services, LLC</t>
  </si>
  <si>
    <t>SCESTF-00078</t>
  </si>
  <si>
    <t>ACSI (Association of Christian Schools International) Accredited
South Carolina Independent Schools Associations</t>
  </si>
  <si>
    <t>SCESTF-00540</t>
  </si>
  <si>
    <t>SCESTF-00387</t>
  </si>
  <si>
    <t>SCESTF-00841</t>
  </si>
  <si>
    <t>SCESTF-00388</t>
  </si>
  <si>
    <t>SCESTF-00246</t>
  </si>
  <si>
    <t>SCESTF-00024</t>
  </si>
  <si>
    <t>SCESTF-00015</t>
  </si>
  <si>
    <t>SCESTF-00068</t>
  </si>
  <si>
    <t>SCESTF-00544</t>
  </si>
  <si>
    <t>Laurence Manning Academy</t>
  </si>
  <si>
    <t>SCESTF-00440</t>
  </si>
  <si>
    <t>SCESTF-00842</t>
  </si>
  <si>
    <t>SCESTF-00308</t>
  </si>
  <si>
    <t>Learning To Learn, LLC</t>
  </si>
  <si>
    <t>SCESTF-00659</t>
  </si>
  <si>
    <t>SCESTF-00389</t>
  </si>
  <si>
    <t>SCESTF-00265</t>
  </si>
  <si>
    <t>SCESTF-00829</t>
  </si>
  <si>
    <t>SCESTF-00880</t>
  </si>
  <si>
    <t>SCESTF-00335</t>
  </si>
  <si>
    <t>SCESTF-00546</t>
  </si>
  <si>
    <t>SCESTF-00744</t>
  </si>
  <si>
    <t>SCESTF-00103</t>
  </si>
  <si>
    <t>Lol Steam School Of The Arts</t>
  </si>
  <si>
    <t>SCESTF-00547</t>
  </si>
  <si>
    <t>Lowcountry Center For Academic Equity (LCAE)</t>
  </si>
  <si>
    <t>SCESTF-00593</t>
  </si>
  <si>
    <t>SCESTF-00133</t>
  </si>
  <si>
    <t>SCESTF-00548</t>
  </si>
  <si>
    <t>SCESTF-00555</t>
  </si>
  <si>
    <t>SCESTF-00832</t>
  </si>
  <si>
    <t>Marnie Leads Academy</t>
  </si>
  <si>
    <t>SCESTF-00269</t>
  </si>
  <si>
    <t>SCESTF-00187</t>
  </si>
  <si>
    <t>Math Imagined Tutoring And Enrichment</t>
  </si>
  <si>
    <t>SCESTF-00222</t>
  </si>
  <si>
    <t>SCESTF-00826</t>
  </si>
  <si>
    <t>Mathnasium Of Aiken</t>
  </si>
  <si>
    <t>SCESTF-00442</t>
  </si>
  <si>
    <t>Mathnasium Of Augusta</t>
  </si>
  <si>
    <t>SCESTF-00443</t>
  </si>
  <si>
    <t>Mathnasium Of Florence</t>
  </si>
  <si>
    <t>SCESTF-00550</t>
  </si>
  <si>
    <t>Mathnasium Of Fort Mill</t>
  </si>
  <si>
    <t>SCESTF-00444</t>
  </si>
  <si>
    <t>Mathnasium Of Greenville Downtown</t>
  </si>
  <si>
    <t>SCESTF-00419</t>
  </si>
  <si>
    <t>Mathnasium Of Greenville Five Forks</t>
  </si>
  <si>
    <t>SCESTF-00551</t>
  </si>
  <si>
    <t>Mathnasium Of Lexington</t>
  </si>
  <si>
    <t>SCESTF-00773</t>
  </si>
  <si>
    <t>SCESTF-00314</t>
  </si>
  <si>
    <t>SCESTF-00554</t>
  </si>
  <si>
    <t>SCESTF-00556</t>
  </si>
  <si>
    <t>SCESTF-00391</t>
  </si>
  <si>
    <t>SCESTF-00855</t>
  </si>
  <si>
    <t>SCESTF-00445</t>
  </si>
  <si>
    <t>SCESTF-00558</t>
  </si>
  <si>
    <t>SCESTF-00559</t>
  </si>
  <si>
    <t>Missionary Christian School - Pickens</t>
  </si>
  <si>
    <t>SCESTF-00321</t>
  </si>
  <si>
    <t>Montessori School Of Anderson</t>
  </si>
  <si>
    <t>SCESTF-00562</t>
  </si>
  <si>
    <t>Montessori School Of Florence</t>
  </si>
  <si>
    <t>SCESTF-00527</t>
  </si>
  <si>
    <t>Montessori School Of Mauldin</t>
  </si>
  <si>
    <t>SCESTF-00553</t>
  </si>
  <si>
    <t>SCESTF-00367</t>
  </si>
  <si>
    <t>SCESTF-00561</t>
  </si>
  <si>
    <t>SCESTF-00161</t>
  </si>
  <si>
    <t>SCESTF-00381</t>
  </si>
  <si>
    <t>My Money Manners LLC</t>
  </si>
  <si>
    <t>3761 Brookshade Trail</t>
  </si>
  <si>
    <t>Moore</t>
  </si>
  <si>
    <t>(864) 534-7791</t>
  </si>
  <si>
    <t>No: Service Provider Attestation must be TRUE; Grades must be filled; Tutor Rate must be filled; Tutor Rate Range must be filled</t>
  </si>
  <si>
    <t>SCESTF-00230</t>
  </si>
  <si>
    <t>SCESTF-00872</t>
  </si>
  <si>
    <t>SCESTF-00566</t>
  </si>
  <si>
    <t>Nicole The Math Lady</t>
  </si>
  <si>
    <t>SCESTF-00392</t>
  </si>
  <si>
    <t>SCESTF-00090</t>
  </si>
  <si>
    <t>SCESTF-00567</t>
  </si>
  <si>
    <t>SCESTF-00465</t>
  </si>
  <si>
    <t>SCESTF-00697</t>
  </si>
  <si>
    <t>SCESTF-00568</t>
  </si>
  <si>
    <t>SCESTF-00194</t>
  </si>
  <si>
    <t>SCESTF-00693</t>
  </si>
  <si>
    <t>SCESTF-00035</t>
  </si>
  <si>
    <t>SCESTF-00328</t>
  </si>
  <si>
    <t>Oce Family Development Center</t>
  </si>
  <si>
    <t>SCESTF-00345</t>
  </si>
  <si>
    <t>SCESTF-00466</t>
  </si>
  <si>
    <t>SCESTF-00800</t>
  </si>
  <si>
    <t>SCESTF-00899</t>
  </si>
  <si>
    <t>SCESTF-00890</t>
  </si>
  <si>
    <t>SCESTF-00311</t>
  </si>
  <si>
    <t>SCESTF-00370</t>
  </si>
  <si>
    <t>Our Lady Of Peace Catholic School</t>
  </si>
  <si>
    <t>SCESTF-00467</t>
  </si>
  <si>
    <t>Our Lady Of The Rosary Catholic School - Greenville, SC</t>
  </si>
  <si>
    <t>SCESTF-00393</t>
  </si>
  <si>
    <t>Palmetto Christian Academy Of Gaffney</t>
  </si>
  <si>
    <t>SCESTF-00319</t>
  </si>
  <si>
    <t>Palmetto Christian Academy Of Greenwood</t>
  </si>
  <si>
    <t>SCESTF-00572</t>
  </si>
  <si>
    <t>SCESTF-00278</t>
  </si>
  <si>
    <t>SCESTF-00703</t>
  </si>
  <si>
    <t>Pearl Center For Learning</t>
  </si>
  <si>
    <t>SCESTF-00154</t>
  </si>
  <si>
    <t>SCESTF-00315</t>
  </si>
  <si>
    <t>Practice Makes Progress Academic Tutoring (Pmpat)</t>
  </si>
  <si>
    <t>SCESTF-00413</t>
  </si>
  <si>
    <t>Pride Reading Program</t>
  </si>
  <si>
    <t>SCESTF-00086</t>
  </si>
  <si>
    <t>Prince Of Peace Catholic School</t>
  </si>
  <si>
    <t>SCESTF-00470</t>
  </si>
  <si>
    <t>SCESTF-00425</t>
  </si>
  <si>
    <t>SCESTF-00202</t>
  </si>
  <si>
    <t>SCESTF-00472</t>
  </si>
  <si>
    <t>SCESTF-00120</t>
  </si>
  <si>
    <t>SCESTF-00219</t>
  </si>
  <si>
    <t>SCESTF-00426</t>
  </si>
  <si>
    <t>Rebecca Macneal</t>
  </si>
  <si>
    <t>SCESTF-00083</t>
  </si>
  <si>
    <t>SCESTF-00473</t>
  </si>
  <si>
    <t>SCESTF-00089</t>
  </si>
  <si>
    <t>SCESTF-00675</t>
  </si>
  <si>
    <t>SCESTF-00865</t>
  </si>
  <si>
    <t>SCESTF-00262</t>
  </si>
  <si>
    <t>SCESTF-00241</t>
  </si>
  <si>
    <t>Rose Of Sharon Christian Academy</t>
  </si>
  <si>
    <t>SCESTF-00656</t>
  </si>
  <si>
    <t>Royalt Learning Center</t>
  </si>
  <si>
    <t>SCESTF-00139</t>
  </si>
  <si>
    <t>S L Huff Educational Consultants</t>
  </si>
  <si>
    <t>SCESTF-00053</t>
  </si>
  <si>
    <t>SCESTF-00431</t>
  </si>
  <si>
    <t>SCESTF-00400</t>
  </si>
  <si>
    <t>SCESTF-00401</t>
  </si>
  <si>
    <t>Saint Mary Help Of Christians Catholic School</t>
  </si>
  <si>
    <t>SCESTF-00268</t>
  </si>
  <si>
    <t>SCESTF-00244</t>
  </si>
  <si>
    <t>SCESTF-00584</t>
  </si>
  <si>
    <t>Sc Governors School For Science And Math</t>
  </si>
  <si>
    <t>SCESTF-00836</t>
  </si>
  <si>
    <t>SCESTF-00156</t>
  </si>
  <si>
    <t>SCESTF-00397</t>
  </si>
  <si>
    <t>School District Of Pickens County</t>
  </si>
  <si>
    <t>SCESTF-00840</t>
  </si>
  <si>
    <t>SCESTF-00396</t>
  </si>
  <si>
    <t>SCESTF-00317</t>
  </si>
  <si>
    <t>SCESTF-00882</t>
  </si>
  <si>
    <t>SCESTF-00858</t>
  </si>
  <si>
    <t>SCESTF-00747</t>
  </si>
  <si>
    <t>Sonshine Christian Academy</t>
  </si>
  <si>
    <t>SCESTF-00300</t>
  </si>
  <si>
    <t>SCESTF-00579</t>
  </si>
  <si>
    <t>SCESTF-00229</t>
  </si>
  <si>
    <t>SCESTF-00661</t>
  </si>
  <si>
    <t>SCESTF-00843</t>
  </si>
  <si>
    <t>SCESTF-00844</t>
  </si>
  <si>
    <t>SCESTF-00629</t>
  </si>
  <si>
    <t>SCESTF-00477</t>
  </si>
  <si>
    <t>St Martin De Porres Catholic School</t>
  </si>
  <si>
    <t>SCESTF-00428</t>
  </si>
  <si>
    <t>St Paul The Apostle Catholic School</t>
  </si>
  <si>
    <t>SCESTF-00432</t>
  </si>
  <si>
    <t>SCESTF-00478</t>
  </si>
  <si>
    <t>SCESTF-00582</t>
  </si>
  <si>
    <t>SCESTF-00430</t>
  </si>
  <si>
    <t>St. Gregory The Great Catholic School</t>
  </si>
  <si>
    <t>SCESTF-00476</t>
  </si>
  <si>
    <t>SCESTF-00013</t>
  </si>
  <si>
    <t>SCESTF-00398</t>
  </si>
  <si>
    <t>SCESTF-00433</t>
  </si>
  <si>
    <t>Stem Sims</t>
  </si>
  <si>
    <t>SCESTF-00766</t>
  </si>
  <si>
    <t>Step Of Faith Christian Academy</t>
  </si>
  <si>
    <t>SCESTF-00475</t>
  </si>
  <si>
    <t>Strides Systematic Tutoring</t>
  </si>
  <si>
    <t>SCESTF-00127</t>
  </si>
  <si>
    <t>SCESTF-00590</t>
  </si>
  <si>
    <t>SCESTF-00434</t>
  </si>
  <si>
    <t>Sylvan Learning Center Of Mt. Pleasant</t>
  </si>
  <si>
    <t>SCESTF-00720</t>
  </si>
  <si>
    <t>Sylvan Learning Of Fort Mill, SC</t>
  </si>
  <si>
    <t>SCESTF-00066</t>
  </si>
  <si>
    <t>Sylvan Learning Of Rock Hill And Lake Wylie</t>
  </si>
  <si>
    <t>SCESTF-00026</t>
  </si>
  <si>
    <t>Sylvan Learning Of The Upstate And Midlands Of South Carolina</t>
  </si>
  <si>
    <t>SCESTF-00617</t>
  </si>
  <si>
    <t>Tamekia's Tutoring And Mentoring, LLC</t>
  </si>
  <si>
    <t>SCESTF-00237</t>
  </si>
  <si>
    <t>Tappity - Stem For Kids</t>
  </si>
  <si>
    <t>SCESTF-00307</t>
  </si>
  <si>
    <t>SCESTF-00204</t>
  </si>
  <si>
    <t>SCESTF-00121</t>
  </si>
  <si>
    <t>SCESTF-00796</t>
  </si>
  <si>
    <t>SCESTF-00480</t>
  </si>
  <si>
    <t>SCESTF-00507</t>
  </si>
  <si>
    <t>SCESTF-00564</t>
  </si>
  <si>
    <t>SCESTF-00592</t>
  </si>
  <si>
    <t>SCESTF-00279</t>
  </si>
  <si>
    <t>SCESTF-00481</t>
  </si>
  <si>
    <t>The Good And The Beautiful</t>
  </si>
  <si>
    <t>SCESTF-00095</t>
  </si>
  <si>
    <t>SCESTF-00482</t>
  </si>
  <si>
    <t>SCESTF-00734</t>
  </si>
  <si>
    <t>SCESTF-00570</t>
  </si>
  <si>
    <t>SCESTF-00808</t>
  </si>
  <si>
    <t>SCESTF-00483</t>
  </si>
  <si>
    <t>SCESTF-00792</t>
  </si>
  <si>
    <t>The Tutoring Center Of Clemson-Seneca</t>
  </si>
  <si>
    <t>SCESTF-00235</t>
  </si>
  <si>
    <t>The Tutoring Center Of Greenville</t>
  </si>
  <si>
    <t>SCESTF-00190</t>
  </si>
  <si>
    <t>SCESTF-00596</t>
  </si>
  <si>
    <t>SCESTF-00597</t>
  </si>
  <si>
    <t>Cognia Accredited
South Carolina Independent Schools Associations</t>
  </si>
  <si>
    <t>SCESTF-00754</t>
  </si>
  <si>
    <t>SCESTF-00601</t>
  </si>
  <si>
    <t>Trinity Christian Educational School Of In His Image Outreach</t>
  </si>
  <si>
    <t>SCESTF-00538</t>
  </si>
  <si>
    <t>SCESTF-00143</t>
  </si>
  <si>
    <t>Mastery View Predictive Assessments, formerly CASE Benchmarks</t>
  </si>
  <si>
    <t>SCESTF-00602</t>
  </si>
  <si>
    <t>Tutor Doctor Of Evans</t>
  </si>
  <si>
    <t>SCESTF-00435</t>
  </si>
  <si>
    <t>University School Of The Lowcountry</t>
  </si>
  <si>
    <t>Stanford (grades 3-8), PSAT (grades 7-11)</t>
  </si>
  <si>
    <t>SCESTF-00254</t>
  </si>
  <si>
    <t>SCESTF-00782</t>
  </si>
  <si>
    <t>SCESTF-00402</t>
  </si>
  <si>
    <t>SCESTF-00119</t>
  </si>
  <si>
    <t>SCESTF-00487</t>
  </si>
  <si>
    <t>SCESTF-00637</t>
  </si>
  <si>
    <t>SCESTF-00105</t>
  </si>
  <si>
    <t>SCESTF-00488</t>
  </si>
  <si>
    <t>SCESTF-00605</t>
  </si>
  <si>
    <t>SCESTF-00606</t>
  </si>
  <si>
    <t>Wedgefield University For Kids</t>
  </si>
  <si>
    <t>SCESTF-00293</t>
  </si>
  <si>
    <t>SCESTF-00608</t>
  </si>
  <si>
    <t>SCESTF-00436</t>
  </si>
  <si>
    <t>SCESTF-00607</t>
  </si>
  <si>
    <t>SCESTF-00783</t>
  </si>
  <si>
    <t>SCESTF-00581</t>
  </si>
  <si>
    <t>SCESTF-00292</t>
  </si>
  <si>
    <t>Wondered K-12 Academy</t>
  </si>
  <si>
    <t>SCESTF-00490</t>
  </si>
  <si>
    <t>SCESTF-00765</t>
  </si>
  <si>
    <t>SCESTF-00630</t>
  </si>
  <si>
    <t>Shining Stars</t>
  </si>
  <si>
    <t>SCESTF-00721</t>
  </si>
  <si>
    <t>SCESTF-00820</t>
  </si>
  <si>
    <t>SCESTF-00901</t>
  </si>
  <si>
    <t>SCESTF-00934</t>
  </si>
  <si>
    <t>Seed To Forest Literacy</t>
  </si>
  <si>
    <t>SCESTF-00927</t>
  </si>
  <si>
    <t>Infinity Learning Academy</t>
  </si>
  <si>
    <t>$235-$300 week</t>
  </si>
  <si>
    <t>919 True Street Ste R</t>
  </si>
  <si>
    <t>Www.infinityla.org</t>
  </si>
  <si>
    <t>(803) 834-6923</t>
  </si>
  <si>
    <t>SCESTF-00909</t>
  </si>
  <si>
    <t>SCESTF-00938</t>
  </si>
  <si>
    <t>Eye Level Of Alexandria</t>
  </si>
  <si>
    <t>SCESTF-00956</t>
  </si>
  <si>
    <t>SCESTF-00967</t>
  </si>
  <si>
    <t>SCESTF-00988</t>
  </si>
  <si>
    <t>Niesha Ham-Mcmillian</t>
  </si>
  <si>
    <t>SCESTF-00954</t>
  </si>
  <si>
    <t>SCESTF-00869</t>
  </si>
  <si>
    <t>Bookshark</t>
  </si>
  <si>
    <t>SCESTF-00944</t>
  </si>
  <si>
    <t>SCESTF-00991</t>
  </si>
  <si>
    <t>SCESTF-01014</t>
  </si>
  <si>
    <t>SCESTF-00822</t>
  </si>
  <si>
    <t>Dekel Mpact Services</t>
  </si>
  <si>
    <t>SCESTF-00933</t>
  </si>
  <si>
    <t>SCESTF-00801</t>
  </si>
  <si>
    <t>SCESTF-00871</t>
  </si>
  <si>
    <t>SCESTF-00911</t>
  </si>
  <si>
    <t>Biblioplan</t>
  </si>
  <si>
    <t>SCESTF-01009</t>
  </si>
  <si>
    <t>SCESTF-00994</t>
  </si>
  <si>
    <t>Ervin'S Enrichment</t>
  </si>
  <si>
    <t>SCESTF-01006</t>
  </si>
  <si>
    <t>SCESTF-00923</t>
  </si>
  <si>
    <t>Lol Steam Center</t>
  </si>
  <si>
    <t>SCESTF-00986</t>
  </si>
  <si>
    <t>SCESTF-01025</t>
  </si>
  <si>
    <t>SCESTF-01032</t>
  </si>
  <si>
    <t>Carla Mathis Consulting</t>
  </si>
  <si>
    <t>SCESTF-01022</t>
  </si>
  <si>
    <t>SCESTF-01039</t>
  </si>
  <si>
    <t>SCESTF-01041</t>
  </si>
  <si>
    <t>SCESTF-01045</t>
  </si>
  <si>
    <t>Music, Math, And Multilingual Academy</t>
  </si>
  <si>
    <t>SCESTF-01023</t>
  </si>
  <si>
    <t>SCESTF-01018</t>
  </si>
  <si>
    <t>SCESTF-00937</t>
  </si>
  <si>
    <t>Shillerlearning: Montessori At Home</t>
  </si>
  <si>
    <t>SCESTF-01049</t>
  </si>
  <si>
    <t>SCESTF-01020</t>
  </si>
  <si>
    <t>SCESTF-00945</t>
  </si>
  <si>
    <t>SCESTF-01072</t>
  </si>
  <si>
    <t>SCESTF-01082</t>
  </si>
  <si>
    <t>Capes</t>
  </si>
  <si>
    <t>SCESTF-01042</t>
  </si>
  <si>
    <t>Classup</t>
  </si>
  <si>
    <t>SCESTF-01084</t>
  </si>
  <si>
    <t>Connected Kidz, Llc</t>
  </si>
  <si>
    <t>SCESTF-01055</t>
  </si>
  <si>
    <t>SCESTF-01075</t>
  </si>
  <si>
    <t>I See, I Spell, I Learn, Llc</t>
  </si>
  <si>
    <t>SCESTF-01046</t>
  </si>
  <si>
    <t>SCESTF-01092</t>
  </si>
  <si>
    <t>My Speech And Debate Coach</t>
  </si>
  <si>
    <t>SCESTF-00857</t>
  </si>
  <si>
    <t>Special Education Resource Llc</t>
  </si>
  <si>
    <t>SCESTF-00939</t>
  </si>
  <si>
    <t>Studypoint Tutoring</t>
  </si>
  <si>
    <t>SCESTF-01063</t>
  </si>
  <si>
    <t>Supercharged Science And Math</t>
  </si>
  <si>
    <t>SCESTF-00962</t>
  </si>
  <si>
    <t>Teacher Jade'S Writing Academy</t>
  </si>
  <si>
    <t>SCESTF-00930</t>
  </si>
  <si>
    <t>SCESTF-01000</t>
  </si>
  <si>
    <t>Vickie Henson</t>
  </si>
  <si>
    <t>SCESTF-00959</t>
  </si>
  <si>
    <t>SCESTF-00984</t>
  </si>
  <si>
    <t>SCESTF-01099</t>
  </si>
  <si>
    <t>Tammie'S Tutors</t>
  </si>
  <si>
    <t>SCESTF-00450</t>
  </si>
  <si>
    <t>SCESTF-01019</t>
  </si>
  <si>
    <t>SCESTF-01103</t>
  </si>
  <si>
    <t>Pb &amp; J Everyday Reading</t>
  </si>
  <si>
    <t>SCESTF-01158</t>
  </si>
  <si>
    <t>Breaking The Barrier</t>
  </si>
  <si>
    <t>SCESTF-01175</t>
  </si>
  <si>
    <t>Kumon Of Lexington, Sc</t>
  </si>
  <si>
    <t>SCESTF-01112</t>
  </si>
  <si>
    <t>Rightstart Math</t>
  </si>
  <si>
    <t>SCESTF-01173</t>
  </si>
  <si>
    <t>SCESTF-01186</t>
  </si>
  <si>
    <t>SCESTF-01185</t>
  </si>
  <si>
    <t>SCESTF-01180</t>
  </si>
  <si>
    <t>SCESTF-01190</t>
  </si>
  <si>
    <t>Home Works For Books</t>
  </si>
  <si>
    <t>SCESTF-01208</t>
  </si>
  <si>
    <t>SCESTF-01161</t>
  </si>
  <si>
    <t>Now! Programs</t>
  </si>
  <si>
    <t>SCESTF-01155</t>
  </si>
  <si>
    <t>SCESTF-01212</t>
  </si>
  <si>
    <t>SCESTF-01181</t>
  </si>
  <si>
    <t>SCESTF-01197</t>
  </si>
  <si>
    <t>Vision Therapy Institute Of Sc</t>
  </si>
  <si>
    <t>SCESTF-01205</t>
  </si>
  <si>
    <t>SCESTF-01113</t>
  </si>
  <si>
    <t>Cds</t>
  </si>
  <si>
    <t>SCESTF-01145</t>
  </si>
  <si>
    <t>SCESTF-01224</t>
  </si>
  <si>
    <t>Deloris Anderson Davis</t>
  </si>
  <si>
    <t>SCESTF-01106</t>
  </si>
  <si>
    <t>SCESTF-01216</t>
  </si>
  <si>
    <t>SCESTF-01097</t>
  </si>
  <si>
    <t>SCESTF-01213</t>
  </si>
  <si>
    <t>Lux Mundi Learning - Spanish Language Services</t>
  </si>
  <si>
    <t>SCESTF-01248</t>
  </si>
  <si>
    <t>SCESTF-01215</t>
  </si>
  <si>
    <t>SCESTF-01295</t>
  </si>
  <si>
    <t>SCESTF-01242</t>
  </si>
  <si>
    <t>SCESTF-01221</t>
  </si>
  <si>
    <t>SCESTF-01254</t>
  </si>
  <si>
    <t>SCESTF-01276</t>
  </si>
  <si>
    <t>SCESTF-01284</t>
  </si>
  <si>
    <t>SCESTF-01271</t>
  </si>
  <si>
    <t>Reading With Mrs Triggs</t>
  </si>
  <si>
    <t>SCESTF-01282</t>
  </si>
  <si>
    <t>SCESTF-01104</t>
  </si>
  <si>
    <t>SCESTF-01261</t>
  </si>
  <si>
    <t>SCESTF-01301</t>
  </si>
  <si>
    <t>Coach Kelly Live</t>
  </si>
  <si>
    <t>SCESTF-01272</t>
  </si>
  <si>
    <t>SCESTF-01303</t>
  </si>
  <si>
    <t>SCESTF-01292</t>
  </si>
  <si>
    <t>SCESTF-01290</t>
  </si>
  <si>
    <t>SCESTF-01368</t>
  </si>
  <si>
    <t>ACSI (Association of Christian Schools International) Accredited
Cognia Accredited
South Carolina Independent Schools Associations</t>
  </si>
  <si>
    <t>SCESTF-01233</t>
  </si>
  <si>
    <t>SCESTF-01194</t>
  </si>
  <si>
    <t>SCESTF-01378</t>
  </si>
  <si>
    <t>Queen Of All Saints Academy</t>
  </si>
  <si>
    <t>SCESTF-01220</t>
  </si>
  <si>
    <t>SCESTF-01350</t>
  </si>
  <si>
    <t>St Mary'S Catholic School</t>
  </si>
  <si>
    <t>SCESTF-01382</t>
  </si>
  <si>
    <t>St. Anthony Of Padua Catholic School</t>
  </si>
  <si>
    <t>SCESTF-01379</t>
  </si>
  <si>
    <t>SCESTF-01377</t>
  </si>
  <si>
    <t>St. Joseph'S Catholic School, Inc</t>
  </si>
  <si>
    <t>SCESTF-01374</t>
  </si>
  <si>
    <t>SCESTF-01375</t>
  </si>
  <si>
    <t>SCESTF-01409</t>
  </si>
  <si>
    <t>SCESTF-01317</t>
  </si>
  <si>
    <t>SCESTF-01360</t>
  </si>
  <si>
    <t>SCESTF-01343</t>
  </si>
  <si>
    <t>ACSI (Association of Christian Schools International) Accredited
Cognia Accredited</t>
  </si>
  <si>
    <t>SCESTF-01390</t>
  </si>
  <si>
    <t>Tia Mccollors</t>
  </si>
  <si>
    <t>SCESTF-01319</t>
  </si>
  <si>
    <t>Abp Tutoring</t>
  </si>
  <si>
    <t>SCESTF-01384</t>
  </si>
  <si>
    <t>SCESTF-01168</t>
  </si>
  <si>
    <t>SCESTF-01361</t>
  </si>
  <si>
    <t>Bridges School At The Therapy Place</t>
  </si>
  <si>
    <t>SCESTF-01355</t>
  </si>
  <si>
    <t>SCESTF-01211</t>
  </si>
  <si>
    <t>SCESTF-01370</t>
  </si>
  <si>
    <t>SCESTF-01169</t>
  </si>
  <si>
    <t>SCESTF-01405</t>
  </si>
  <si>
    <t>Essentials In Writing</t>
  </si>
  <si>
    <t>SCESTF-01392</t>
  </si>
  <si>
    <t>Ever Learning Llc</t>
  </si>
  <si>
    <t>SCESTF-01416</t>
  </si>
  <si>
    <t>SCESTF-01349</t>
  </si>
  <si>
    <t>Harbor And Sprout</t>
  </si>
  <si>
    <t>SCESTF-01393</t>
  </si>
  <si>
    <t>SCESTF-01395</t>
  </si>
  <si>
    <t>Karns &amp; Noble Sat Prep Classes, Home School Curriculum, And College Admissions Essay Kits</t>
  </si>
  <si>
    <t>SCESTF-01148</t>
  </si>
  <si>
    <t>Literacy And Learning Llc</t>
  </si>
  <si>
    <t>SCESTF-01424</t>
  </si>
  <si>
    <t>SCESTF-01346</t>
  </si>
  <si>
    <t>SCESTF-01162</t>
  </si>
  <si>
    <t>SCESTF-01334</t>
  </si>
  <si>
    <t>SCESTF-01358</t>
  </si>
  <si>
    <t>SCESTF-01423</t>
  </si>
  <si>
    <t>SCESTF-01256</t>
  </si>
  <si>
    <t>SCESTF-01417</t>
  </si>
  <si>
    <t>SCESTF-01321</t>
  </si>
  <si>
    <t>Smarter By 1 Degree</t>
  </si>
  <si>
    <t>SCESTF-01222</t>
  </si>
  <si>
    <t>SCESTF-01300</t>
  </si>
  <si>
    <t>Study With A Buddy</t>
  </si>
  <si>
    <t>SCESTF-01364</t>
  </si>
  <si>
    <t>SCESTF-01269</t>
  </si>
  <si>
    <t>SCESTF-01403</t>
  </si>
  <si>
    <t>SCESTF-01289</t>
  </si>
  <si>
    <t>SCESTF-01348</t>
  </si>
  <si>
    <t>SCESTF-01467</t>
  </si>
  <si>
    <t>SCESTF-01380</t>
  </si>
  <si>
    <t>SCESTF-01359</t>
  </si>
  <si>
    <t>Designed With A Purpose</t>
  </si>
  <si>
    <t>SCESTF-01410</t>
  </si>
  <si>
    <t>SCESTF-01459</t>
  </si>
  <si>
    <t>Fundamentals Of Learning</t>
  </si>
  <si>
    <t>SCESTF-01460</t>
  </si>
  <si>
    <t>SCESTF-01234</t>
  </si>
  <si>
    <t>SCESTF-01243</t>
  </si>
  <si>
    <t>Peace Of Mind Academy Llc</t>
  </si>
  <si>
    <t>SCESTF-01438</t>
  </si>
  <si>
    <t>SCESTF-01421</t>
  </si>
  <si>
    <t>The Bridge School</t>
  </si>
  <si>
    <t>SCESTF-01477</t>
  </si>
  <si>
    <t>Thoughtful Tutoring Solutions Llc</t>
  </si>
  <si>
    <t>SCESTF-01442</t>
  </si>
  <si>
    <t>SCESTF-01484</t>
  </si>
  <si>
    <t>Yzmath Llc</t>
  </si>
  <si>
    <t>SCESTF-01478</t>
  </si>
  <si>
    <t>Christian Academy Of America</t>
  </si>
  <si>
    <t>SCESTF-01245</t>
  </si>
  <si>
    <t>SCESTF-01501</t>
  </si>
  <si>
    <t>SCESTF-01449</t>
  </si>
  <si>
    <t>SCESTF-01314</t>
  </si>
  <si>
    <t>SCESTF-01330</t>
  </si>
  <si>
    <t>SCESTF-01486</t>
  </si>
  <si>
    <t>SCESTF-01437</t>
  </si>
  <si>
    <t>SCESTF-01491</t>
  </si>
  <si>
    <t>SCESTF-01505</t>
  </si>
  <si>
    <t>SCESTF-01470</t>
  </si>
  <si>
    <t>SCESTF-01371</t>
  </si>
  <si>
    <t>Willie Jeffries School Of Excellence</t>
  </si>
  <si>
    <t>Cognia Accredited
None</t>
  </si>
  <si>
    <t>SCESTF-01482</t>
  </si>
  <si>
    <t>SCESTF-01515</t>
  </si>
  <si>
    <t>SCESTF-01455</t>
  </si>
  <si>
    <t>SCESTF-01510</t>
  </si>
  <si>
    <t>Actual Reading Llc</t>
  </si>
  <si>
    <t>SCESTF-01407</t>
  </si>
  <si>
    <t>SCESTF-01586</t>
  </si>
  <si>
    <t>SCESTF-01580</t>
  </si>
  <si>
    <t>SCESTF-01519</t>
  </si>
  <si>
    <t>Highlands Latin School</t>
  </si>
  <si>
    <t>SCESTF-01532</t>
  </si>
  <si>
    <t>SCESTF-01445</t>
  </si>
  <si>
    <t>SCESTF-01464</t>
  </si>
  <si>
    <t>SCESTF-01293</t>
  </si>
  <si>
    <t>SCESTF-01577</t>
  </si>
  <si>
    <t>SCESTF-01472</t>
  </si>
  <si>
    <t>SCESTF-01492</t>
  </si>
  <si>
    <t>SCESTF-01569</t>
  </si>
  <si>
    <t>SCESTF-01339</t>
  </si>
  <si>
    <t>SCESTF-01524</t>
  </si>
  <si>
    <t>SCESTF-01530</t>
  </si>
  <si>
    <t>SCESTF-01547</t>
  </si>
  <si>
    <t>SCESTF-01544</t>
  </si>
  <si>
    <t>Timberdoodle Co</t>
  </si>
  <si>
    <t>SCESTF-01485</t>
  </si>
  <si>
    <t>SCESTF-01558</t>
  </si>
  <si>
    <t>SCESTF-01613</t>
  </si>
  <si>
    <t>Art Of Problem Solving</t>
  </si>
  <si>
    <t>SCESTF-01587</t>
  </si>
  <si>
    <t>SCESTF-01217</t>
  </si>
  <si>
    <t>SCESTF-01504</t>
  </si>
  <si>
    <t>Cool Math Guy (Formerly Chalk Dust)</t>
  </si>
  <si>
    <t>SCESTF-01621</t>
  </si>
  <si>
    <t>Cooper Tutoring And Student Help Llc</t>
  </si>
  <si>
    <t>SCESTF-01612</t>
  </si>
  <si>
    <t>SCESTF-01624</t>
  </si>
  <si>
    <t>SCESTF-01631</t>
  </si>
  <si>
    <t>SCESTF-01627</t>
  </si>
  <si>
    <t>SCESTF-01496</t>
  </si>
  <si>
    <t>SCESTF-01549</t>
  </si>
  <si>
    <t>SCESTF-01121</t>
  </si>
  <si>
    <t>Fun To Learn Books</t>
  </si>
  <si>
    <t>SCESTF-01602</t>
  </si>
  <si>
    <t>SCESTF-01606</t>
  </si>
  <si>
    <t>SCESTF-01557</t>
  </si>
  <si>
    <t>SCESTF-01615</t>
  </si>
  <si>
    <t>SCESTF-01599</t>
  </si>
  <si>
    <t>SCESTF-01473</t>
  </si>
  <si>
    <t>St. Joan Of Arc Classical Hybrid</t>
  </si>
  <si>
    <t>SCESTF-01573</t>
  </si>
  <si>
    <t>SCESTF-01635</t>
  </si>
  <si>
    <t>SCESTF-01398</t>
  </si>
  <si>
    <t>Tr Tutoring Solutions</t>
  </si>
  <si>
    <t>SCESTF-01564</t>
  </si>
  <si>
    <t>SCESTF-01578</t>
  </si>
  <si>
    <t>Bardin Behavioral Health Llc</t>
  </si>
  <si>
    <t>SCESTF-01299</t>
  </si>
  <si>
    <t>Child And Family Development Inc.</t>
  </si>
  <si>
    <t>SCESTF-01315</t>
  </si>
  <si>
    <t>SCESTF-01356</t>
  </si>
  <si>
    <t>Kimberly Abushakra</t>
  </si>
  <si>
    <t>SCESTF-01507</t>
  </si>
  <si>
    <t>King'S Classical School</t>
  </si>
  <si>
    <t>SCESTF-01527</t>
  </si>
  <si>
    <t>SCESTF-01646</t>
  </si>
  <si>
    <t>SCESTF-01562</t>
  </si>
  <si>
    <t>SCESTF-01645</t>
  </si>
  <si>
    <t>Midway Christian Academy, Mbc</t>
  </si>
  <si>
    <t>SCESTF-01531</t>
  </si>
  <si>
    <t>SCESTF-01394</t>
  </si>
  <si>
    <t>SCESTF-01487</t>
  </si>
  <si>
    <t>Resilience Learning By Dr. William Bennett</t>
  </si>
  <si>
    <t>SCESTF-01453</t>
  </si>
  <si>
    <t>Speech By The Beach</t>
  </si>
  <si>
    <t>SCESTF-01447</t>
  </si>
  <si>
    <t>SCESTF-01568</t>
  </si>
  <si>
    <t>SCESTF-01429</t>
  </si>
  <si>
    <t>Chesterton Academy Of St. Finbar</t>
  </si>
  <si>
    <t>SCESTF-01603</t>
  </si>
  <si>
    <t>SCESTF-01522</t>
  </si>
  <si>
    <t>SCESTF-01457</t>
  </si>
  <si>
    <t>SCESTF-01700</t>
  </si>
  <si>
    <t>SCESTF-01462</t>
  </si>
  <si>
    <t>The Island Academy Of Hilton Head</t>
  </si>
  <si>
    <t>SCESTF-01500</t>
  </si>
  <si>
    <t>SCESTF-01430</t>
  </si>
  <si>
    <t>SCESTF-01637</t>
  </si>
  <si>
    <t>Coral Learning Academy Llc</t>
  </si>
  <si>
    <t>SCESTF-01525</t>
  </si>
  <si>
    <t>SCESTF-01686</t>
  </si>
  <si>
    <t>SCESTF-01777</t>
  </si>
  <si>
    <t>SCESTF-01617</t>
  </si>
  <si>
    <t>SCESTF-01677</t>
  </si>
  <si>
    <t>SCESTF-01800</t>
  </si>
  <si>
    <t>SCESTF-01643</t>
  </si>
  <si>
    <t>Milestone Ministries Llc</t>
  </si>
  <si>
    <t>SCESTF-01690</t>
  </si>
  <si>
    <t>Ng Bostic Enterprises</t>
  </si>
  <si>
    <t>SCESTF-01660</t>
  </si>
  <si>
    <t>SCESTF-01689</t>
  </si>
  <si>
    <t>SCESTF-01634</t>
  </si>
  <si>
    <t>SCESTF-01639</t>
  </si>
  <si>
    <t>Student 1St Tutoring &amp; Consulting</t>
  </si>
  <si>
    <t>SCESTF-01605</t>
  </si>
  <si>
    <t>Valley Park Preparatory Pre-School, Llc</t>
  </si>
  <si>
    <t>SCESTF-01593</t>
  </si>
  <si>
    <t>SCESTF-01717</t>
  </si>
  <si>
    <t>Ladygcreations Llc</t>
  </si>
  <si>
    <t>SCESTF-01729</t>
  </si>
  <si>
    <t>SCESTF-01661</t>
  </si>
  <si>
    <t>SCESTF-01834</t>
  </si>
  <si>
    <t>SCESTF-01759</t>
  </si>
  <si>
    <t>SCESTF-01835</t>
  </si>
  <si>
    <t>SCESTF-01801</t>
  </si>
  <si>
    <t>M &amp; M Printing And Graphics</t>
  </si>
  <si>
    <t>SCESTF-01794</t>
  </si>
  <si>
    <t>SCESTF-01702</t>
  </si>
  <si>
    <t>School District Five Of Lexington And Richland Counties</t>
  </si>
  <si>
    <t>SCESTF-01687</t>
  </si>
  <si>
    <t>SCESTF-01821</t>
  </si>
  <si>
    <t>St. Timothy'S Children'S Center</t>
  </si>
  <si>
    <t>SCESTF-01619</t>
  </si>
  <si>
    <t>Temple Baptist Church, Of Anderson, South Carolina, Inc.</t>
  </si>
  <si>
    <t>SCESTF-01604</t>
  </si>
  <si>
    <t>The Flower Institute, Llc</t>
  </si>
  <si>
    <t>SCESTF-01810</t>
  </si>
  <si>
    <t>Therapy Consortium Inc</t>
  </si>
  <si>
    <t>SCESTF-01771</t>
  </si>
  <si>
    <t>Heart Of Dakota Publishing, Inc.</t>
  </si>
  <si>
    <t>SCESTF-01474</t>
  </si>
  <si>
    <t>SCESTF-01753</t>
  </si>
  <si>
    <t>SCESTF-01498</t>
  </si>
  <si>
    <t>SCESTF-01541</t>
  </si>
  <si>
    <t>SCESTF-01561</t>
  </si>
  <si>
    <t>Be Education Llc</t>
  </si>
  <si>
    <t>SCESTF-01682</t>
  </si>
  <si>
    <t>SCESTF-01466</t>
  </si>
  <si>
    <t>Cherished Llc.</t>
  </si>
  <si>
    <t>SCESTF-01772</t>
  </si>
  <si>
    <t>Cognitutor, Llc</t>
  </si>
  <si>
    <t>SCESTF-01739</t>
  </si>
  <si>
    <t>Education Interventions Llc</t>
  </si>
  <si>
    <t>SCESTF-01633</t>
  </si>
  <si>
    <t>SCESTF-01848</t>
  </si>
  <si>
    <t>SCESTF-01823</t>
  </si>
  <si>
    <t>SCESTF-01807</t>
  </si>
  <si>
    <t>Keys4.3Dthinkers Llc</t>
  </si>
  <si>
    <t>SCESTF-01665</t>
  </si>
  <si>
    <t>L.P Tutorial Services, Llc</t>
  </si>
  <si>
    <t>SCESTF-01727</t>
  </si>
  <si>
    <t>Learning And Behavioral Solutions, Llc</t>
  </si>
  <si>
    <t>SCESTF-01780</t>
  </si>
  <si>
    <t>Linda'S Tutoring Llc</t>
  </si>
  <si>
    <t>SCESTF-01846</t>
  </si>
  <si>
    <t>Math And Reading Learning Center Llc</t>
  </si>
  <si>
    <t>SCESTF-01832</t>
  </si>
  <si>
    <t>Ne Learning Success, Llc</t>
  </si>
  <si>
    <t>SCESTF-01860</t>
  </si>
  <si>
    <t>SCESTF-01697</t>
  </si>
  <si>
    <t>Read'S Uniforms Llc</t>
  </si>
  <si>
    <t>SCESTF-01820</t>
  </si>
  <si>
    <t>SCESTF-01849</t>
  </si>
  <si>
    <t>Sounds Of Carolina Llc</t>
  </si>
  <si>
    <t>SCESTF-01734</t>
  </si>
  <si>
    <t>Sprout Creative Minds Llc</t>
  </si>
  <si>
    <t>SCESTF-01844</t>
  </si>
  <si>
    <t>Suzuki Academy Of Columbia</t>
  </si>
  <si>
    <t>SCESTF-01650</t>
  </si>
  <si>
    <t>The Village Tutoring &amp; Educational Center, Llc</t>
  </si>
  <si>
    <t>SCESTF-01789</t>
  </si>
  <si>
    <t>SCESTF-01805</t>
  </si>
  <si>
    <t>SCESTF-01855</t>
  </si>
  <si>
    <t>SCESTF-01638</t>
  </si>
  <si>
    <t>Arna Llc</t>
  </si>
  <si>
    <t>SCESTF-01889</t>
  </si>
  <si>
    <t>Chucktown Math Llc</t>
  </si>
  <si>
    <t>SCESTF-01892</t>
  </si>
  <si>
    <t>SCESTF-01902</t>
  </si>
  <si>
    <t>Clever Fox Creative Dba Scientific Connections Through Inquiry</t>
  </si>
  <si>
    <t>SCESTF-01788</t>
  </si>
  <si>
    <t>SCESTF-01908</t>
  </si>
  <si>
    <t>SCESTF-01786</t>
  </si>
  <si>
    <t>SCESTF-01868</t>
  </si>
  <si>
    <t>Dayla Learning, Llc</t>
  </si>
  <si>
    <t>SCESTF-01775</t>
  </si>
  <si>
    <t>Epr Enterprises</t>
  </si>
  <si>
    <t>SCESTF-01790</t>
  </si>
  <si>
    <t>Exceptional Steps Llc</t>
  </si>
  <si>
    <t>SCESTF-01746</t>
  </si>
  <si>
    <t>Grace And Truth Books, Llc</t>
  </si>
  <si>
    <t>SCESTF-01825</t>
  </si>
  <si>
    <t>SCESTF-01815</t>
  </si>
  <si>
    <t>Greer Middle College Gmck12 Dba Greer Preparatory Academy</t>
  </si>
  <si>
    <t>SCESTF-01816</t>
  </si>
  <si>
    <t>Cognia Accredited
South Carolina Association Christian Member Schools</t>
  </si>
  <si>
    <t>SCESTF-01792</t>
  </si>
  <si>
    <t>Imagine Learning Llc</t>
  </si>
  <si>
    <t>SCESTF-01679</t>
  </si>
  <si>
    <t>Learning Possibilities Llc</t>
  </si>
  <si>
    <t>SCESTF-01446</t>
  </si>
  <si>
    <t>Libertas Dba Tuttle Twins</t>
  </si>
  <si>
    <t>SCESTF-01808</t>
  </si>
  <si>
    <t>Mint And Bloom Learning</t>
  </si>
  <si>
    <t>SCESTF-01830</t>
  </si>
  <si>
    <t>SCESTF-01864</t>
  </si>
  <si>
    <t>SCESTF-01565</t>
  </si>
  <si>
    <t>SCESTF-01528</t>
  </si>
  <si>
    <t>SCESTF-01766</t>
  </si>
  <si>
    <t>SCESTF-01856</t>
  </si>
  <si>
    <t>Tpg Productions Llc</t>
  </si>
  <si>
    <t>SCESTF-01894</t>
  </si>
  <si>
    <t>SCESTF-01688</t>
  </si>
  <si>
    <t>Twoowlstutoring</t>
  </si>
  <si>
    <t>SCESTF-01551</t>
  </si>
  <si>
    <t>World Upside Down Sc</t>
  </si>
  <si>
    <t>SCESTF-01869</t>
  </si>
  <si>
    <t>Young Music, Llc</t>
  </si>
  <si>
    <t>SCESTF-01779</t>
  </si>
  <si>
    <t>SCESTF-01924</t>
  </si>
  <si>
    <t>Palmetto Screen Print And Embroidery Llc</t>
  </si>
  <si>
    <t>SCESTF-01941</t>
  </si>
  <si>
    <t>All Around Music Llc</t>
  </si>
  <si>
    <t>SCESTF-01930</t>
  </si>
  <si>
    <t>SCESTF-01935</t>
  </si>
  <si>
    <t>Aspire Learning Academy Llc</t>
  </si>
  <si>
    <t>SCESTF-01609</t>
  </si>
  <si>
    <t>SCESTF-01312</t>
  </si>
  <si>
    <t>SCESTF-01463</t>
  </si>
  <si>
    <t>Calvary Chapel Of Charleston, Inc.</t>
  </si>
  <si>
    <t>SCESTF-01750</t>
  </si>
  <si>
    <t>SCESTF-01912</t>
  </si>
  <si>
    <t>Classic Learning Initiatives, Llc</t>
  </si>
  <si>
    <t>SCESTF-01876</t>
  </si>
  <si>
    <t>SCESTF-01881</t>
  </si>
  <si>
    <t>Curious Together Llc Dba Kids Cartoon Academy</t>
  </si>
  <si>
    <t>SCESTF-01829</t>
  </si>
  <si>
    <t>SCESTF-01550</t>
  </si>
  <si>
    <t>First Baptist Church Of North Augusta Weekday</t>
  </si>
  <si>
    <t>SCESTF-01773</t>
  </si>
  <si>
    <t>SCESTF-01720</t>
  </si>
  <si>
    <t>Horry County School District</t>
  </si>
  <si>
    <t>https://www.horrycountyschools.net/</t>
  </si>
  <si>
    <t>SCESTF-01943</t>
  </si>
  <si>
    <t>Massevideo, Llc</t>
  </si>
  <si>
    <t>SCESTF-01928</t>
  </si>
  <si>
    <t>Next Level Homeschool, Llc</t>
  </si>
  <si>
    <t>SCESTF-01723</t>
  </si>
  <si>
    <t>Onlineg3.Com, Inc.</t>
  </si>
  <si>
    <t>SCESTF-01287</t>
  </si>
  <si>
    <t>Pages Of Beaufort, Llc</t>
  </si>
  <si>
    <t>SCESTF-01865</t>
  </si>
  <si>
    <t>Palmetto Progress Llc</t>
  </si>
  <si>
    <t>SCESTF-01913</t>
  </si>
  <si>
    <t>Print-N-Go Printables Dba Allison Pattion</t>
  </si>
  <si>
    <t>SCESTF-01906</t>
  </si>
  <si>
    <t>SCESTF-01932</t>
  </si>
  <si>
    <t>Spoudason Inc. (Dba Teachers' Exchange)</t>
  </si>
  <si>
    <t>SCESTF-01692</t>
  </si>
  <si>
    <t>SCESTF-01904</t>
  </si>
  <si>
    <t>Taylors First Preacademy</t>
  </si>
  <si>
    <t>SCESTF-01796</t>
  </si>
  <si>
    <t>Teacher Synergy Llc</t>
  </si>
  <si>
    <t>SCESTF-01851</t>
  </si>
  <si>
    <t>The Story Nook, Llc</t>
  </si>
  <si>
    <t>SCESTF-01918</t>
  </si>
  <si>
    <t>SCESTF-01623</t>
  </si>
  <si>
    <t>Aca Of Charleston</t>
  </si>
  <si>
    <t>SCESTF-01795</t>
  </si>
  <si>
    <t>Affordable Homeschool Testing Services Llc</t>
  </si>
  <si>
    <t>SCESTF-01970</t>
  </si>
  <si>
    <t>Ahp Consulting</t>
  </si>
  <si>
    <t>SCESTF-01333</t>
  </si>
  <si>
    <t>Auriel'S Light</t>
  </si>
  <si>
    <t>SCESTF-01802</t>
  </si>
  <si>
    <t>SCESTF-01962</t>
  </si>
  <si>
    <t>SCESTF-01920</t>
  </si>
  <si>
    <t>Deltamath Solutions Inc.</t>
  </si>
  <si>
    <t>SCESTF-01945</t>
  </si>
  <si>
    <t>SCESTF-01953</t>
  </si>
  <si>
    <t>SCESTF-01952</t>
  </si>
  <si>
    <t>Forest Trail Academy, Llc</t>
  </si>
  <si>
    <t>SCESTF-01691</t>
  </si>
  <si>
    <t>Hoffman Academy Of Music, Llc</t>
  </si>
  <si>
    <t>SCESTF-01944</t>
  </si>
  <si>
    <t>SCESTF-01521</t>
  </si>
  <si>
    <t>SCESTF-01837</t>
  </si>
  <si>
    <t>SCESTF-01598</t>
  </si>
  <si>
    <t>Legacy Academy Of South Carolina</t>
  </si>
  <si>
    <t>SCESTF-01927</t>
  </si>
  <si>
    <t>My Math Assistant, Llc</t>
  </si>
  <si>
    <t>SCESTF-01957</t>
  </si>
  <si>
    <t>Nomadic Courses Llc</t>
  </si>
  <si>
    <t>SCESTF-01964</t>
  </si>
  <si>
    <t>Reading Land Llc</t>
  </si>
  <si>
    <t>SCESTF-01877</t>
  </si>
  <si>
    <t>Ryosaiku Llc</t>
  </si>
  <si>
    <t>SCESTF-01961</t>
  </si>
  <si>
    <t>SCESTF-01955</t>
  </si>
  <si>
    <t>SCESTF-01923</t>
  </si>
  <si>
    <t>SCESTF-01644</t>
  </si>
  <si>
    <t>SCESTF-01978</t>
  </si>
  <si>
    <t>SCESTF-01989</t>
  </si>
  <si>
    <t>Glam-Ma’S Tutoring Services</t>
  </si>
  <si>
    <t>SCESTF-01948</t>
  </si>
  <si>
    <t>SCESTF-01696</t>
  </si>
  <si>
    <t>SCESTF-01479</t>
  </si>
  <si>
    <t>SCESTF-01674</t>
  </si>
  <si>
    <t>Leaping Language: Pediatric Speech Therapy, Llc</t>
  </si>
  <si>
    <t>SCESTF-01890</t>
  </si>
  <si>
    <t>SCESTF-01817</t>
  </si>
  <si>
    <t>Little Cardinals Speech And Feeding Llc</t>
  </si>
  <si>
    <t>SCESTF-01898</t>
  </si>
  <si>
    <t>Moscato Enterprises Llc</t>
  </si>
  <si>
    <t>SCESTF-01715</t>
  </si>
  <si>
    <t>SCESTF-01718</t>
  </si>
  <si>
    <t>SCESTF-02004</t>
  </si>
  <si>
    <t>Q4 Impact Group, Llc</t>
  </si>
  <si>
    <t>SCESTF-01985</t>
  </si>
  <si>
    <t>Simplyfun, Llc</t>
  </si>
  <si>
    <t>SCESTF-01767</t>
  </si>
  <si>
    <t>Speech-Language Pathology Services, Llc</t>
  </si>
  <si>
    <t>SCESTF-01862</t>
  </si>
  <si>
    <t>Three Seventeen Family Media Llc</t>
  </si>
  <si>
    <t>SCESTF-01649</t>
  </si>
  <si>
    <t>SCESTF-02010</t>
  </si>
  <si>
    <t>SCESTF-01988</t>
  </si>
  <si>
    <t>Anchored Reading Llc</t>
  </si>
  <si>
    <t>SCESTF-01976</t>
  </si>
  <si>
    <t>SCESTF-01987</t>
  </si>
  <si>
    <t>SCESTF-01949</t>
  </si>
  <si>
    <t>Euphony Speech And Orofacial Myology, Pllc</t>
  </si>
  <si>
    <t>SCESTF-02028</t>
  </si>
  <si>
    <t>Handwriting Success, Llc</t>
  </si>
  <si>
    <t>SCESTF-02030</t>
  </si>
  <si>
    <t>SCESTF-01990</t>
  </si>
  <si>
    <t>Hive Online Presence Management (Dba Blossom And Root Home Education)</t>
  </si>
  <si>
    <t>SCESTF-01895</t>
  </si>
  <si>
    <t>SCESTF-01719</t>
  </si>
  <si>
    <t>Mevers School Of Excellence</t>
  </si>
  <si>
    <t>SCESTF-01986</t>
  </si>
  <si>
    <t>Preserving Our Southern Appalachian Music (Yam)</t>
  </si>
  <si>
    <t>SCESTF-02050</t>
  </si>
  <si>
    <t>SCESTF-02029</t>
  </si>
  <si>
    <t>Reading Success Academy Llc</t>
  </si>
  <si>
    <t>SCESTF-01947</t>
  </si>
  <si>
    <t>SCESTF-01993</t>
  </si>
  <si>
    <t>SCESTF-02051</t>
  </si>
  <si>
    <t>Write By Number</t>
  </si>
  <si>
    <t>SCESTF-02020</t>
  </si>
  <si>
    <t>Mathonline Inc</t>
  </si>
  <si>
    <t>SCESTF-01954</t>
  </si>
  <si>
    <t>SCESTF-01981</t>
  </si>
  <si>
    <t>Storylark Road Publishing, Llc</t>
  </si>
  <si>
    <t>SCESTF-02070</t>
  </si>
  <si>
    <t>Aliza'S Tutoring Academy</t>
  </si>
  <si>
    <t>SCESTF-02084</t>
  </si>
  <si>
    <t>Brooks Ecommerce Solutions Llc</t>
  </si>
  <si>
    <t>SCESTF-01905</t>
  </si>
  <si>
    <t>SCESTF-02061</t>
  </si>
  <si>
    <t>SCESTF-02074</t>
  </si>
  <si>
    <t>First Homeschool, Llc</t>
  </si>
  <si>
    <t>SCESTF-02079</t>
  </si>
  <si>
    <t>SCESTF-02085</t>
  </si>
  <si>
    <t>SCESTF-02060</t>
  </si>
  <si>
    <t>Mgm Publishing</t>
  </si>
  <si>
    <t>SCESTF-02082</t>
  </si>
  <si>
    <t>Sandviks Hop, Inc.</t>
  </si>
  <si>
    <t>SCESTF-02094</t>
  </si>
  <si>
    <t>SCESTF-01963</t>
  </si>
  <si>
    <t>Sonlight Curriculum Ltd</t>
  </si>
  <si>
    <t>SCESTF-02069</t>
  </si>
  <si>
    <t>SCESTF-02083</t>
  </si>
  <si>
    <t>SCESTF-02072</t>
  </si>
  <si>
    <t>Age Of Learning, Inc.</t>
  </si>
  <si>
    <t>SCESTF-01845</t>
  </si>
  <si>
    <t>Amruby Llc</t>
  </si>
  <si>
    <t>SCESTF-02130</t>
  </si>
  <si>
    <t>Asys, Inc</t>
  </si>
  <si>
    <t>SCESTF-02007</t>
  </si>
  <si>
    <t>Beakerz Llc</t>
  </si>
  <si>
    <t>SCESTF-02047</t>
  </si>
  <si>
    <t>Britestar Christian Virtual Education And Microschools, Inc.</t>
  </si>
  <si>
    <t>SCESTF-01516</t>
  </si>
  <si>
    <t>Caring Connection Marriage And Family Therapy, Inc.</t>
  </si>
  <si>
    <t>SCESTF-02100</t>
  </si>
  <si>
    <t>Carolina Academy Of Music, Inc.</t>
  </si>
  <si>
    <t>SCESTF-02116</t>
  </si>
  <si>
    <t>Ckc Mb North Llc</t>
  </si>
  <si>
    <t>SCESTF-02089</t>
  </si>
  <si>
    <t>Clap For Classics! Llc</t>
  </si>
  <si>
    <t>SCESTF-01747</t>
  </si>
  <si>
    <t>Columbia International University, Dba Ben Lippen School</t>
  </si>
  <si>
    <t>SCESTF-02064</t>
  </si>
  <si>
    <t>Crawford Wittmann Llc</t>
  </si>
  <si>
    <t>SCESTF-02076</t>
  </si>
  <si>
    <t>Divera Bots Llc</t>
  </si>
  <si>
    <t>SCESTF-02067</t>
  </si>
  <si>
    <t>SCESTF-02066</t>
  </si>
  <si>
    <t>SCESTF-01998</t>
  </si>
  <si>
    <t>SCESTF-01886</t>
  </si>
  <si>
    <t>Harvest Heritage Academy, Llc</t>
  </si>
  <si>
    <t>SCESTF-01736</t>
  </si>
  <si>
    <t>SCESTF-01495</t>
  </si>
  <si>
    <t>Kepler, Llc</t>
  </si>
  <si>
    <t>SCESTF-02092</t>
  </si>
  <si>
    <t>Learn Beyond The Book, Llc</t>
  </si>
  <si>
    <t>SCESTF-01264</t>
  </si>
  <si>
    <t>Lowcountry Christian Co-Op</t>
  </si>
  <si>
    <t>SCESTF-01787</t>
  </si>
  <si>
    <t>Marisa Gebert Llc</t>
  </si>
  <si>
    <t>SCESTF-01709</t>
  </si>
  <si>
    <t>Ninos And Nature</t>
  </si>
  <si>
    <t>SCESTF-01827</t>
  </si>
  <si>
    <t>Readarific Llc</t>
  </si>
  <si>
    <t>SCESTF-02035</t>
  </si>
  <si>
    <t>SCESTF-02101</t>
  </si>
  <si>
    <t>Rose Creative Llc</t>
  </si>
  <si>
    <t>SCESTF-02118</t>
  </si>
  <si>
    <t>Royal Scholars</t>
  </si>
  <si>
    <t>SCESTF-02114</t>
  </si>
  <si>
    <t>Studybuddy Box, Llc</t>
  </si>
  <si>
    <t>SCESTF-02014</t>
  </si>
  <si>
    <t>Studypad, Inc.</t>
  </si>
  <si>
    <t>SCESTF-01899</t>
  </si>
  <si>
    <t>SCESTF-02120</t>
  </si>
  <si>
    <t>The Stem Academy, Inc. (Stem 101)</t>
  </si>
  <si>
    <t>SCESTF-01984</t>
  </si>
  <si>
    <t>Vermilion Labs Llc</t>
  </si>
  <si>
    <t>SCESTF-02053</t>
  </si>
  <si>
    <t>Blackbird &amp; Company Llc</t>
  </si>
  <si>
    <t>SCESTF-02081</t>
  </si>
  <si>
    <t>SCESTF-02077</t>
  </si>
  <si>
    <t>SCESTF-01769</t>
  </si>
  <si>
    <t>Foundations Therapy Of South Carolina, Llc</t>
  </si>
  <si>
    <t>SCESTF-02121</t>
  </si>
  <si>
    <t>SCESTF-02129</t>
  </si>
  <si>
    <t>SCESTF-02113</t>
  </si>
  <si>
    <t>SCESTF-02149</t>
  </si>
  <si>
    <t>Lily And Thistle, Llc</t>
  </si>
  <si>
    <t>SCESTF-02055</t>
  </si>
  <si>
    <t>SCESTF-02122</t>
  </si>
  <si>
    <t>SCESTF-02052</t>
  </si>
  <si>
    <t>Sherwood Kids Llc</t>
  </si>
  <si>
    <t>SCESTF-01915</t>
  </si>
  <si>
    <t>SCESTF-02104</t>
  </si>
  <si>
    <t>The Thinking Tree Llc</t>
  </si>
  <si>
    <t>SCESTF-01977</t>
  </si>
  <si>
    <t>SCESTF-02090</t>
  </si>
  <si>
    <t>SCESTF-02125</t>
  </si>
  <si>
    <t>Work Smart Llc</t>
  </si>
  <si>
    <t>SCESTF-02033</t>
  </si>
  <si>
    <t>SCESTF-02153</t>
  </si>
  <si>
    <t>SCESTF-02013</t>
  </si>
  <si>
    <t>Distinctive Enterprises Llc</t>
  </si>
  <si>
    <t>SCESTF-02176</t>
  </si>
  <si>
    <t>It'S Not Complicated Education, Llc</t>
  </si>
  <si>
    <t>SCESTF-02164</t>
  </si>
  <si>
    <t>Mb Music Notes, Llc</t>
  </si>
  <si>
    <t>SCESTF-02136</t>
  </si>
  <si>
    <t>SCESTF-02158</t>
  </si>
  <si>
    <t>Nessy Learning, Llc</t>
  </si>
  <si>
    <t>SCESTF-02167</t>
  </si>
  <si>
    <t>SCESTF-02190</t>
  </si>
  <si>
    <t>T2 Teaching And Tutoring, Llc</t>
  </si>
  <si>
    <t>SCESTF-02152</t>
  </si>
  <si>
    <t>Touch Type Read And Spell Ltd</t>
  </si>
  <si>
    <t>SCESTF-01497</t>
  </si>
  <si>
    <t>SCESTF-02151</t>
  </si>
  <si>
    <t>Algebra And Beyond</t>
  </si>
  <si>
    <t>SCESTF-02210</t>
  </si>
  <si>
    <t>Ats-Kids</t>
  </si>
  <si>
    <t>SCESTF-02204</t>
  </si>
  <si>
    <t>SCESTF-02186</t>
  </si>
  <si>
    <t>SCESTF-02063</t>
  </si>
  <si>
    <t>SCESTF-01874</t>
  </si>
  <si>
    <t>Science Mom Llc</t>
  </si>
  <si>
    <t>SCESTF-02203</t>
  </si>
  <si>
    <t>SCESTF-02202</t>
  </si>
  <si>
    <t>SCESTF-02212</t>
  </si>
  <si>
    <t>World Upside Down Llc</t>
  </si>
  <si>
    <t>SCESTF-02207</t>
  </si>
  <si>
    <t>SCESTF-02217</t>
  </si>
  <si>
    <t>SCESTF-01663</t>
  </si>
  <si>
    <t>SCESTF-02248</t>
  </si>
  <si>
    <t>SCESTF-01974</t>
  </si>
  <si>
    <t>SCESTF-02144</t>
  </si>
  <si>
    <t>SCESTF-02250</t>
  </si>
  <si>
    <t>SCESTF-02205</t>
  </si>
  <si>
    <t>SCESTF-02215</t>
  </si>
  <si>
    <t>SCESTF-02235</t>
  </si>
  <si>
    <t>Gloverville Ph Church</t>
  </si>
  <si>
    <t>Lionsgate Preparatory Academy</t>
  </si>
  <si>
    <t>SCESTF-02233</t>
  </si>
  <si>
    <t>Heather Black Dba Wonderpath Curriculum</t>
  </si>
  <si>
    <t>SCESTF-02147</t>
  </si>
  <si>
    <t>SCESTF-01499</t>
  </si>
  <si>
    <t>SCESTF-02219</t>
  </si>
  <si>
    <t>Methods With Meaning, Llc</t>
  </si>
  <si>
    <t>SCESTF-02232</t>
  </si>
  <si>
    <t>SCESTF-02225</t>
  </si>
  <si>
    <t>Pride Learning Co.</t>
  </si>
  <si>
    <t>SCESTF-02150</t>
  </si>
  <si>
    <t>Sc Learning Ventures Llc</t>
  </si>
  <si>
    <t>SCESTF-02068</t>
  </si>
  <si>
    <t>Science Everywhere Adventures Llc</t>
  </si>
  <si>
    <t>SCESTF-02188</t>
  </si>
  <si>
    <t>Stanton Academy Llc</t>
  </si>
  <si>
    <t>SCESTF-02098</t>
  </si>
  <si>
    <t>The Cornerstone Christian Store Inc</t>
  </si>
  <si>
    <t>SCESTF-02237</t>
  </si>
  <si>
    <t>The King'S Academy</t>
  </si>
  <si>
    <t>SCESTF-02220</t>
  </si>
  <si>
    <t>Tickle Me Purple, Llc</t>
  </si>
  <si>
    <t>SCESTF-02062</t>
  </si>
  <si>
    <t>Trinity Homeschool Academy Inc</t>
  </si>
  <si>
    <t>SCESTF-02242</t>
  </si>
  <si>
    <t>SCESTF-01640</t>
  </si>
  <si>
    <t>Your Business, Llc</t>
  </si>
  <si>
    <t>SCESTF-02228</t>
  </si>
  <si>
    <t>1001155026 Ontario Ltd. Operating As Threads Of Discovery</t>
  </si>
  <si>
    <t>SCESTF-02198</t>
  </si>
  <si>
    <t>All Good Books Llc</t>
  </si>
  <si>
    <t>SCESTF-02290</t>
  </si>
  <si>
    <t>Butterfly Trio, LLC</t>
  </si>
  <si>
    <t>SCESTF-02276</t>
  </si>
  <si>
    <t>Dr. Robin'S School</t>
  </si>
  <si>
    <t>SCESTF-02254</t>
  </si>
  <si>
    <t>SCESTF-02184</t>
  </si>
  <si>
    <t>SCESTF-02288</t>
  </si>
  <si>
    <t>SCESTF-02179</t>
  </si>
  <si>
    <t>Melissa’S Tutoring</t>
  </si>
  <si>
    <t>SCESTF-02241</t>
  </si>
  <si>
    <t>SCESTF-02039</t>
  </si>
  <si>
    <t>SCESTF-02258</t>
  </si>
  <si>
    <t>Sandlapper Therapy Group Llc</t>
  </si>
  <si>
    <t>SCESTF-02234</t>
  </si>
  <si>
    <t>Sc Music Lessons Llc</t>
  </si>
  <si>
    <t>SCESTF-02318</t>
  </si>
  <si>
    <t>Veracity Products Llc</t>
  </si>
  <si>
    <t>SCESTF-02289</t>
  </si>
  <si>
    <t>SCESTF-02266</t>
  </si>
  <si>
    <t>Wynwood Llc</t>
  </si>
  <si>
    <t>SCESTF-02132</t>
  </si>
  <si>
    <t>42 Development Llc</t>
  </si>
  <si>
    <t>SCESTF-02281</t>
  </si>
  <si>
    <t>SCESTF-02317</t>
  </si>
  <si>
    <t>Anchored Oak Adventure Farm Llc</t>
  </si>
  <si>
    <t>SCESTF-02137</t>
  </si>
  <si>
    <t>Art Myrtle Beach Llc</t>
  </si>
  <si>
    <t>SCESTF-02321</t>
  </si>
  <si>
    <t>Audri J'S Llc</t>
  </si>
  <si>
    <t>SCESTF-02339</t>
  </si>
  <si>
    <t>Axislearning</t>
  </si>
  <si>
    <t>SCESTF-02335</t>
  </si>
  <si>
    <t>Brighter Day Press Llc</t>
  </si>
  <si>
    <t>SCESTF-02172</t>
  </si>
  <si>
    <t>SCESTF-02059</t>
  </si>
  <si>
    <t>Endymos Llc</t>
  </si>
  <si>
    <t>SCESTF-02040</t>
  </si>
  <si>
    <t>SCESTF-02294</t>
  </si>
  <si>
    <t>SCESTF-02329</t>
  </si>
  <si>
    <t>SCESTF-02105</t>
  </si>
  <si>
    <t>SCESTF-02351</t>
  </si>
  <si>
    <t>SCESTF-01907</t>
  </si>
  <si>
    <t>Rise Entrepreneurship Leadership Institute</t>
  </si>
  <si>
    <t>SCESTF-02322</t>
  </si>
  <si>
    <t>SCESTF-02189</t>
  </si>
  <si>
    <t>Simply Charlotte Mason, Llc</t>
  </si>
  <si>
    <t>SCESTF-02338</t>
  </si>
  <si>
    <t>Stories In History</t>
  </si>
  <si>
    <t>SCESTF-02327</t>
  </si>
  <si>
    <t>Te’On Fickens</t>
  </si>
  <si>
    <t>SCESTF-01707</t>
  </si>
  <si>
    <t>Training Them Wisely Llc</t>
  </si>
  <si>
    <t>SCESTF-02245</t>
  </si>
  <si>
    <t>Wildlife Tree Llc</t>
  </si>
  <si>
    <t>SCESTF-02155</t>
  </si>
  <si>
    <t>SCESTF-02181</t>
  </si>
  <si>
    <t>Aops Incorporated</t>
  </si>
  <si>
    <t>SCESTF-02354</t>
  </si>
  <si>
    <t>Beacon Academy Llc</t>
  </si>
  <si>
    <t>SCESTF-02373</t>
  </si>
  <si>
    <t>SCESTF-02392</t>
  </si>
  <si>
    <t>Blake Elearning Inc.</t>
  </si>
  <si>
    <t>SCESTF-02465</t>
  </si>
  <si>
    <t>SCESTF-02378</t>
  </si>
  <si>
    <t>Circuitmess, Inc.</t>
  </si>
  <si>
    <t>SCESTF-02432</t>
  </si>
  <si>
    <t>SCESTF-02314</t>
  </si>
  <si>
    <t>SCESTF-02413</t>
  </si>
  <si>
    <t>Fitness Providers Llc</t>
  </si>
  <si>
    <t>SCESTF-02403</t>
  </si>
  <si>
    <t>SCESTF-02255</t>
  </si>
  <si>
    <t>Growth Wise, Llc</t>
  </si>
  <si>
    <t>SCESTF-02416</t>
  </si>
  <si>
    <t>SCESTF-02427</t>
  </si>
  <si>
    <t>Hec Software Inc.-Reading Horizons/Rise Institute For Literacy</t>
  </si>
  <si>
    <t>SCESTF-02398</t>
  </si>
  <si>
    <t>History Gal, Llv</t>
  </si>
  <si>
    <t>SCESTF-02438</t>
  </si>
  <si>
    <t>SCESTF-02410</t>
  </si>
  <si>
    <t>SCESTF-02471</t>
  </si>
  <si>
    <t>Institute For Excellence In Writing, L.L.C.</t>
  </si>
  <si>
    <t>SCESTF-02407</t>
  </si>
  <si>
    <t>Literacy Owl, Llc</t>
  </si>
  <si>
    <t>SCESTF-02259</t>
  </si>
  <si>
    <t>Mama Llama Linguist Llc</t>
  </si>
  <si>
    <t>SCESTF-02387</t>
  </si>
  <si>
    <t>SCESTF-02426</t>
  </si>
  <si>
    <t>SCESTF-02402</t>
  </si>
  <si>
    <t>Pam'S Reading And Research Llc</t>
  </si>
  <si>
    <t>SCESTF-02356</t>
  </si>
  <si>
    <t>SCESTF-02405</t>
  </si>
  <si>
    <t>SCESTF-02178</t>
  </si>
  <si>
    <t>SCESTF-02393</t>
  </si>
  <si>
    <t>The Lazar Center Llc</t>
  </si>
  <si>
    <t>SCESTF-02304</t>
  </si>
  <si>
    <t>Threads And Lasers Llc</t>
  </si>
  <si>
    <t>SCESTF-02383</t>
  </si>
  <si>
    <t>Trigger Memory Co., Llc</t>
  </si>
  <si>
    <t>SCESTF-02415</t>
  </si>
  <si>
    <t>Virtual Training And Development Solutions, Llc.</t>
  </si>
  <si>
    <t>SCESTF-02280</t>
  </si>
  <si>
    <t>SCESTF-02278</t>
  </si>
  <si>
    <t>SCESTF-02411</t>
  </si>
  <si>
    <t>SCESTF-02487</t>
  </si>
  <si>
    <t>SCESTF-02406</t>
  </si>
  <si>
    <t>SCESTF-02484</t>
  </si>
  <si>
    <t>SCESTF-02437</t>
  </si>
  <si>
    <t>SCESTF-02394</t>
  </si>
  <si>
    <t>SCESTF-02343</t>
  </si>
  <si>
    <t>SCESTF-02199</t>
  </si>
  <si>
    <t>SCESTF-02454</t>
  </si>
  <si>
    <t>SCESTF-02336</t>
  </si>
  <si>
    <t>SCESTF-02404</t>
  </si>
  <si>
    <t>SCESTF-02298</t>
  </si>
  <si>
    <t>SCESTF-02469</t>
  </si>
  <si>
    <t>SCESTF-02475</t>
  </si>
  <si>
    <t>SCESTF-02368</t>
  </si>
  <si>
    <t>SCESTF-02396</t>
  </si>
  <si>
    <t>SCESTF-02412</t>
  </si>
  <si>
    <t>SCESTF-02483</t>
  </si>
  <si>
    <t>SCESTF-02328</t>
  </si>
  <si>
    <t>South Carolina Association of Christian Schools</t>
  </si>
  <si>
    <t>SCESTF-02440</t>
  </si>
  <si>
    <t>SCESTF-02302</t>
  </si>
  <si>
    <t>SCESTF-02285</t>
  </si>
  <si>
    <t>SCESTF-02345</t>
  </si>
  <si>
    <t>SCESTF-02371</t>
  </si>
  <si>
    <t>SCESTF-02419</t>
  </si>
  <si>
    <t>SCESTF-02018</t>
  </si>
  <si>
    <t>SCESTF-02334</t>
  </si>
  <si>
    <t>SCESTF-02446</t>
  </si>
  <si>
    <t>SCESTF-02295</t>
  </si>
  <si>
    <t>SCESTF-02414</t>
  </si>
  <si>
    <t>SCESTF-02353</t>
  </si>
  <si>
    <t>SCESTF-02309</t>
  </si>
  <si>
    <t>SCESTF-02436</t>
  </si>
  <si>
    <t>SCESTF-02474</t>
  </si>
  <si>
    <t>SCESTF-02462</t>
  </si>
  <si>
    <t>American High School, Llc</t>
  </si>
  <si>
    <t>SCESTF-02148</t>
  </si>
  <si>
    <t>Davis 5 Enterprises Llc</t>
  </si>
  <si>
    <t>SCESTF-02466</t>
  </si>
  <si>
    <t>SCESTF-02540</t>
  </si>
  <si>
    <t>Grade Potential Llc</t>
  </si>
  <si>
    <t>SCESTF-02473</t>
  </si>
  <si>
    <t>SCESTF-02323</t>
  </si>
  <si>
    <t>SCESTF-02527</t>
  </si>
  <si>
    <t>Roman Roads Media Llc</t>
  </si>
  <si>
    <t>SCESTF-02511</t>
  </si>
  <si>
    <t>SCESTF-02507</t>
  </si>
  <si>
    <t>St. Philip'S Academy</t>
  </si>
  <si>
    <t>SCESTF-02093</t>
  </si>
  <si>
    <t>SCESTF-02519</t>
  </si>
  <si>
    <t>SCESTF-02518</t>
  </si>
  <si>
    <t>Working The Wood, Llc</t>
  </si>
  <si>
    <t>SCESTF-02499</t>
  </si>
  <si>
    <t>SCESTF-02045</t>
  </si>
  <si>
    <t>Anthony Perella</t>
  </si>
  <si>
    <t>anthony perella</t>
  </si>
  <si>
    <t>Surfside Beach</t>
  </si>
  <si>
    <t>(843) 318-0410</t>
  </si>
  <si>
    <t>SCESTF-02486</t>
  </si>
  <si>
    <t>Ats Educational Services, Inc.</t>
  </si>
  <si>
    <t>SCESTF-02467</t>
  </si>
  <si>
    <t>SCESTF-02260</t>
  </si>
  <si>
    <t>Charleston Literacy Llc</t>
  </si>
  <si>
    <t>SCESTF-02528</t>
  </si>
  <si>
    <t>SCESTF-02567</t>
  </si>
  <si>
    <t>Chc Publishing Inc., D/B/A Catholic Heritage Curricula</t>
  </si>
  <si>
    <t>SCESTF-02570</t>
  </si>
  <si>
    <t>Destiny Success Llc</t>
  </si>
  <si>
    <t>SCESTF-02550</t>
  </si>
  <si>
    <t>SCESTF-02535</t>
  </si>
  <si>
    <t>SCESTF-02493</t>
  </si>
  <si>
    <t>Gail Ritchie-Antenucci Individual And Family Counseling Services</t>
  </si>
  <si>
    <t>SCESTF-02460</t>
  </si>
  <si>
    <t>Goldsteins On Russell</t>
  </si>
  <si>
    <t>SCESTF-02546</t>
  </si>
  <si>
    <t>Grammar Flip, Llc</t>
  </si>
  <si>
    <t>SCESTF-02548</t>
  </si>
  <si>
    <t>SCESTF-02346</t>
  </si>
  <si>
    <t>SCESTF-02369</t>
  </si>
  <si>
    <t>SCESTF-02545</t>
  </si>
  <si>
    <t>SCESTF-02348</t>
  </si>
  <si>
    <t>Peace Love And Learning</t>
  </si>
  <si>
    <t>SCESTF-02444</t>
  </si>
  <si>
    <t>Playful Palms Therapy Llc</t>
  </si>
  <si>
    <t>SCESTF-02456</t>
  </si>
  <si>
    <t>SCESTF-02536</t>
  </si>
  <si>
    <t>SCESTF-02470</t>
  </si>
  <si>
    <t>SCESTF-02161</t>
  </si>
  <si>
    <t>SCESTF-02571</t>
  </si>
  <si>
    <t>Tpw, Linc.</t>
  </si>
  <si>
    <t>SCESTF-02543</t>
  </si>
  <si>
    <t>SCESTF-02505</t>
  </si>
  <si>
    <t>SCESTF-02569</t>
  </si>
  <si>
    <t>Epiphany Curriculum, Llc Dba Beyond The Page</t>
  </si>
  <si>
    <t>SCESTF-02577</t>
  </si>
  <si>
    <t>SCESTF-02482</t>
  </si>
  <si>
    <t>History Unboxed Llc</t>
  </si>
  <si>
    <t>SCESTF-02600</t>
  </si>
  <si>
    <t>SCESTF-02488</t>
  </si>
  <si>
    <t>Mims House, Llc</t>
  </si>
  <si>
    <t>SCESTF-02596</t>
  </si>
  <si>
    <t>SCESTF-02479</t>
  </si>
  <si>
    <t>SCESTF-02597</t>
  </si>
  <si>
    <t>Spectrum Strong Llc</t>
  </si>
  <si>
    <t>SCESTF-02443</t>
  </si>
  <si>
    <t>The Learning Habitat, Llc</t>
  </si>
  <si>
    <t>SCESTF-02562</t>
  </si>
  <si>
    <t>Trudel Music Studio Llc</t>
  </si>
  <si>
    <t>SCESTF-02579</t>
  </si>
  <si>
    <t>Vermilion Labs, Llc</t>
  </si>
  <si>
    <t>SCESTF-02591</t>
  </si>
  <si>
    <t>36 University Act Prep</t>
  </si>
  <si>
    <t>SCESTF-00981</t>
  </si>
  <si>
    <t>The Uhuru Academy</t>
  </si>
  <si>
    <t>Bizzy Kidz Kab Company, LLC</t>
  </si>
  <si>
    <t>2764 Pleasant Rd</t>
  </si>
  <si>
    <t>www.bizzykidzkabcompany.com</t>
  </si>
  <si>
    <t>(803) 526-7979</t>
  </si>
  <si>
    <t>Classroom Ready Ent. Inc.</t>
  </si>
  <si>
    <t>Classroom Ready CR</t>
  </si>
  <si>
    <t>1492 Silver Beach Road</t>
  </si>
  <si>
    <t>Bellingham</t>
  </si>
  <si>
    <t>https://www.classroomready.com/us/dynamic-math/</t>
  </si>
  <si>
    <t>(866) 888-8967</t>
  </si>
  <si>
    <t>Mojo Learning Inc.</t>
  </si>
  <si>
    <t>Reading Kingdom</t>
  </si>
  <si>
    <t>7260 W. Azure Dr., #140-525</t>
  </si>
  <si>
    <t>https://www.readingkingdom.com/</t>
  </si>
  <si>
    <t>(702) 386-5350</t>
  </si>
  <si>
    <t>Mysteries in Time LLC</t>
  </si>
  <si>
    <t>Mysteries in Time</t>
  </si>
  <si>
    <t>30 N Gould St, STE R</t>
  </si>
  <si>
    <t>www.mysteriesintime.com</t>
  </si>
  <si>
    <t>(307) 429-4004</t>
  </si>
  <si>
    <t>Nancy Knowland</t>
  </si>
  <si>
    <t>108 N. Mount Tabor Church Road</t>
  </si>
  <si>
    <t>(864) 417-7821</t>
  </si>
  <si>
    <t>Pickens County Christian School</t>
  </si>
  <si>
    <t>PO Box 248</t>
  </si>
  <si>
    <t>(717) 729-2708</t>
  </si>
  <si>
    <t>TestingMom.Com Inc.</t>
  </si>
  <si>
    <t>TestingMom.com</t>
  </si>
  <si>
    <t>$90–$100</t>
  </si>
  <si>
    <t>1720 H Street, #729</t>
  </si>
  <si>
    <t>Bedford</t>
  </si>
  <si>
    <t>www.testingmom.com</t>
  </si>
  <si>
    <t>(877) 609-6203</t>
  </si>
  <si>
    <t>The Language Professor, LLC</t>
  </si>
  <si>
    <t>Aurelia McNeil - The Language Professor, LLC</t>
  </si>
  <si>
    <t>P.O. Box 672</t>
  </si>
  <si>
    <t>Cynthiana</t>
  </si>
  <si>
    <t>https://www.thelanguageprofessor.com/ela.html</t>
  </si>
  <si>
    <t>(586) 785-6150</t>
  </si>
  <si>
    <t>Precious Salazar</t>
  </si>
  <si>
    <t>Well Trained Mind Academy, Inc.</t>
  </si>
  <si>
    <t>Well-Trained Mind Academy (No Curriculum Orders)</t>
  </si>
  <si>
    <t>$275 - $975</t>
  </si>
  <si>
    <t>18001 The Glebe Lane</t>
  </si>
  <si>
    <t>Charles City</t>
  </si>
  <si>
    <t>www.wtmacademy.com</t>
  </si>
  <si>
    <t>(844) 986-9862</t>
  </si>
  <si>
    <t>WonderCub Labs</t>
  </si>
  <si>
    <t>Wondercub Labs LLC</t>
  </si>
  <si>
    <t>8605 Santa Monica Blvd</t>
  </si>
  <si>
    <t>West Hollywood</t>
  </si>
  <si>
    <t>https://wondercublabs.com/</t>
  </si>
  <si>
    <t>(805) 798-7090</t>
  </si>
  <si>
    <t>brandy@ridgechristian.info</t>
  </si>
  <si>
    <t>bkkc@bizzykidzkabcompany.com</t>
  </si>
  <si>
    <t>harmen.berghuis@classroomready.com</t>
  </si>
  <si>
    <t>Dynamic Math by Classroom Ready is a teacher-created, curriculum-aligned math workbook series designed to help students, parents, and teachers move from stuck to unstuck with clear, concise instruction. Each book covers a full year of math, includes step-by-step explanations, guided examples, hundreds of practice questions, chapter tests, and answer keys, and is built to make math easier to teach, easier to learn, and more confidence-building for students of all abilities.</t>
  </si>
  <si>
    <t>education@mojolearning.com</t>
  </si>
  <si>
    <t>Mojo Learning creates educational software to teach reading, writing, spelling, comprehension and math. Our programs include Reading Kingdom, ASD Reading (for students on the autism spectrum), Spelling Ninja, Story Smarts, Super Sight Words and Counting Kingdom</t>
  </si>
  <si>
    <t>team@mysteriesintime.com</t>
  </si>
  <si>
    <t>Engaging secular elementary world history curriculum designed for students ages 6–11 (Grades 1–5), bringing the past to life through story-driven learning, hands-on activities, and guided lessons. This comprehensive, parent-led instructional program includes illustrated story books, full-color magazines, activity materials, interactive world map and timeline and structured lesson plans aligned with elementary social studies standards. Each unit is designed with clear learning objectives and incorporates reading comprehension, written responses, and hands-on projects to reinforce understanding across a range of ability levels. The curriculum covers key historical periods (Ancient Egypt, Ancient Rome, Ancient Greece, Ancient China, the Vikings, Elizabethans/Tudors, Aztecs, Stuarts, Victorians, Space, World War 2 and Wild West), helping students develop chronological awareness, critical thinking, and historical literacy. This is a one-time, full-year curriculum package including 12 complete units delivered together. Each unit provides 3–4 weeks of structured lessons, offering a full academic year of history instruction in a flexible, easy-to-follow format suitable for homeschool environments.</t>
  </si>
  <si>
    <t>nknowland@yahoo.com</t>
  </si>
  <si>
    <t>I have a superbly safe driving record, and would love to transport your child to their classes!</t>
  </si>
  <si>
    <t>larry.strite2014@gmail.com</t>
  </si>
  <si>
    <t>Provide K -12 Abeka Curriculum</t>
  </si>
  <si>
    <t>We offer personalized online tutoring for students from Kindergarten through high school, focused on building strong skills in math, reading, and critical thinking. Our experienced tutors also provide test preparation for private school admissions, gifted programs, and standardized exams. Each student receives a customized learning plan based on assessment results, so families clearly understand their child’s strengths and next steps. All TestingMom tutors have a four?year college degree, and most hold advanced degrees in education, including master’s and PhDs, ensuring effective teaching tailored to each child’s developing mind. Sessions are conducted online in a supportive, one?on?one environment designed to help students grow in confidence and ability.</t>
  </si>
  <si>
    <t>Tutoring services are provided exclusively online via Zoom.</t>
  </si>
  <si>
    <t>info@thelanguageprofessor.com</t>
  </si>
  <si>
    <t>I provide quality online K-12 instruction in • Foundational reading and spelling skills for beginning readers (phonics, phonological and phonemic awareness) • Reading Comprehension for all levels including vocabulary building • Advanced reading strategies for secondary students • Writing including grammar, sentence structure, paragraph structure, and essay writing • English as a Second Language (ESL) – reading, writing, speaking, listening (conversation skills)</t>
  </si>
  <si>
    <t>precioussalazar@nurturingwonders.com</t>
  </si>
  <si>
    <t>partners@wtmacademy.com</t>
  </si>
  <si>
    <t>Well-Trained Mind Academy offers live, online instruction for middle and high school students. The academy provides both classically based courses and individualized tutoring. Subjects include Writing, Grammar, Literature, Fine Arts, History, Science (including labs), World Languages, and Math.</t>
  </si>
  <si>
    <t>wondercublabs@gmail.com</t>
  </si>
  <si>
    <t>WonderCub Labs provides comprehensive STEM lab bundles and masterclass series designed for students ages 4–12+ to achieve independent mastery in science. Each kit pairs high-fidelity lab materials with structured, expert-led curriculum and 24/7 instructional guidance via Dr. Aris, our integrated AI lab mentor. These all-in-one science bundles empower students to conduct professional-grade experiments and deep-dive lessons directly from home.</t>
  </si>
  <si>
    <t>SCESTF-02588</t>
  </si>
  <si>
    <t>SCESTF-02522</t>
  </si>
  <si>
    <t>SCESTF-02609</t>
  </si>
  <si>
    <t>SCESTF-02581</t>
  </si>
  <si>
    <t>SCESTF-02641</t>
  </si>
  <si>
    <t>SCESTF-02496</t>
  </si>
  <si>
    <t>SCESTF-02565</t>
  </si>
  <si>
    <t>SCESTF-02442</t>
  </si>
  <si>
    <t>SCESTF-02640</t>
  </si>
  <si>
    <t>SCESTF-02531</t>
  </si>
  <si>
    <t>SCESTF-02128</t>
  </si>
  <si>
    <t>SCESTF-01997</t>
  </si>
  <si>
    <t>SCESTF-02359</t>
  </si>
  <si>
    <t>SCESTF-02485</t>
  </si>
  <si>
    <t>SCESTF-01839</t>
  </si>
  <si>
    <t>SCESTF-01418</t>
  </si>
  <si>
    <t>SCESTF-02624</t>
  </si>
  <si>
    <t>SCESTF-02420</t>
  </si>
  <si>
    <t>SCESTF-02615</t>
  </si>
  <si>
    <t>SCESTF-02526</t>
  </si>
  <si>
    <t>SCESTF-02551</t>
  </si>
  <si>
    <t>SCESTF-02312</t>
  </si>
  <si>
    <t>SCESTF-02352</t>
  </si>
  <si>
    <t>SCESTF-02367</t>
  </si>
  <si>
    <t>SCESTF-01764</t>
  </si>
  <si>
    <t>SCESTF-02521</t>
  </si>
  <si>
    <t>SCESTF-02652</t>
  </si>
  <si>
    <t>SCESTF-02489</t>
  </si>
  <si>
    <t>SCESTF-02623</t>
  </si>
  <si>
    <t>SCESTF-01911</t>
  </si>
  <si>
    <t>SCESTF-02607</t>
  </si>
  <si>
    <t>SCESTF-02195</t>
  </si>
  <si>
    <t>SCESTF-02549</t>
  </si>
  <si>
    <t>SCESTF-02457</t>
  </si>
  <si>
    <t>SCESTF-02643</t>
  </si>
  <si>
    <t>SCESTF-02524</t>
  </si>
  <si>
    <t>SCESTF-02239</t>
  </si>
  <si>
    <t>SCESTF-02270</t>
  </si>
  <si>
    <t>SCESTF-02408</t>
  </si>
  <si>
    <t>SCESTF-02380</t>
  </si>
  <si>
    <t>SCESTF-02520</t>
  </si>
  <si>
    <t>SCESTF-02533</t>
  </si>
  <si>
    <t>SCESTF-02523</t>
  </si>
  <si>
    <t>SCESTF-02515</t>
  </si>
  <si>
    <t>SCESTF-01731</t>
  </si>
  <si>
    <t>SCESTF-02544</t>
  </si>
  <si>
    <t>SCESTF-02292</t>
  </si>
  <si>
    <t>SCESTF-02503</t>
  </si>
  <si>
    <t>SCESTF-02191</t>
  </si>
  <si>
    <t>SCESTF-02576</t>
  </si>
  <si>
    <t>SCESTF-02630</t>
  </si>
  <si>
    <t>SCESTF-02715</t>
  </si>
  <si>
    <t>SCESTF-02724</t>
  </si>
  <si>
    <t>SCESTF-02747</t>
  </si>
  <si>
    <t>SCESTF-02737</t>
  </si>
  <si>
    <t>SCESTF-02751</t>
  </si>
  <si>
    <t>SCESTF-02727</t>
  </si>
  <si>
    <t>SCESTF-02618</t>
  </si>
  <si>
    <t>SCESTF-02712</t>
  </si>
  <si>
    <t>SCESTF-02692</t>
  </si>
  <si>
    <t>SCESTF-02691</t>
  </si>
  <si>
    <t>SCESTF-02728</t>
  </si>
  <si>
    <t>SCESTF-02057</t>
  </si>
  <si>
    <t>SCESTF-02277</t>
  </si>
  <si>
    <t>SCESTF-02564</t>
  </si>
  <si>
    <t>SCESTF-02710</t>
  </si>
  <si>
    <t>SCESTF-02566</t>
  </si>
  <si>
    <t>SCESTF-02709</t>
  </si>
  <si>
    <t>SCESTF-02752</t>
  </si>
  <si>
    <t>SCESTF-02720</t>
  </si>
  <si>
    <t>SCESTF-02613</t>
  </si>
  <si>
    <t>SCESTF-02706</t>
  </si>
  <si>
    <t>SCESTF-02574</t>
  </si>
  <si>
    <t>SCESTF-02187</t>
  </si>
  <si>
    <t>SCESTF-02723</t>
  </si>
  <si>
    <t>SCESTF-02541</t>
  </si>
  <si>
    <t>SCESTF-02707</t>
  </si>
  <si>
    <t>SCESTF-02621</t>
  </si>
  <si>
    <t>SCESTF-02732</t>
  </si>
  <si>
    <t>SCESTF-02735</t>
  </si>
  <si>
    <t>SCESTF-02655</t>
  </si>
  <si>
    <t>SCESTF-02729</t>
  </si>
  <si>
    <t>SCESTF-02612</t>
  </si>
  <si>
    <t>SCESTF-02698</t>
  </si>
  <si>
    <t>SCESTF-02694</t>
  </si>
  <si>
    <t>SCESTF-02631</t>
  </si>
  <si>
    <t>SCESTF-02722</t>
  </si>
  <si>
    <t>SCESTF-02156</t>
  </si>
  <si>
    <t>SCESTF-02773</t>
  </si>
  <si>
    <t>SCESTF-02769</t>
  </si>
  <si>
    <t>SCESTF-02771</t>
  </si>
  <si>
    <t>SCESTF-02777</t>
  </si>
  <si>
    <t>SCESTF-02306</t>
  </si>
  <si>
    <t>SCESTF-02554</t>
  </si>
  <si>
    <t>SCESTF-02755</t>
  </si>
  <si>
    <t>SCESTF-02772</t>
  </si>
  <si>
    <t>SCESTF-02595</t>
  </si>
  <si>
    <t>SCESTF-02790</t>
  </si>
  <si>
    <t>Mirey Elias: Bridge the Gap</t>
  </si>
  <si>
    <t>Bridge the Gap</t>
  </si>
  <si>
    <t>Academic Enrichment Tutorial and Mentoring Program</t>
  </si>
  <si>
    <t>$30 - $55</t>
  </si>
  <si>
    <t>7804 Turnbridge Lane</t>
  </si>
  <si>
    <t>"Do not Have A Website"</t>
  </si>
  <si>
    <t>(803) 206-2173</t>
  </si>
  <si>
    <t>Alison Duffy</t>
  </si>
  <si>
    <t>Alison Rena - Voice and Piano Teacher</t>
  </si>
  <si>
    <t>$60-$75</t>
  </si>
  <si>
    <t>402 Harden Road</t>
  </si>
  <si>
    <t>https://thealisonduffy.wixsite.com/alisonduffy</t>
  </si>
  <si>
    <t>(631) 806-2734</t>
  </si>
  <si>
    <t>Angel Graham</t>
  </si>
  <si>
    <t>$25-$80</t>
  </si>
  <si>
    <t>(843) 929-9398</t>
  </si>
  <si>
    <t>APLUS TUTORING INC.</t>
  </si>
  <si>
    <t>A+ Tutoring</t>
  </si>
  <si>
    <t>13273 Ventura Blvd Suite 207</t>
  </si>
  <si>
    <t>Studio City</t>
  </si>
  <si>
    <t>https://wetutorathome.com/</t>
  </si>
  <si>
    <t>(818) 647-9078</t>
  </si>
  <si>
    <t>Arrows Homeschool Alliance</t>
  </si>
  <si>
    <t>421 Harris Street</t>
  </si>
  <si>
    <t>www.arrowsalliance.com</t>
  </si>
  <si>
    <t>(803) 389-3980</t>
  </si>
  <si>
    <t>Bee Safe Driving School - Simp, LLC</t>
  </si>
  <si>
    <t>Bee Safe Driving School - Simpsonville</t>
  </si>
  <si>
    <t>Po Box 80503</t>
  </si>
  <si>
    <t>www.beesafedriving.net/simpsonville</t>
  </si>
  <si>
    <t>(864) 960-1267</t>
  </si>
  <si>
    <t>Bridget Deline</t>
  </si>
  <si>
    <t>Upward Learning Center https://share.google/uUtCA0Ag72xgd3q2D</t>
  </si>
  <si>
    <t>(803) 212-8099</t>
  </si>
  <si>
    <t>Gene Anthony Music LLC</t>
  </si>
  <si>
    <t>104 Valeworth Dr Irmo, Sc 29063</t>
  </si>
  <si>
    <t>3222 Platt Spring Rd West Columbia Sc</t>
  </si>
  <si>
    <t>www.eugenegenay.fun</t>
  </si>
  <si>
    <t>(803) 369-5908</t>
  </si>
  <si>
    <t>Greenville Carolina Kids Co-op</t>
  </si>
  <si>
    <t>110 Tory Ln</t>
  </si>
  <si>
    <t>Pelzer</t>
  </si>
  <si>
    <t>https://www.hisawyer.com/carolina-kids-co-op/schedules/activity-set/1824070?source=semesters</t>
  </si>
  <si>
    <t>(864) 607-7820</t>
  </si>
  <si>
    <t>Homeschool Nest, LLC</t>
  </si>
  <si>
    <t>Homeschool Nest</t>
  </si>
  <si>
    <t>6223 Hwy. 90 #317</t>
  </si>
  <si>
    <t>www.HomeschoolNest.com</t>
  </si>
  <si>
    <t>(850) 400-6087</t>
  </si>
  <si>
    <t>Knehans Learning Group LLC</t>
  </si>
  <si>
    <t>Carolina Kids Co-op Lexington</t>
  </si>
  <si>
    <t>109 Alston Circle</t>
  </si>
  <si>
    <t>https://www.hisawyer.com/carolina-kids-co-op/schedules?slug=carolina-kids-co-op&amp;year=2026&amp;month=9&amp;location_id%5B%5D=150169&amp;ageGradeFilterTab=age_ranges%5B%5D</t>
  </si>
  <si>
    <t>(760) 382-2490</t>
  </si>
  <si>
    <t>Learn How to Sign LLC</t>
  </si>
  <si>
    <t>Learn How to Sign</t>
  </si>
  <si>
    <t>17550 Spring Lake Dr</t>
  </si>
  <si>
    <t>Canyon</t>
  </si>
  <si>
    <t>https://learnhowtosign.com/home-sc</t>
  </si>
  <si>
    <t>(806) 231-9146</t>
  </si>
  <si>
    <t>Lil Learners Luv Learning LLC</t>
  </si>
  <si>
    <t>Lil Learners Luv Learning</t>
  </si>
  <si>
    <t>$60 Per session- 40 Minutes</t>
  </si>
  <si>
    <t>12074 Gantry Lane</t>
  </si>
  <si>
    <t>Apple Valley</t>
  </si>
  <si>
    <t>https://lillearnersluvlearning.com/</t>
  </si>
  <si>
    <t>(361) 765-6311</t>
  </si>
  <si>
    <t>Masse Homeschool LLC</t>
  </si>
  <si>
    <t>Masse Homeschool</t>
  </si>
  <si>
    <t>$15 to $30</t>
  </si>
  <si>
    <t>5115 Barrington Farms Drive</t>
  </si>
  <si>
    <t>Facebook.com/profile.php?id=61585476670855</t>
  </si>
  <si>
    <t>(864) 237-1093</t>
  </si>
  <si>
    <t>MERCY GLOBAL EDUCATION LLC</t>
  </si>
  <si>
    <t>BrightBe Learning</t>
  </si>
  <si>
    <t>7901 4Th Street North, Ste 300</t>
  </si>
  <si>
    <t>St. Petersburg</t>
  </si>
  <si>
    <t>https://www.brightbelearning.com</t>
  </si>
  <si>
    <t>(929) 318-4423</t>
  </si>
  <si>
    <t>Mother Geneva Johnson Academy</t>
  </si>
  <si>
    <t>Po Box 337</t>
  </si>
  <si>
    <t>www.mgja.education</t>
  </si>
  <si>
    <t>(803) 473-6414</t>
  </si>
  <si>
    <t>Nursing ABC Inc.</t>
  </si>
  <si>
    <t>Portage Learning</t>
  </si>
  <si>
    <t>2679 Darlington Road, Suite 1</t>
  </si>
  <si>
    <t>Beaver Falls</t>
  </si>
  <si>
    <t>https://portagelearning.edu/</t>
  </si>
  <si>
    <t>(888) 724-3590</t>
  </si>
  <si>
    <t>Nurturing Wonders</t>
  </si>
  <si>
    <t>1629 S Live Oak Drive</t>
  </si>
  <si>
    <t>https://precioussalazar5.wixsite.com/nurturingwonders24?fbclid=IwRlRTSAQCujZleHRuA2FlbQIxMABzcnRjBmFwcF9pZAo2NjI4NTY4Mzc5AAEedtahfA2EtPFMOAWIEojFOGeliovonByztpEGyKB-xpO8fi6Zw0r4bk9CC2Y_aem_vG6-JcCgONr5cb8c5gm87g</t>
  </si>
  <si>
    <t>Seven Seeds Nature School LLC</t>
  </si>
  <si>
    <t>CKC Seven Seeds Blythewood</t>
  </si>
  <si>
    <t>1428 Frick Road</t>
  </si>
  <si>
    <t>https://www.carolinakidscoop.com/</t>
  </si>
  <si>
    <t>(508) 494-0961</t>
  </si>
  <si>
    <t>Signspaces LLC</t>
  </si>
  <si>
    <t>Signspaces</t>
  </si>
  <si>
    <t>3366 S Colemere Way</t>
  </si>
  <si>
    <t>Millcreek</t>
  </si>
  <si>
    <t>signspaces.com</t>
  </si>
  <si>
    <t>(949) 230-5249</t>
  </si>
  <si>
    <t>Star Music Co.</t>
  </si>
  <si>
    <t>starmusicsc.com</t>
  </si>
  <si>
    <t>Susan Ardila</t>
  </si>
  <si>
    <t>MindBridge Math Mastery</t>
  </si>
  <si>
    <t>13393 Fm 476</t>
  </si>
  <si>
    <t>Somerset</t>
  </si>
  <si>
    <t>www.mindbridgemath.com</t>
  </si>
  <si>
    <t>(830) 200-9016</t>
  </si>
  <si>
    <t>The Critical Thinking Co</t>
  </si>
  <si>
    <t>The Critical Thinking Co.</t>
  </si>
  <si>
    <t>1991 Sherman Ave Suite 200</t>
  </si>
  <si>
    <t>North Bend</t>
  </si>
  <si>
    <t>https://www.criticalthinking.com/</t>
  </si>
  <si>
    <t>(800) 458-4849</t>
  </si>
  <si>
    <t>Thrive Communities LLC</t>
  </si>
  <si>
    <t>Thrive Communities</t>
  </si>
  <si>
    <t>8595 Pelham Rd Ste 400 #2056</t>
  </si>
  <si>
    <t>https://learnatthrive.com/</t>
  </si>
  <si>
    <t>(239) 385-0370</t>
  </si>
  <si>
    <t>Trilingo Kids LLC</t>
  </si>
  <si>
    <t>19964 Ne 19Th Pl</t>
  </si>
  <si>
    <t>North Miami Beach</t>
  </si>
  <si>
    <t>https://feppy.com/</t>
  </si>
  <si>
    <t>(786) 390-2591</t>
  </si>
  <si>
    <t>Varn Therapy Services, LLC</t>
  </si>
  <si>
    <t>982 Governors Road</t>
  </si>
  <si>
    <t>(843) 442-1057</t>
  </si>
  <si>
    <t>VTDS Upstate Pre-Health Scholars Program &amp; Homeschool Support</t>
  </si>
  <si>
    <t>SCESTF-02194</t>
  </si>
  <si>
    <t>SCESTF-02792</t>
  </si>
  <si>
    <t>SCESTF-02243</t>
  </si>
  <si>
    <t>SCESTF-02764</t>
  </si>
  <si>
    <t>SCESTF-02686</t>
  </si>
  <si>
    <t>SCESTF-02659</t>
  </si>
  <si>
    <t>SCESTF-02667</t>
  </si>
  <si>
    <t>SCESTF-02478</t>
  </si>
  <si>
    <t>SCESTF-02714</t>
  </si>
  <si>
    <t>SCESTF-02807</t>
  </si>
  <si>
    <t>SCESTF-02674</t>
  </si>
  <si>
    <t>SCESTF-02819</t>
  </si>
  <si>
    <t>SCESTF-02501</t>
  </si>
  <si>
    <t>SCESTF-02626</t>
  </si>
  <si>
    <t>SCESTF-02552</t>
  </si>
  <si>
    <t>SCESTF-01247</t>
  </si>
  <si>
    <t>SCESTF-02671</t>
  </si>
  <si>
    <t>SCESTF-02539</t>
  </si>
  <si>
    <t>SCESTF-02681</t>
  </si>
  <si>
    <t>SCESTF-02779</t>
  </si>
  <si>
    <t>SCESTF-02795</t>
  </si>
  <si>
    <t>SCESTF-02180</t>
  </si>
  <si>
    <t>SCESTF-02802</t>
  </si>
  <si>
    <t>SCESTF-02703</t>
  </si>
  <si>
    <t>SCESTF-02797</t>
  </si>
  <si>
    <t>SCESTF-02344</t>
  </si>
  <si>
    <t>SCESTF-02530</t>
  </si>
  <si>
    <t>alitalia@onlinereadingandwritingtutor.com</t>
  </si>
  <si>
    <t>mfw.marketing@mfwbooks.com</t>
  </si>
  <si>
    <t>bowersdee4@bellsouth.net</t>
  </si>
  <si>
    <t>Provide direct one-on-one and small group remedial and accelerated tutorial services to elementary and high school students. Provide academic services to assist parents and student to achieve their goals. Encourage and provide additionalresources beyond those available in a classroom setting. Assist students and families with determining an appropriate avenues to future endeavors through Enrollment, Enlistment, or Entreprenuership.</t>
  </si>
  <si>
    <t>2625 Alpine Road, Columbia, SC 29223</t>
  </si>
  <si>
    <t>Christian FAITH Fellowship</t>
  </si>
  <si>
    <t>alisonmaerena@gmail.com</t>
  </si>
  <si>
    <t>I teach private voice and piano lessons in my home to children of all ages! I offer 30, 45, and 60 minute lessons for either voice or piano on a weekly basis.</t>
  </si>
  <si>
    <t>sugga606@yahoo.com</t>
  </si>
  <si>
    <t>Tutoring and essay editing</t>
  </si>
  <si>
    <t>A+ Tutoring offers flexible, one-on-one online tutoring designed around each student's needs. Sessions start at just 30 minutes (prorated from $75/hour), so families can choose what works best for their schedule and budget. We match students with experienced tutors who provide focused, individualized instruction to help every learner succeed.</t>
  </si>
  <si>
    <t>arrows.carolinas@gmail.com</t>
  </si>
  <si>
    <t>Provide tutoring/joint teaching of subjects for homeschooled students.</t>
  </si>
  <si>
    <t>5403 Harmony Church Rd, Edgemoor, SC</t>
  </si>
  <si>
    <t>Harmony Baptist Church</t>
  </si>
  <si>
    <t>david@beesafedriving.net</t>
  </si>
  <si>
    <t>Certified Driving school offering teen driving classes as required by SC DMV</t>
  </si>
  <si>
    <t>3934 Grandview Drive, Simpsonville, SC 29680</t>
  </si>
  <si>
    <t>Hampton Inn Simpsonville (Conference/Meeting Room)</t>
  </si>
  <si>
    <t>ladiebbb@gmail.com</t>
  </si>
  <si>
    <t>General Subject Tutoring Services Overview: Provides personalized, one-on-one academic support for students (K-12 or college) to improve grades, build confidence, and master foundational concepts across general subjects. Subjects Covered: General education support including homework help, study skills, reading comprehension, writing, basic mathematics, and science. Methodology: Focuses on active learning, breaking down complex problems, and using Socratic questioning to help students become independent learners rather than just completing homework. Key Benefits: Increased academic performance, enhanced self-esteem, personalized pacing, and tailored learning strategies.</t>
  </si>
  <si>
    <t>geney407@yahoo.com</t>
  </si>
  <si>
    <t>Private Music Lessons, Guitar, Piano, Drums, Voice</t>
  </si>
  <si>
    <t>greenvilleckc@gmail.com</t>
  </si>
  <si>
    <t>We offer individual classes in Mathematics, English Language Arts (ELA), Science, and History, all designed to build a strong foundation of essential knowledge and critical thinking skills. Beyond these core subjects, we offer enriching extracurricular classes such as Social Emotional Learning (SEL), Physical Education (PE), Art, and Music Appreciation.</t>
  </si>
  <si>
    <t>211 Fowler Circle Greenville SC</t>
  </si>
  <si>
    <t>Sunset Park</t>
  </si>
  <si>
    <t>info@homeschoolnest.com</t>
  </si>
  <si>
    <t>standardized testing online, online curriculum access, educational support/consultations, transcript services, and more</t>
  </si>
  <si>
    <t>lexington@carolinakidscoop.com</t>
  </si>
  <si>
    <t>We offer core academic classes such as math, language arts, science and social studies. We also offer extra curricular classes such as Pokemon as it relates to Japanese Culture as well as several levels of book clubs depending on the child's reading level. We offer all of our classes in-person.</t>
  </si>
  <si>
    <t>200 Leisure Lane, Columbia SC 29210</t>
  </si>
  <si>
    <t>Seven Oaks Park</t>
  </si>
  <si>
    <t>contact@learnhowtosign.com</t>
  </si>
  <si>
    <t>We provide a structured, video-based American Sign Language (ASL) curriculum designed for homeschool families and at-home learners. Our program includes weekly lessons covering vocabulary, grammar, Deaf culture, fingerspelling, and numbers, along with activities and assessments to track progress.</t>
  </si>
  <si>
    <t>lillearnersluvlearning@gmail.com</t>
  </si>
  <si>
    <t>My name is Yvette Boucher, owner of Lil Learners Luv Learning. I am a Minnesota-licensed teacher with 20 years of kindergarten teaching experience and a passion for hands-on, engaging instruction. I help children and adults become confident, successful learners by making learning fun and meaningful. At Lil Learners Luv Learning, I provide personalized tutoring in reading, math, and English. Reading instruction is tailored to each student’s level and interests and includes phonics, vocabulary, and comprehension using interactive and engaging materials. Math tutoring focuses on building strong foundational skills through hands-on strategies such as manipulatives, games, and real-life problem solving.</t>
  </si>
  <si>
    <t>massefrizzle@gmail.com</t>
  </si>
  <si>
    <t>Tutoring/Teaching upper school sciences (6th grade through 12th)</t>
  </si>
  <si>
    <t>hello@brightbelearning.com</t>
  </si>
  <si>
    <t>BrightBe Learning offers live, online English and math group classes for K-6 students. Classes are taught by American/native-level English-speaking instructors and are designed to build strong academic foundations in a structured, engaging online environment. We serve families seeking high-quality supplemental academic instruction for their children.</t>
  </si>
  <si>
    <t>alishamjohnson@mgja.education</t>
  </si>
  <si>
    <t>aagnew@portagelearning.edu</t>
  </si>
  <si>
    <t>Portage Learning provides online, asynchronous courses for high school and college credit.</t>
  </si>
  <si>
    <t>Play based, nature immersed education</t>
  </si>
  <si>
    <t>sevenseeds@carolinakidscoop.com</t>
  </si>
  <si>
    <t>Nature classes, science, math, English, social studies, social skills, music, art, animal studies</t>
  </si>
  <si>
    <t>ctwood@signspaces.com</t>
  </si>
  <si>
    <t>SignSpaces is a browser extension that supports English literacy for students of all abilities. Students click any English word on a webpage to instantly see an ASL video popup from our 11,000+ word dictionary, making reading more accessible for Deaf, Hard of Hearing, and visual learners alike.</t>
  </si>
  <si>
    <t>jeanmarie@starmusicsc.com</t>
  </si>
  <si>
    <t>Student Band and Orchestra Instruments, Books, Accessories</t>
  </si>
  <si>
    <t>susan@mindbridgemath.com</t>
  </si>
  <si>
    <t>I provide Dyscalculia tutoring and math tutoring to mainly neurodiverse students K-12 and have extensive experience with learning differences. I also provide educational therapy, executive function coaching and study skills coaching for a holistic educational experience.</t>
  </si>
  <si>
    <t>service@criticalthinking.com</t>
  </si>
  <si>
    <t>We publish books/eBooks to teach reading, writing, math, science, and social studies with critical thinking skills designed into them, so students carefully analyze what they are learning. Deeper analysis produces deeper understanding, which results in better grades and higher test scores.</t>
  </si>
  <si>
    <t>info@learnatthrive.com</t>
  </si>
  <si>
    <t>Thrive Communities is a drop-off program for homeschoolers offering interactive classes in History, Science, Literature, and Art. We meet one or two days per week from 9am–2pm, with programs for K–8 and high school.</t>
  </si>
  <si>
    <t>6385 SC-101, Woodruff, SC 29388</t>
  </si>
  <si>
    <t>Woodruff Church of God</t>
  </si>
  <si>
    <t>ronit@feppy.com</t>
  </si>
  <si>
    <t>Bilingual Spanish-English Books &amp; Games for Kids Aged 4-9 Years Resources to Immerse children in two languages through engaging stories and games. Feppy’s original and fun stories are based on essential values, providing an enriching experience without requiring prior Spanish proficiency. Key Features: -Side to Side text English-Spanish suppoirted by engaging illustrations -Bilingual Support: Video audiobooks available for each story, offering pronunciation support in both languages. -Access to Bilingual Song and lyrics for additional vocabulary practice and fun - Early Literacy: Reading levels are tailored to early literacy stages, available as read-aloud optons or individual books. These resources make bilingual education accessible and enjoyable for young learners, fostering both language skills and emotional growth.</t>
  </si>
  <si>
    <t>kristinvarn@gmail.com</t>
  </si>
  <si>
    <t>Occupational therapy services, social groups, sensory processing, self care and activities of daily living</t>
  </si>
  <si>
    <t>The VTDS Upstate Pre-Health Scholars Program and Homeschool Support provides structured, high school credit-bearing coursework for students in Grades 9–12. Courses are delivered in full cohort formats consistent with traditional public school models and may be offered during the academic school year (Fall–Spring) or by individual semester. Each course includes a formal syllabus, pacing guide, clearly defined learning objectives, instructional units, and aligned formative and summative assessments. Courses follow structured instructional hours comparable to traditional secondary credit requirements and include documented attendance, graded assignments, quizzes, exams, laboratory activities, and cumulative projects. Students may enroll in the full Pre-Health Scholars cohort sequence or register for individual semester courses. Academic performance is evaluated using rubrics, competency-based assessments, written assignments, and final examinations. Documentation of course completion and final grades is maintained for high school transcript purposes. Advanced Anatomy &amp; Physiology (Lab-Based) **Credit:** 1.0 High School Science Credit (Full Year) or 0.5 Credit (Semester Option) **Format:** Cohort-Based Comprehensive study of human anatomy and physiological systems, including cellular biology, body systems, homeostasis, and applied clinical connections. Laboratory investigations and case-based analysis reinforce scientific inquiry and critical thinking. **Assessments:** Lab reports, quizzes, unit exams, midterm/final exam, cumulative project. Clinical Medical Terminology **Credit:** 0.5 High School Elective Credit **Format:** Semester Cohort Systematic study of medical vocabulary, word structure, abbreviations, and terminology across body systems with applied healthcare context. **Assessments:** Vocabulary exams, applied case exercises, written assessments, final cumulative exam. Healthcare Professional Foundations **Credit:** 0.5 High School Elective Credit **Format:** Semester Cohort Introduction to healthcare systems, ethics, patient care principles, professionalism, safety standards, and interdisciplinary healthcare roles. **Assessments:** Written assignments, scenario-based evaluations, quizzes, final project. Financial Literacy for Healthcare Workers **Credit:** 0.5 High School Elective Credit **Format:** Semester Cohort Personal finance principles contextualized within healthcare careers, including budgeting, salary analysis, postsecondary financial planning, and professional responsibility. **Assessments:** Applied financial projects, simulations, quizzes, final presentation. Career Path Exploration (Healthcare Focused) **Credit:** 0.5 High School Elective Credit **Format:** Semester Cohort Structured exploration of healthcare and allied health careers, credentialing pathways, educational planning, and workforce readiness skills. **Assessments:** Career research portfolio, pathway development project, presentation. Capstone Healthcare Project **Credit:** 0.5 High School Elective Credit **Format:** Semester Cohort or Structured Independent Study Culminating project integrating prior coursework. Students complete a formal research or applied healthcare project demonstrating mastery of content and career readiness competencies. **Assessments:** Research paper or applied project, presentation, rubric-based evaluation.</t>
  </si>
  <si>
    <t>Open Doors Tutoring, LLC</t>
  </si>
  <si>
    <t>Open Doors Tutoring</t>
  </si>
  <si>
    <t>Huntington Learning Center Bluffton</t>
  </si>
  <si>
    <t>Doodles Help Handwriting</t>
  </si>
  <si>
    <t>202 Se 12Th St</t>
  </si>
  <si>
    <t>Bentonville</t>
  </si>
  <si>
    <t>https://www.doodleshelphandwriting.com/</t>
  </si>
  <si>
    <t>(423) 612-5325</t>
  </si>
  <si>
    <t>1040 S Gaylord St 38</t>
  </si>
  <si>
    <t>Gatsbycos LLC</t>
  </si>
  <si>
    <t>Class Champions</t>
  </si>
  <si>
    <t>150 W 51St St</t>
  </si>
  <si>
    <t>https://classchampions.org/</t>
  </si>
  <si>
    <t>(646) 945-4665</t>
  </si>
  <si>
    <t>Shelly S. Cantrell</t>
  </si>
  <si>
    <t>128 Kingston Court</t>
  </si>
  <si>
    <t>https://herfrontporch.mykajabi.com/</t>
  </si>
  <si>
    <t>(864) 205-2214</t>
  </si>
  <si>
    <t>jgillard@carolinasda.org</t>
  </si>
  <si>
    <t>snakeriverstringsco@gmail.com</t>
  </si>
  <si>
    <t>online.tutoring@testingmom.com</t>
  </si>
  <si>
    <t>charter@wetutorathome.com</t>
  </si>
  <si>
    <t>sarahmuldoon@doodleshelphandwriting.com</t>
  </si>
  <si>
    <t>We provide engaging, easy-to-use handwriting resources designed for early elementary learners (K–2). Our materials support fine motor development, proper letter formation, and foundational writing skills through structured, step-by-step practice. Created for homeschool and supplemental learning, our printable worksheets and guided activities help children build confidence, independence, and strong writing habits in a supportive and accessible way.</t>
  </si>
  <si>
    <t>anagrath@elephantheadsoft.com</t>
  </si>
  <si>
    <t>Elephant Learning is an adaptive and personalized math program that covers topics from preschool to algebra. It uses gamified activities and interactive feedback to motivate and challenge students at their own pace. It also provides teachers and parents with detailed reports and insights on students' progress and performance.Some of the benefits of using Elephant Learning are:It can help students gain up to 1.5 years of math learning in just 3 months.It can reduce math anxiety and increase confidence and enjoyment in math.It can support students with different learning styles.It can align with any math curriculum and standards.Since this is an online individualized learning, we will not have any direct contact with students. Although, we have a customer support team to assist parents and students.</t>
  </si>
  <si>
    <t>hello@classchampions.org</t>
  </si>
  <si>
    <t>We provide structured early learning programs for Pre-K and Kindergarten that support foundational skills in reading, writing, and math. Our phonics-based approach helps students progress from letter sounds to reading fluency, while reinforcing early writing development and core math concepts in a clear, step-by-step format.</t>
  </si>
  <si>
    <t>ShellySCantrell@gmail.com</t>
  </si>
  <si>
    <t>Online and In-Person Tutoring</t>
  </si>
  <si>
    <t>5440 Augusta Road, Lexington, SC 29072</t>
  </si>
  <si>
    <t>Lexington Library</t>
  </si>
  <si>
    <t>SCESTF-02846</t>
  </si>
  <si>
    <t>SCESTF-02841</t>
  </si>
  <si>
    <t>SCESTF-02843</t>
  </si>
  <si>
    <t>SCESTF-02377</t>
  </si>
  <si>
    <t>Age of Learning Inc</t>
  </si>
  <si>
    <t>ABCmouse</t>
  </si>
  <si>
    <t>www.abcmouse.com</t>
  </si>
  <si>
    <t>(703) 586-8426</t>
  </si>
  <si>
    <t>American Faith Academy Powered by Excelara</t>
  </si>
  <si>
    <t>American Faith Academy</t>
  </si>
  <si>
    <t>5050 20Th Street, East</t>
  </si>
  <si>
    <t>Fife</t>
  </si>
  <si>
    <t>www.americanfaithacademy.org</t>
  </si>
  <si>
    <t>(503) 218-2402</t>
  </si>
  <si>
    <t>Becky Eernisse</t>
  </si>
  <si>
    <t>Math
Music</t>
  </si>
  <si>
    <t>$50-$60</t>
  </si>
  <si>
    <t>461 Saco Lowell Rd.</t>
  </si>
  <si>
    <t>(706) 716-0103</t>
  </si>
  <si>
    <t>Bookshop Classics</t>
  </si>
  <si>
    <t>4600 Studer Rd.</t>
  </si>
  <si>
    <t>bookshopclassics.shop</t>
  </si>
  <si>
    <t>(501) 920-6305</t>
  </si>
  <si>
    <t>Brett E Kennedy College Counselor LLC</t>
  </si>
  <si>
    <t>Darby Kennedy Teaches</t>
  </si>
  <si>
    <t>5693 Brookstone Walk Nw</t>
  </si>
  <si>
    <t>Acworth</t>
  </si>
  <si>
    <t>https://darbykennedyteaches.com/</t>
  </si>
  <si>
    <t>(765) 721-1208</t>
  </si>
  <si>
    <t>Colearn South Carolina</t>
  </si>
  <si>
    <t>Colearn Academy South Carolina</t>
  </si>
  <si>
    <t>Art
English
Foreign Language
Science
Social Studies</t>
  </si>
  <si>
    <t>Individual Courses
Testing</t>
  </si>
  <si>
    <t>1027 W Main Street</t>
  </si>
  <si>
    <t>https://colearn-academy.com/southcarolina</t>
  </si>
  <si>
    <t>(623) 400-1995</t>
  </si>
  <si>
    <t>Dynamic Speech Solutions LLC</t>
  </si>
  <si>
    <t>412 Bridge Crossing Drive</t>
  </si>
  <si>
    <t>Dynamicspeechsolutions.com</t>
  </si>
  <si>
    <t>(561) 660-4265</t>
  </si>
  <si>
    <t>First Baptist Church of Greer</t>
  </si>
  <si>
    <t>Greer First Preschool</t>
  </si>
  <si>
    <t>202 W. Poinsett St.</t>
  </si>
  <si>
    <t>https://www.greerfbc.org/preschool</t>
  </si>
  <si>
    <t>(864) 879-3946</t>
  </si>
  <si>
    <t>Heritage Classical Academy, Inc.</t>
  </si>
  <si>
    <t>Heritage Classical Academy</t>
  </si>
  <si>
    <t>1st Grade
2nd Grade
3rd Grade
4th Grade
5th Grade
6th Grade
7th Grade
8th Grade
9th Grade</t>
  </si>
  <si>
    <t>1002 Coggeshall Rd.</t>
  </si>
  <si>
    <t>hcaflorence.org</t>
  </si>
  <si>
    <t>(864) 230-1158</t>
  </si>
  <si>
    <t>Keren Peulos</t>
  </si>
  <si>
    <t>Nigri Jewish online school</t>
  </si>
  <si>
    <t>816 Eastern Pkwy</t>
  </si>
  <si>
    <t>Brooklyn</t>
  </si>
  <si>
    <t>https://www.nigrijewishonlineschool.com</t>
  </si>
  <si>
    <t>(718) 713-3080</t>
  </si>
  <si>
    <t>Kuleana Preparatory Academy</t>
  </si>
  <si>
    <t>2355 Westwood Blvd</t>
  </si>
  <si>
    <t>Los Angeles</t>
  </si>
  <si>
    <t>www.KuleanaPreparatory.org</t>
  </si>
  <si>
    <t>(707) 850-2515</t>
  </si>
  <si>
    <t>LGL Education Ltd</t>
  </si>
  <si>
    <t>Let's Go Learning</t>
  </si>
  <si>
    <t>$25 for small groups and $65 for 1:1 classes</t>
  </si>
  <si>
    <t>70 Grange Road East</t>
  </si>
  <si>
    <t>www.lets-go-learning.com</t>
  </si>
  <si>
    <t>(641) 466-4081</t>
  </si>
  <si>
    <t>LOH LLC</t>
  </si>
  <si>
    <t>Libraries of Hope</t>
  </si>
  <si>
    <t>354 Soybean Dr</t>
  </si>
  <si>
    <t>Appomattox</t>
  </si>
  <si>
    <t>https://www.librariesofhope.com/</t>
  </si>
  <si>
    <t>(801) 319-9256</t>
  </si>
  <si>
    <t>Megan Pinchback PLLC, DBA Dyslexia On Demand</t>
  </si>
  <si>
    <t>Dyslexia On Demand</t>
  </si>
  <si>
    <t>440-$80</t>
  </si>
  <si>
    <t>1001 Old Red Ranch Road</t>
  </si>
  <si>
    <t>Dripping Springs</t>
  </si>
  <si>
    <t>www.dyslexiaondemand.com</t>
  </si>
  <si>
    <t>(512) 815-0996</t>
  </si>
  <si>
    <t>Melamed Academy</t>
  </si>
  <si>
    <t>261 Dunhams Corner Road</t>
  </si>
  <si>
    <t>East Brunswick</t>
  </si>
  <si>
    <t>melamedacademy.com</t>
  </si>
  <si>
    <t>(732) 228-8800</t>
  </si>
  <si>
    <t>Metro School Uniforms Inc.</t>
  </si>
  <si>
    <t>Metro School Uniforms</t>
  </si>
  <si>
    <t>65 Kenilworth Street</t>
  </si>
  <si>
    <t>Newton</t>
  </si>
  <si>
    <t>metroschooluniforms.com</t>
  </si>
  <si>
    <t>(617) 512-9962</t>
  </si>
  <si>
    <t>Mr. D Math USA, LLC</t>
  </si>
  <si>
    <t>Mr. D Math</t>
  </si>
  <si>
    <t>4932 Traskwood Court</t>
  </si>
  <si>
    <t>mrdmathusa.com</t>
  </si>
  <si>
    <t>(813) 308-9434</t>
  </si>
  <si>
    <t>Noeo Science</t>
  </si>
  <si>
    <t>2215 S Main Street</t>
  </si>
  <si>
    <t>https://noeoscience.com/</t>
  </si>
  <si>
    <t>(800) 488-2034</t>
  </si>
  <si>
    <t>Owens Christian Academy Foundation</t>
  </si>
  <si>
    <t>Prodigy Education (US) Inc</t>
  </si>
  <si>
    <t>Prodigy Education</t>
  </si>
  <si>
    <t>105-112 S. French Street</t>
  </si>
  <si>
    <t>https://www.prodigygame.com/main-en/homeschoolers</t>
  </si>
  <si>
    <t>(866) 585-4655</t>
  </si>
  <si>
    <t>TalkBox.Mom, Inc.</t>
  </si>
  <si>
    <t>TalkBox.Mom</t>
  </si>
  <si>
    <t>12100 Ford Rd. Ste 195</t>
  </si>
  <si>
    <t>talkbox.mom</t>
  </si>
  <si>
    <t>(972) 685-2970</t>
  </si>
  <si>
    <t>The Collins Academy for Reading and Writing Development</t>
  </si>
  <si>
    <t>The Collins Academy</t>
  </si>
  <si>
    <t>$365/month for tutoring; $1500/month for micro schooling</t>
  </si>
  <si>
    <t>994 Cove Point Lane</t>
  </si>
  <si>
    <t>www.thecollinsacademy.org</t>
  </si>
  <si>
    <t>(704) 560-1849</t>
  </si>
  <si>
    <t>The Darris Company, LLC</t>
  </si>
  <si>
    <t>LitNum Learning</t>
  </si>
  <si>
    <t>$45 - $115</t>
  </si>
  <si>
    <t>1051 North Florissant Road</t>
  </si>
  <si>
    <t>Ferguson</t>
  </si>
  <si>
    <t>www.LitNumLearning.com</t>
  </si>
  <si>
    <t>(314) 755-2949</t>
  </si>
  <si>
    <t>The Penworthy Company LLC</t>
  </si>
  <si>
    <t>219 North Milwaukee St #400</t>
  </si>
  <si>
    <t>Milwaukee</t>
  </si>
  <si>
    <t>www.penworthy.com</t>
  </si>
  <si>
    <t>(630) 303-3838</t>
  </si>
  <si>
    <t>TS Insights LLC</t>
  </si>
  <si>
    <t>Sylvan Learning of Indian Land</t>
  </si>
  <si>
    <t>$49 - $60</t>
  </si>
  <si>
    <t>8356 Charlotte Highway Suite 102</t>
  </si>
  <si>
    <t>https://www.sylvanlearning.com/locations/us/sc/indian-land-tutoring/indian-land/</t>
  </si>
  <si>
    <t>(336) 558-5221</t>
  </si>
  <si>
    <t>WonderHere Upstate</t>
  </si>
  <si>
    <t>102 Giles Street</t>
  </si>
  <si>
    <t>www.wonderhereanderson.com</t>
  </si>
  <si>
    <t>(843) 813-8597</t>
  </si>
  <si>
    <t>YWAM Publishing</t>
  </si>
  <si>
    <t>Po Box 55787</t>
  </si>
  <si>
    <t>Seattle</t>
  </si>
  <si>
    <t>www.ywampublishing.com</t>
  </si>
  <si>
    <t>(800) 922-2143</t>
  </si>
  <si>
    <t>SCESTF-02907</t>
  </si>
  <si>
    <t>SCESTF-02800</t>
  </si>
  <si>
    <t>SCESTF-02781</t>
  </si>
  <si>
    <t>SCESTF-02900</t>
  </si>
  <si>
    <t>SCESTF-02870</t>
  </si>
  <si>
    <t>SCESTF-02856</t>
  </si>
  <si>
    <t>SCESTF-02461</t>
  </si>
  <si>
    <t>SCESTF-02876</t>
  </si>
  <si>
    <t>SCESTF-02500</t>
  </si>
  <si>
    <t>SCESTF-02660</t>
  </si>
  <si>
    <t>SCESTF-02822</t>
  </si>
  <si>
    <t>SCESTF-02616</t>
  </si>
  <si>
    <t>SCESTF-02798</t>
  </si>
  <si>
    <t>SCESTF-02916</t>
  </si>
  <si>
    <t>SCESTF-02758</t>
  </si>
  <si>
    <t>SCESTF-02817</t>
  </si>
  <si>
    <t>SCESTF-02830</t>
  </si>
  <si>
    <t>SCESTF-02903</t>
  </si>
  <si>
    <t>SCESTF-02879</t>
  </si>
  <si>
    <t>SCESTF-02256</t>
  </si>
  <si>
    <t>SCESTF-02886</t>
  </si>
  <si>
    <t>SCESTF-02914</t>
  </si>
  <si>
    <t>SCESTF-02842</t>
  </si>
  <si>
    <t>SCESTF-02864</t>
  </si>
  <si>
    <t>SCESTF-02896</t>
  </si>
  <si>
    <t>SCESTF-02866</t>
  </si>
  <si>
    <t>SCESTF-02762</t>
  </si>
  <si>
    <t>SCESTF-02853</t>
  </si>
  <si>
    <t>kjames@fcflo.com</t>
  </si>
  <si>
    <t>whit030258@gmail.com</t>
  </si>
  <si>
    <t>l.ceban@cga.school</t>
  </si>
  <si>
    <t>colby@completebook.com</t>
  </si>
  <si>
    <t>heather.miniello@aofl.com</t>
  </si>
  <si>
    <t>Age of Learning provides research-based digital learning programs for children ages 2–13 through ABCmouse.com and Adventure Academy. Our platforms deliver comprehensive enrichment across reading, math, science, and art through interactive lessons, games, and books. ABCmouse offers foundational early learning for PreK–2nd grade, while Adventure Academy serves students in 3rd–6th grade with an expansive educational world. Both programs are self-paced, available on any device, and designed to support homeschool families and ESA-eligible students with high-quality, parent-directed education.</t>
  </si>
  <si>
    <t>sandyk@americanfaithacademy.org</t>
  </si>
  <si>
    <t>1. Full Academy 2. Soaring Essentials - Online asynchronous curriculum. 3. Summer Soar - June-August. Summer essenls to get ahead for Fall. Online asynchronous curriculum, with adaptive learning.</t>
  </si>
  <si>
    <t>beernisse@easleychristianschool.org</t>
  </si>
  <si>
    <t>Tutoring: Math; Private Music Lessons: Piano</t>
  </si>
  <si>
    <t>hello@bookshopclassics.shop</t>
  </si>
  <si>
    <t>Online store selling classic literature for grades K-12</t>
  </si>
  <si>
    <t>darbykennedyteaches@gmail.com</t>
  </si>
  <si>
    <t>I provide discussion-based online instruction for homeschooled high school students. Courses are organized around thematic questions and emphasize critical thinking and synthesis over standardized assessment. My approach is well-suited to most learners, offering predictable structure, flexible pacing, visual thinking tools, and multiple ways to demonstrate understanding.</t>
  </si>
  <si>
    <t>arobinson@colearn-academy.com</t>
  </si>
  <si>
    <t>As an online charter school, students can join us tuition free. However, we have families requesting to pay to take select courses with us vs being enrolled full-time that utilize the scholarship. They would be allowed to pay per course vs being enrolled as full-time charter student.</t>
  </si>
  <si>
    <t>jodiboylendss@outlook.com</t>
  </si>
  <si>
    <t>As a Speech-Language Pathologist, I conduct comprehensive evaluations and provide treatment for a wide range of communication disorders, including but not limited to speech sound disorders, phonological disorders, and mixed receptive-expressive language disorders. In person and virtually.</t>
  </si>
  <si>
    <t>amyponder@greerfbc.org</t>
  </si>
  <si>
    <t>We are a private, preschool and kindergarten program.</t>
  </si>
  <si>
    <t>201 W. Poinsett St. Greer, SC 29650</t>
  </si>
  <si>
    <t>Greer First Baptist Church</t>
  </si>
  <si>
    <t>hcaflorence@gmail.com</t>
  </si>
  <si>
    <t>Hybrid model classical Christian school providing two days each week of in-person teacher-led instruction and 3-days of parent-led education at home</t>
  </si>
  <si>
    <t>300 S. Irby St. Florence, SC 29501</t>
  </si>
  <si>
    <t>admin@jewishonlineschool.com</t>
  </si>
  <si>
    <t>Nigri Jewish Online School meets the educational standards required for online learning programs. Our curriculum is designed to align with state and national standards where applicable.</t>
  </si>
  <si>
    <t>regina@kuleanapreparatory.org</t>
  </si>
  <si>
    <t>WASC ACCREDITATION Kuleana Preparatory Academy is a WASC-accredited private preparatory academy that provides flexible, personalized education for students in grades K–12 through full-time online learning, hybrid programs, and homeschool support services. The academy offers standards-aligned curriculum, live virtual classes, and individualized academic planning designed to prepare students for college, careers, and lifelong learning. Our services include college preparatory coursework, dual enrollment opportunities, career and technical pathways, tutoring, and academic enrichment programs. Students benefit from a wide range of electives and enrichment experiences such as coding, robotics, world languages, arts, and social-emotional learning. Kuleana also provides assessment and progress monitoring through nationally recognized testing platforms and standards-aligned programs. Families can choose from full-time enrollment, flexible homeschool partnership programs, or supplemental tutoring and enrichment options. Through our virtual campus and live instruction, students engage with teachers and peers in a supportive, academically rigorous learning environment that emphasizes responsibility, leadership, and global readiness.</t>
  </si>
  <si>
    <t>info@lets-go-learning.com</t>
  </si>
  <si>
    <t>We provide live, online tutoring services for K–12 students in core academic subjects including math, reading, writing, and science. Our instruction is delivered in one-on-one and small group formats, with individualized learning plans designed to support each student’s academic progress and skill development.</t>
  </si>
  <si>
    <t>All Classes are online</t>
  </si>
  <si>
    <t>librariesofhope@gmail.com</t>
  </si>
  <si>
    <t>We seek to learn through the lost art of educating hearts through the Arts. To further this goal, we sell books with stories of various historical as well as imaginative subjects ranging from young readers through high school.</t>
  </si>
  <si>
    <t>megan@dyslexiaondemand.com</t>
  </si>
  <si>
    <t>Dyslexia On Demand provides virtual, one on one and group tutoring and dyslexia therapy led by a Certified Academic Language Specialist</t>
  </si>
  <si>
    <t>solutions@melamedacademy.com</t>
  </si>
  <si>
    <t>Grades K-12 Online School. Full Time Enrollment or Single Course Enrollment, Curricular Materials.</t>
  </si>
  <si>
    <t>jeremy@metroschooluniforms.com</t>
  </si>
  <si>
    <t>We supply both customized and non-customized school uniforms.</t>
  </si>
  <si>
    <t>749 Dudley Street Dorchester, MA 02125</t>
  </si>
  <si>
    <t>lourdes@mrdmath.com</t>
  </si>
  <si>
    <t>Mr. D Math provides self paced courses for Preparing for Pre-Algebra, Pre-Algebra, Algebra I, Geometry, Algebra II, Pre-Calculus with Trigonometry, and Calculus.</t>
  </si>
  <si>
    <t>service@noeoscience.com</t>
  </si>
  <si>
    <t>Complete Science Curriculum Kits</t>
  </si>
  <si>
    <t>Owens Christian Academy is a private Christian school serving students in prek2 through first grade.</t>
  </si>
  <si>
    <t>learning@prodigygame.com</t>
  </si>
  <si>
    <t>Prodigy Education provides standards aligned, game based learning programs in math and English for students in grades 1 through 8. The platform includes adaptive practice, curriculum aligned content, and progress reporting for parents and educators and a dedicated homeschool experience.</t>
  </si>
  <si>
    <t>charter@talkbox.mom</t>
  </si>
  <si>
    <t>Foreign Language Curriculum</t>
  </si>
  <si>
    <t>thecollinsacademy@gmail.com</t>
  </si>
  <si>
    <t>We provide tutoring services for students with learning differences such as dyslexia, dysgraphia, dyscalculia, and ADHD. We specialize in using Orton Gillingham. We also provide a micro schooling as a more full time option.</t>
  </si>
  <si>
    <t>2166 Gold Hill Rd.</t>
  </si>
  <si>
    <t>The Collins Academy Learning Center</t>
  </si>
  <si>
    <t>enrollment@LitNumLearning.com</t>
  </si>
  <si>
    <t>Premium online K-8 tutoring and consulting led by Dr. Teyuna Trynea Darris. We utilize a synchronous 'screen-to-paper' methodology to support students' work toward their foundational mastery in literacy (i.e. reading and writing), numeracy / mathematics, science and social studies.</t>
  </si>
  <si>
    <t>holly.ritz@penworthy.com</t>
  </si>
  <si>
    <t>Children's hands-on STEAM learning kits and educational book sets</t>
  </si>
  <si>
    <t>tsinsightsllc@outlook.com</t>
  </si>
  <si>
    <t>Reading and Math Tutoring Services - Sylvan Learning</t>
  </si>
  <si>
    <t>hannah@wonderhereanderson.com</t>
  </si>
  <si>
    <t>WonderHere Upstate provides innovative, project-based learning experiences for children ages 3–13 through hybrid schooling, homeschool enrichment, and hands-on programs. Our approach blends academic skill-building with real-world projects, creativity, and outdoor exploration, supporting each child’s unique learning style. We offer small-group instruction, interdisciplinary unit studies, and a nurturing environment that prioritizes curiosity, confidence, and a love of learning.</t>
  </si>
  <si>
    <t>books@ywampublishing.com</t>
  </si>
  <si>
    <t>We are the publisher of the popular biography series Heroes of History, Heroes of History for Young Readers, Christian Heroes: Then &amp; Now, and Heroes for Young Readers. We offer a complete U.S. History curriculum as well. The Heroes of History series and the Christian Heroes: Then &amp; Now series are chapter books written for ages 10 and up. They are available in paperback format, as well as audiobook CD format. The books in the Heroes of History for Young Readers series and the Heroes for Young Readers series are hardcover, fully illustrated books written for ages 5-8. Immerse your family in the rich tapestry of our nation's past with the Heroes of History biography series, designed to engage and educate readers of all ages. This acclaimed series highlights the selfless contributions of remarkable individuals who played pivotal roles in the founding and development of our country. Through captivating narratives, each biography brings to life the intertwined stories of history, geography, government, and science, ensuring that the lessons of the past resonate with today's generation. Encourage your children to explore these epic tales, fostering a deeper understanding of the values and sacrifices that have shaped our society. The Heroes of History series is not just a collection of biographies; it is an invitation to discover the true essence of the men and women who changed the course of history, making it a perfect addition to your family's library. This is a premier biography line for the entire family. The exciting, challenging, and deeply touching true stories in the Christian Heroes: Then &amp; Now biographies chronicle the lives of ordinary men and women whose trust in God accomplished extraordinary exploits for His kingdom and glory. Written specifically to challenge readers with the powerful lives of missionaries who have profoundly shaped history, these books answer today's call for positive role models and for opportunities to see how God works through the lives of those who follow him. The exciting life stories of these heroes will inspire the readers as they witness the drama of faith and character being tested under the most extreme circumstances. Readers of all ages love these fast-paced adventures that take them to the heart of a nation and an era. Parents report that even kids who have never liked to read have eagerly read all of these - sometimes more than once!</t>
  </si>
  <si>
    <t>Bella Vision, LLC</t>
  </si>
  <si>
    <t>Bella Vision</t>
  </si>
  <si>
    <t>142 Fernwood Drive</t>
  </si>
  <si>
    <t>www.bella-vision.com</t>
  </si>
  <si>
    <t>(864) 308-8812</t>
  </si>
  <si>
    <t>practicedirector@bella-vision.com</t>
  </si>
  <si>
    <t>Our doctors are board-certified in vision rehabilitation and will conduct a comprehensive functional vision evaluation that includes: Eye Tracking: How smoothly your eyes follow a moving target - essential for reading, driving, and daily tasks. Eye Teaming: Whether both eyes work together equally, which affects comfort, focus, and prevents double vision. Depth Perception &amp; Spatial Awareness: How accurately you judge distances and navigate your environment. Visual Field: The full scope of your central and peripheral vision. Functional Eye Health &amp; Prescription: A thorough review of overall eye health and any corrective lens needs. Potential outcomes may include one or more of the following: Specialized Prism Lenses: Custom lenses designed to support visual and spatial processing. In-Office Vision Therapy: A personalized program of visual activities to retrain and strengthen the visual system. Co-management &amp; Referral Guidance: Clear next steps communicated back to your referring provider.</t>
  </si>
  <si>
    <t>SCESTF-02948</t>
  </si>
  <si>
    <t>Fiat Life Coaching, LLC</t>
  </si>
  <si>
    <t>15205 Collier Blvd Ste 106-208</t>
  </si>
  <si>
    <t>shop.homeschoolbettertogether.com/collections/fae</t>
  </si>
  <si>
    <t>(208) 446-8578</t>
  </si>
  <si>
    <t>Homeschool Better Together's products are designed to support academic growth, independent thinking, and a love of learning. Our open-and-go curriculum promotes mastery in core subjects such as language arts, science, and social studies, while integrating literature, discussion, and hands-on activities to deepen understanding and retention. The flexible format allows parents to tailor instruction to individual student needs, making it an effective and inclusive option for diverse learners using ESA funds or charter school programs.</t>
  </si>
  <si>
    <t>SCESTF-02934</t>
  </si>
  <si>
    <t>WriteBonnieRose, LLC</t>
  </si>
  <si>
    <t>WriteBonnieRose</t>
  </si>
  <si>
    <t>406 Maple Avenue</t>
  </si>
  <si>
    <t>Clearfield</t>
  </si>
  <si>
    <t>https://writebonnierose.com/</t>
  </si>
  <si>
    <t>(814) 765-3027</t>
  </si>
  <si>
    <t>writebonnierose@gmail.com</t>
  </si>
  <si>
    <t>WriteBonnieRose offers curriculum for all ages in a large variety of subjects and styles. There are resources for traditional subjects (history, science, language arts, etc.) and some that are for topics such as sewing, architecture, etc. Some curriculum is a full year; many titles are supplemental activities or resources to help enhance the subject or adapt it to a child's learning style and needs. WriteBonnieRose also offers a large number of resources that are helpful in teaching ESL students and students with various learning challenges.</t>
  </si>
  <si>
    <t>SCESTF-02937</t>
  </si>
  <si>
    <t>Zaner-Bloser, Inc.</t>
  </si>
  <si>
    <t>Zaner-Bloser</t>
  </si>
  <si>
    <t>Po Box 16764</t>
  </si>
  <si>
    <t>Columbus</t>
  </si>
  <si>
    <t>shop.zaner-bloser.com</t>
  </si>
  <si>
    <t>(800) 421-3018</t>
  </si>
  <si>
    <t>mitch.massard@zaner-bloser.com</t>
  </si>
  <si>
    <t>We offer foundational skills curriculum from K-6th grade.</t>
  </si>
  <si>
    <t>SCESTF-02946</t>
  </si>
  <si>
    <t>April Birdsong</t>
  </si>
  <si>
    <t>10414 Queensmead Circle</t>
  </si>
  <si>
    <t>(704) 724-7494</t>
  </si>
  <si>
    <t>april.birdsong77@gmail.com</t>
  </si>
  <si>
    <t>Art Lessons</t>
  </si>
  <si>
    <t>SCESTF-02847</t>
  </si>
  <si>
    <t>Belton Preparatory Academy</t>
  </si>
  <si>
    <t>3201 Hwy 29 N</t>
  </si>
  <si>
    <t>Belton</t>
  </si>
  <si>
    <t>beltonprep.us</t>
  </si>
  <si>
    <t>(864) 314-1595</t>
  </si>
  <si>
    <t>pbarrett@beltonprep.us</t>
  </si>
  <si>
    <t>K5-8th grade Charter School</t>
  </si>
  <si>
    <t>SCESTF-02684</t>
  </si>
  <si>
    <t>Charleston Jazz</t>
  </si>
  <si>
    <t>Charleston Jazz Academy</t>
  </si>
  <si>
    <t>3005 West Montague Avenue, Suite 200</t>
  </si>
  <si>
    <t>https://charlestonjazz.com/education/academy/</t>
  </si>
  <si>
    <t>(843) 745-5908</t>
  </si>
  <si>
    <t>jazz@charlestonjazz.com</t>
  </si>
  <si>
    <t>he Charleston Jazz Academy has established itself as one of the region’s premier centers for music and jazz education. As a program of Charleston Jazz, a nonprofit arts organization, the Academy offers a comprehensive range of instruction, including private lessons, group classes, masterclasses, and summer camps. We provide training across most instruments as well as voice, with group classes and camps emphasizing jazz studies. Through this diverse programming, the Charleston Jazz Academy brings together students of all ages and backgrounds in a collaborative, engaging, and challenging environment. Students expand their musical repertoire while developing skills in improvisation, teamwork, creativity, and self-expression.</t>
  </si>
  <si>
    <t>SCESTF-02926</t>
  </si>
  <si>
    <t>Chelle’s Custom Creations</t>
  </si>
  <si>
    <t>The C3 Foundation</t>
  </si>
  <si>
    <t>312 Todder Trail</t>
  </si>
  <si>
    <t>(803) 565-2627</t>
  </si>
  <si>
    <t>m.lampkinrobinson@gmail.com</t>
  </si>
  <si>
    <t>I provide In- person and online tutoring to students K-12.</t>
  </si>
  <si>
    <t>SCESTF-02893</t>
  </si>
  <si>
    <t>Chetta Cello Studio</t>
  </si>
  <si>
    <t>Katie Chetta</t>
  </si>
  <si>
    <t>307 Sugar Mill Rd</t>
  </si>
  <si>
    <t>(706) 212-8116</t>
  </si>
  <si>
    <t>michigancellogirl@gmail.com</t>
  </si>
  <si>
    <t>Private cello instruction in person and online</t>
  </si>
  <si>
    <t>SCESTF-02911</t>
  </si>
  <si>
    <t>Claritas Classical Academy</t>
  </si>
  <si>
    <t>Claritas Publishing</t>
  </si>
  <si>
    <t>Po Box 457</t>
  </si>
  <si>
    <t>Newtown Square</t>
  </si>
  <si>
    <t>www.claritaspublishing.com</t>
  </si>
  <si>
    <t>(856) 979-5823</t>
  </si>
  <si>
    <t>orders@claritaspublishing.com</t>
  </si>
  <si>
    <t>Curriculum seller. We sell memory work, English grammar, and science curriculum geared towards Kindergarten through 8th grade.</t>
  </si>
  <si>
    <t>SCESTF-02653</t>
  </si>
  <si>
    <t>Compass Classroom LLC</t>
  </si>
  <si>
    <t>Compass Classroom</t>
  </si>
  <si>
    <t>2737 Larmon Dr</t>
  </si>
  <si>
    <t>https://compassclassroom.com/south-carolina-estf-shop/</t>
  </si>
  <si>
    <t>(615) 469-1726</t>
  </si>
  <si>
    <t>info@compassclassroom.com</t>
  </si>
  <si>
    <t>Online self-paced courses, curriculum, textbooks</t>
  </si>
  <si>
    <t>SCESTF-02852</t>
  </si>
  <si>
    <t>Concepts In Communication, INC</t>
  </si>
  <si>
    <t>Dr. Cecelia Jeffries</t>
  </si>
  <si>
    <t>1051 Clearbrook Drive</t>
  </si>
  <si>
    <t>(803) 984-9890</t>
  </si>
  <si>
    <t>drcjeffslp@gmail.com</t>
  </si>
  <si>
    <t>Speech therapy for school-aged students from a certified, SC licensed therapist with over 30 years of experience.</t>
  </si>
  <si>
    <t>SCESTF-02627</t>
  </si>
  <si>
    <t>Cooper's Educational Services</t>
  </si>
  <si>
    <t>50 per hour</t>
  </si>
  <si>
    <t>7925 St Ives Rd Apt 1B</t>
  </si>
  <si>
    <t>https://coopersedu.com/</t>
  </si>
  <si>
    <t>(843) 606-0349</t>
  </si>
  <si>
    <t>drkendracooper@gmail.com</t>
  </si>
  <si>
    <t>Cooper’s Educational Services offers personalized tutoring in reading, math, and science that supports academic growth and long-term student success. Instruction is tailored to each learner and includes targeted skill development, small group support, and engaging, hands-on strategies. Sessions focus on strengthening foundational skills, improving performance, and building confidence, while also developing critical thinking, problem-solving, and life skills that prepare students for success in school and beyond.</t>
  </si>
  <si>
    <t>SCESTF-02873</t>
  </si>
  <si>
    <t>Discovery Institute</t>
  </si>
  <si>
    <t>506 2Nd Ave Ste. 1700</t>
  </si>
  <si>
    <t>discovery.org</t>
  </si>
  <si>
    <t>(206) 292-0401</t>
  </si>
  <si>
    <t>bwestad@discovery.org</t>
  </si>
  <si>
    <t>Homeschool curriculum, educational books and other resources</t>
  </si>
  <si>
    <t>SCESTF-02622</t>
  </si>
  <si>
    <t>Donkey River, LLC</t>
  </si>
  <si>
    <t>Donkey River Farm Co-op</t>
  </si>
  <si>
    <t>1576 Greenville Hwy</t>
  </si>
  <si>
    <t>Www.donkeyriverfarm.com</t>
  </si>
  <si>
    <t>(864) 624-7850</t>
  </si>
  <si>
    <t>info@donkey-river.com</t>
  </si>
  <si>
    <t>Donkey River Nature Co-op is a farm-based STEM enrichment program operating on Donkey River Farm in Liberty, South Carolina. The program is founded and led by Morgan Tirone-Wrobleski, who holds a Master’s degree in Molecular Biology and a Bachelor’s degree in Animal Science, with a background in collegiate teaching and biotech business development. The co-op is named for the farm’s namesake stream — a rain-fed creek the family’s children discovered and named on the property. The co-op serves children ages 4–12 through two complementary offerings: • A hands-on, farm-based science enrichment program operating three days per week on the farm • A digital curriculum product line consisting of science-aligned PDF resources for independent learners and home educators Both offerings are grounded in NGSS-aligned science content and South Carolina state standards, delivered through real farm environments, living animals, and inquiry-based learning. The program is designed to serve as a supplemental science education provider for K–12 students whose families are seeking enrichment beyond the standard school curriculum.</t>
  </si>
  <si>
    <t>SCESTF-02725</t>
  </si>
  <si>
    <t>Educate Your Way LLC</t>
  </si>
  <si>
    <t>Educate Your Way</t>
  </si>
  <si>
    <t>5900 Balcones Drive, Ste 100</t>
  </si>
  <si>
    <t>educateyourway.com</t>
  </si>
  <si>
    <t>(978) 994-3965</t>
  </si>
  <si>
    <t>matt@educateyourway.com</t>
  </si>
  <si>
    <t>Educate Your Way is a homeschool curriculum platform that generates fully personalized, parent-taught lesson plans for homeschool families in Pre-K through 8th grade. Rather than selling a pre-made, one-size-fits-all curriculum, we create a unique curriculum for each child based on seven dimensions: their grade level, learning accommodations, interests, faith and values, schedule, state standards, and chosen electives.</t>
  </si>
  <si>
    <t>SCESTF-02808</t>
  </si>
  <si>
    <t>Edukado Inc.</t>
  </si>
  <si>
    <t>Edukado: AI Math Tutor</t>
  </si>
  <si>
    <t>1501 South Greeley Hwy Ste C 1127</t>
  </si>
  <si>
    <t>Cheyenne</t>
  </si>
  <si>
    <t>https://edukado.ai</t>
  </si>
  <si>
    <t>(339) 215-9466</t>
  </si>
  <si>
    <t>support@edukado.ai</t>
  </si>
  <si>
    <t>AI-powered math tutoring platform for students in grades 3 through 8. Our AI tutor guides students step-by-step through math problems using a Socratic approach, helping them build real understanding, not just memorize answers. Edukado offers practice tests, personalized progress tracking, and unlimited AI tutoring sessions aligned with state standards.</t>
  </si>
  <si>
    <t>SCESTF-02804</t>
  </si>
  <si>
    <t>Farm Fresh Learning LLC</t>
  </si>
  <si>
    <t>2212 Santee Road</t>
  </si>
  <si>
    <t>https://farmfreshlearning.carrd.co/</t>
  </si>
  <si>
    <t>(843) 240-7824</t>
  </si>
  <si>
    <t>farmfreshlearningllc@gmail.com</t>
  </si>
  <si>
    <t>Tutoring and small group intervention services</t>
  </si>
  <si>
    <t>SCESTF-02862</t>
  </si>
  <si>
    <t>Fort Mill Academy of Arts and Sciences DBA Harrisburg Global Academy</t>
  </si>
  <si>
    <t>Harrisburg Global Academy</t>
  </si>
  <si>
    <t>11774 Harrisburg Rd</t>
  </si>
  <si>
    <t>hgacharter.org</t>
  </si>
  <si>
    <t>(954) 732-3122</t>
  </si>
  <si>
    <t>jlucas@allianceedservices.org</t>
  </si>
  <si>
    <t>K-8 Public Charter School</t>
  </si>
  <si>
    <t>SCESTF-02651</t>
  </si>
  <si>
    <t>Global Academy of South Carolina</t>
  </si>
  <si>
    <t>9768 Warren H Abernathy Hwy</t>
  </si>
  <si>
    <t>https://www.gacademysc.com/</t>
  </si>
  <si>
    <t>(864) 765-0004</t>
  </si>
  <si>
    <t>jchisholm@outreachedu.net</t>
  </si>
  <si>
    <t>Global Academy of South Carolina is a public charter school serving students in a nurturing, academically focused environment that promotes global citizenship and cultural understanding. The academy offers a range of educational services designed to support whole-child development, including: A rigorous K–8 academic curriculum led by qualified, certified teachers that integrates innovative teaching methods and prepares students for future success.   Language programs and cultural studies that emphasize global perspectives to help students become effective communicators and critical thinkers.  </t>
  </si>
  <si>
    <t>SCESTF-02555</t>
  </si>
  <si>
    <t>Green Kid Crafts, Inc.</t>
  </si>
  <si>
    <t>Green Kid Crafts</t>
  </si>
  <si>
    <t>17470 Matinal Dr</t>
  </si>
  <si>
    <t>https://www.greenkidcrafts.com/</t>
  </si>
  <si>
    <t>(858) 603-5852</t>
  </si>
  <si>
    <t>care@greenkidcrafts.com</t>
  </si>
  <si>
    <t>Green Kid Crafts provides monthly subscription boxes filled with eco-friendly, hands-on STEAM (Science, Technology, Engineering, Art, Math) activities for children aged 3–10+. Founded by an environmental scientist, Green Kid Crafts focuses on hands-on, nature-based learning, creativity, science, and sustainability, delivering 4–6 projects per box designed to foster STEM learning, creativity, and environmental awareness and reduce screen time. Monthly themes often revolve around environmental science, wildlife, and sustainability, with examples including Safari Science, Endangered Animals, Backyard Science, Climate Change, and Save our Oceans.</t>
  </si>
  <si>
    <t>SCESTF-02658</t>
  </si>
  <si>
    <t>Greenville Center for Creative Arts</t>
  </si>
  <si>
    <t>101 Abney Street</t>
  </si>
  <si>
    <t>https://artcentergreenville.org/</t>
  </si>
  <si>
    <t>(864) 274-0352</t>
  </si>
  <si>
    <t>kara@artcentergreenville.org</t>
  </si>
  <si>
    <t>Art Classes: All Ages</t>
  </si>
  <si>
    <t>SCESTF-02924</t>
  </si>
  <si>
    <t>Harmony Education</t>
  </si>
  <si>
    <t>Harmony Homeschooling</t>
  </si>
  <si>
    <t>5th Grade
6th Grade
7th Grade
8th Grade</t>
  </si>
  <si>
    <t>$1500/10-week session</t>
  </si>
  <si>
    <t>1887 Holton Rd Ste D, Muskegon #139</t>
  </si>
  <si>
    <t>Muskegon</t>
  </si>
  <si>
    <t>https://sites.google.com/view/harmony-education/home</t>
  </si>
  <si>
    <t>(602) 696-6967</t>
  </si>
  <si>
    <t>harmonyhomeschoolingservices@gmail.com</t>
  </si>
  <si>
    <t>Harmony Education is a virtual microschool that provides whole group project-based learning classes, 1:1 virtual tutoring/academic coaching, and an asynchronous learning platform.</t>
  </si>
  <si>
    <t>SCESTF-02759</t>
  </si>
  <si>
    <t>Lampkin Educational services</t>
  </si>
  <si>
    <t>Lampkin Educational Services</t>
  </si>
  <si>
    <t>1148 Burntwood Dr</t>
  </si>
  <si>
    <t>(803) 696-7197</t>
  </si>
  <si>
    <t>lavondalampkin@gmail.com</t>
  </si>
  <si>
    <t>Tutoring and transportation</t>
  </si>
  <si>
    <t>SCESTF-02892</t>
  </si>
  <si>
    <t>LETSGOLEARN, INC</t>
  </si>
  <si>
    <t>Let's Go Learn</t>
  </si>
  <si>
    <t>705 Wellesley Ave</t>
  </si>
  <si>
    <t>Kensington</t>
  </si>
  <si>
    <t>https://www.letsgolearn.com/</t>
  </si>
  <si>
    <t>(510) 455-2098</t>
  </si>
  <si>
    <t>jwilliams@letsgolearn.com</t>
  </si>
  <si>
    <t>Let's Go Learn provides online K-12 diagnostic assessments in reading and math as online interactive lessons that fill gaps identified by the assessments.</t>
  </si>
  <si>
    <t>SCESTF-02625</t>
  </si>
  <si>
    <t>Mount Pleasant Speech and Language, LLC</t>
  </si>
  <si>
    <t>Angie Odachowski</t>
  </si>
  <si>
    <t>5049 Princeton Street</t>
  </si>
  <si>
    <t>(843) 818-3048</t>
  </si>
  <si>
    <t>pleasantspeech@gmail.com</t>
  </si>
  <si>
    <t>Speech person- in person or virutal, individual or social groups</t>
  </si>
  <si>
    <t>SCESTF-02332</t>
  </si>
  <si>
    <t>Musicians in Motion</t>
  </si>
  <si>
    <t>103 Waxhaw Professional Park Drive, Suite H</t>
  </si>
  <si>
    <t>https://musiciansinmotion.com</t>
  </si>
  <si>
    <t>(704) 315-5261</t>
  </si>
  <si>
    <t>musiciansinmotion.charlotte@gmail.com</t>
  </si>
  <si>
    <t>Musicians In Motion is a premier music school in Charlotte and Waxhaw, NC, offering lessons for all ages (3+) and skill levels in piano, guitar, voice, violin, cello, drums, and more! With private, group, in-home, and online lessons offered, we provide opportunities for children and adults to gain skills, build confidence, and grow their passion for music.</t>
  </si>
  <si>
    <t>SCESTF-02919</t>
  </si>
  <si>
    <t>Nessy Learning</t>
  </si>
  <si>
    <t>Nessy</t>
  </si>
  <si>
    <t>4500 140Th Avenue North # 101</t>
  </si>
  <si>
    <t>www.nessy.com</t>
  </si>
  <si>
    <t>(205) 394-1872</t>
  </si>
  <si>
    <t>laura.woolf@nessy.com</t>
  </si>
  <si>
    <t>We provide resources for early literacy based on a structured literacy/Orton Gillingham approach.</t>
  </si>
  <si>
    <t>SCESTF-02985</t>
  </si>
  <si>
    <t>Notelife</t>
  </si>
  <si>
    <t>4660 Windstar Way</t>
  </si>
  <si>
    <t>https://notelifemusic.com</t>
  </si>
  <si>
    <t>(859) 552-6055</t>
  </si>
  <si>
    <t>john@notelifemusic.com</t>
  </si>
  <si>
    <t>Notelife provides step-by-step music lessons designed to help students grow with clarity and confidence—whether at home or in a group setting. Our program works especially well for homeschool families, co-ops, and students who benefit from consistent, expert instruction in a positive and encouraging environment. Students learn through self-paced guitar and ukulele courses (+ piano coming soon!), supported by monthly live group Zoom lessons and Q&amp;A—combining flexibility with real guidance.</t>
  </si>
  <si>
    <t>SCESTF-02945</t>
  </si>
  <si>
    <t>105–112 S. French Street</t>
  </si>
  <si>
    <t>(416) 660-4766</t>
  </si>
  <si>
    <t>tia.vladi@prodigygame.com</t>
  </si>
  <si>
    <t>SCESTF-02741</t>
  </si>
  <si>
    <t>Rally Reader, Inc.</t>
  </si>
  <si>
    <t>Rally Reader</t>
  </si>
  <si>
    <t>265 Cambrudge Ave, #60459</t>
  </si>
  <si>
    <t>Palo Alto</t>
  </si>
  <si>
    <t>https://www.rallyreader.com</t>
  </si>
  <si>
    <t>(650) 400-9272</t>
  </si>
  <si>
    <t>andrea@rallyreader.com</t>
  </si>
  <si>
    <t>Rally Reader brings joy to the Science of Reading and gives your child the daily practice they need to become a confident, lifelong reader. Rally is the only literacy tool with a powerful triple advantage: *50,000+ books from top publishers like Penguin Random House, Scholastic, Disney, HarperCollins and more. *A personalized digital reading coach that gives real-time feedback as your child reads aloud. *A platform where kids actually want to spend their time, feel safe making mistakes, and keep growing. You and your child will enjoy seeing their progress on a data-rich dashboard that shows just how much they’re growing. Whether your child is just starting out or ready to take off, Rally meets them where they are and puts them on the path to loving reading! https://www.rallyreader.com</t>
  </si>
  <si>
    <t>SCESTF-02849</t>
  </si>
  <si>
    <t>Rooted In Wisdom Tutoring</t>
  </si>
  <si>
    <t>Rooted in Wisdom Tutoring Services</t>
  </si>
  <si>
    <t>3257 Douglas Way Lane</t>
  </si>
  <si>
    <t>Do Not Have a Website- In Person Service</t>
  </si>
  <si>
    <t>(803) 287-0150</t>
  </si>
  <si>
    <t>Nancysmith987@hotmail.com</t>
  </si>
  <si>
    <t>In Person Tutoring for Elementary Math or Reading</t>
  </si>
  <si>
    <t>SCESTF-02949</t>
  </si>
  <si>
    <t>Sing &amp; Play Upstate LLC</t>
  </si>
  <si>
    <t>Sing &amp; Play Upstate</t>
  </si>
  <si>
    <t>3624 N. Hwy 81</t>
  </si>
  <si>
    <t>www.singandplay.fun</t>
  </si>
  <si>
    <t>(864) 940-3620</t>
  </si>
  <si>
    <t>heathervw@singandplay.fun</t>
  </si>
  <si>
    <t>Music, Art &amp; Dance lessons</t>
  </si>
  <si>
    <t>SCESTF-02915</t>
  </si>
  <si>
    <t>The Learning Center LLC</t>
  </si>
  <si>
    <t>The Learning Center</t>
  </si>
  <si>
    <t>$200-$800</t>
  </si>
  <si>
    <t>14 Robin Dr., Suite 2, Beaufort, Sc 29907</t>
  </si>
  <si>
    <t>www.tlcteach.com</t>
  </si>
  <si>
    <t>(843) 941-4852</t>
  </si>
  <si>
    <t>tutor@tlcteach.com</t>
  </si>
  <si>
    <t>We provide customized tutoring in reading, writing, math, and a range of academic subjects, including support for students with learning differences, skill gaps, and enrichment goals.</t>
  </si>
  <si>
    <t>SCESTF-02880</t>
  </si>
  <si>
    <t>The Oak &amp; Pearl</t>
  </si>
  <si>
    <t>Tanya Bray - The Oak &amp; Pearl</t>
  </si>
  <si>
    <t>105 Dante Ln</t>
  </si>
  <si>
    <t>www.theoakandpearl.com</t>
  </si>
  <si>
    <t>(843) 408-2369</t>
  </si>
  <si>
    <t>theoakandpearl@gmail.com</t>
  </si>
  <si>
    <t>SCESTF-02112</t>
  </si>
  <si>
    <t>Tonies US, Inc</t>
  </si>
  <si>
    <t>tonies®</t>
  </si>
  <si>
    <t>3000 El Camino Real Building 4 Suite 2000</t>
  </si>
  <si>
    <t>https://education.tonies.com/</t>
  </si>
  <si>
    <t>(806) 220-8691</t>
  </si>
  <si>
    <t>educationsetup.us@tonies.com</t>
  </si>
  <si>
    <t>tonies® provides a screen-free, kid-powered audio system that transforms tactile play into a powerful instructional tool for emergent literacy and language acquisition. By utilizing the Toniebox and Tonies, students engage in an auditory-first experience that is proven to boost vocabulary, comprehension, and verbal fluency through active listening. Our ecosystem supports educational standards via curriculum-aligned Clever Tonies covering STEM and history, a large assortment of fan-favorite audiobooks, while Creative Tonies empower personalized instruction by allowing educators to record 90 minutes of custom lessons or speech exercises. This inclusive, accessible platform fosters independent learning and helps students master foundational milestones in listening and speaking without the distractions of a screen.</t>
  </si>
  <si>
    <t>SCESTF-02904</t>
  </si>
  <si>
    <t>Too Many Rooms LLC</t>
  </si>
  <si>
    <t>WordPlay Writing Co.</t>
  </si>
  <si>
    <t>3904 N Druid Hills Rd #171</t>
  </si>
  <si>
    <t>Decatur</t>
  </si>
  <si>
    <t>www.wordplaywriting.co</t>
  </si>
  <si>
    <t>(404) 369-3620</t>
  </si>
  <si>
    <t>jackson@wordplaywriting.co</t>
  </si>
  <si>
    <t>Creative writing classes for kids and teens taught by published authors</t>
  </si>
  <si>
    <t>SCESTF-02977</t>
  </si>
  <si>
    <t>Treehouse Schoolhouse Press LLC</t>
  </si>
  <si>
    <t>Treehouse Schoolhouse</t>
  </si>
  <si>
    <t>Po Box 282</t>
  </si>
  <si>
    <t>https://treehouseschoolhouse.com/</t>
  </si>
  <si>
    <t>(803) 630-8930</t>
  </si>
  <si>
    <t>contact@treehouseschoolhouse.com</t>
  </si>
  <si>
    <t>Treehouse Schoolhouse has been empowering families to educate and disciple children since 2017. Our award-winning homeschool resources and curriculum focus on family-style learning, seasonal rhythms, and living books.</t>
  </si>
  <si>
    <t>SCESTF-02760</t>
  </si>
  <si>
    <t>UWorld, LLC</t>
  </si>
  <si>
    <t>UWorld College Prep</t>
  </si>
  <si>
    <t>9111 Cypress Waters Blvd, Suite 300</t>
  </si>
  <si>
    <t>Coppell</t>
  </si>
  <si>
    <t>collegeprep.uworld.com</t>
  </si>
  <si>
    <t>(972) 887-3293</t>
  </si>
  <si>
    <t>collegeprep@uworld.com</t>
  </si>
  <si>
    <t>SAT®, ACT®, and AP® courses with video lessons and study guides for every topic, plus a large bank of exam-like questions—all in one affordable, fully online platform accessible from anywhere.</t>
  </si>
  <si>
    <t>SCESTF-02910</t>
  </si>
  <si>
    <t>Wonderfly Home Discovery Kits</t>
  </si>
  <si>
    <t>306 New Point Ln</t>
  </si>
  <si>
    <t>Canton</t>
  </si>
  <si>
    <t>wonderflykit.com</t>
  </si>
  <si>
    <t>(603) 345-7650</t>
  </si>
  <si>
    <t>wonderflykit@gmail.com</t>
  </si>
  <si>
    <t>Monthly one-time or subscription kits for early elementary. Kits are adapted and interactive- created to be inclusive for all children. Kits include adapted books, interactive song boards, daily lesson plans, ready made art projects, worksheets, task cards, and academic games.</t>
  </si>
  <si>
    <t>SCESTF-02700</t>
  </si>
  <si>
    <t>Yellowbobbypins, LLC</t>
  </si>
  <si>
    <t>Yellowbobbypins Art Camp</t>
  </si>
  <si>
    <t>8 River Rock Ct</t>
  </si>
  <si>
    <t>www.yellowbobbypins.com</t>
  </si>
  <si>
    <t>(864) 238-0599</t>
  </si>
  <si>
    <t>info@yellowbobbypins.com</t>
  </si>
  <si>
    <t>Art Classes based in history and tied to core subjects. Ages 2-16.</t>
  </si>
  <si>
    <t>1320 Hampton Ave Ext, Bay 6</t>
  </si>
  <si>
    <t>SCESTF-02968</t>
  </si>
  <si>
    <t>Harvest Schoolhouse (at New Journey Church Greenwood)</t>
  </si>
  <si>
    <t>Best Day Therapy</t>
  </si>
  <si>
    <t>154 Amendment Avenue Suit 103</t>
  </si>
  <si>
    <t>www.bestdaytherapy.com</t>
  </si>
  <si>
    <t>(803) 203-3843</t>
  </si>
  <si>
    <t>michelles@bestdaytherapy.com</t>
  </si>
  <si>
    <t>pediatric occupational therapy and physical therapy in clinic and in-home</t>
  </si>
  <si>
    <t>SCESTF-02882</t>
  </si>
  <si>
    <t>BJU Inc.</t>
  </si>
  <si>
    <t>Precollege Music at BJU</t>
  </si>
  <si>
    <t>https://music.bju.edu</t>
  </si>
  <si>
    <t>(570) 380-0882</t>
  </si>
  <si>
    <t>igreene@bju.edu</t>
  </si>
  <si>
    <t>Music Tutoring. We provide one-on-one music lessons for students of all grades. We offer all major instruments, voice, composition, and music theory.</t>
  </si>
  <si>
    <t>SCESTF-02860</t>
  </si>
  <si>
    <t>Living Heritage Ministries, LLC</t>
  </si>
  <si>
    <t>Living Heritage Homeschool</t>
  </si>
  <si>
    <t>7503 Elderberry Dr.</t>
  </si>
  <si>
    <t>Douglasville</t>
  </si>
  <si>
    <t>https://livingheritage.info</t>
  </si>
  <si>
    <t>(817) 789-0103</t>
  </si>
  <si>
    <t>saniol@livingheritagehomeschool.org</t>
  </si>
  <si>
    <t>Living Heritage Homeschool is a complete, parent-friendly, family-style K-12 Christian curriculum. Rooted in the Reformed Christian tradition, our open-and-go lesson plans gather all ages around theologically rich living books, with family discipleship and Festival Weeks built in. Products: Basic Curriculum Packages ($99/cycle, weekly plans), Premium Curriculum Memberships ($299/cycle, daily open-and-go plans plus G3+ membership), Premium + Syllabird ($419/cycle, with integrated digital planner), and a la carte high school science courses ($59 each). All products are digital. Learn more at livingheritage.info.</t>
  </si>
  <si>
    <t>SCESTF-02975</t>
  </si>
  <si>
    <t>LVL Services LLC</t>
  </si>
  <si>
    <t>LunaVista Learning</t>
  </si>
  <si>
    <t>$50-$65</t>
  </si>
  <si>
    <t>701 Whitebark Dr.</t>
  </si>
  <si>
    <t>https://lunavistalearning.com/</t>
  </si>
  <si>
    <t>(952) 846-8129</t>
  </si>
  <si>
    <t>westcotcathy@gmail.com</t>
  </si>
  <si>
    <t>Services Our team of experienced educators provides personalized academic support tailored to each student’s unique learning journey. With advanced Master’s degrees in Education and specialized Reading Specialist credentials, we deliver high-quality, research-based instruction designed to build confidence, strengthen skills, and support long-term academic success. Reading Intervention &amp; Literacy Development Targeted instruction using evidence-based methods to improve: Reading comprehension Fluency Phonics Vocabulary Foundational literacy skills Our individualized approach helps students become stronger, more confident readers while developing lifelong literacy habits. Spanish Language Tutoring &amp; Curriculum Support Customized Spanish instruction for learners of all proficiency levels. Services focus on: Conversational fluency Vocabulary development Grammar and comprehension Academic support Cultural understanding Instruction is tailored to each student’s goals, whether for school success, enrichment, or language acquisition. Homeschool Educational Support Personalized support designed to complement and strengthen home education programs through: Customized learning plans Curriculum guidance Instructional reinforcement Academic organization and planning Supplemental teaching support We partner with families to create structured, engaging, and effective learning experiences. IEP &amp; Special Education Support Individualized academic strategies and goal-oriented instruction designed to support neurodiverse learners and students with Individualized Education Programs (IEPs). Support may include: Academic accommodations Reading and writing intervention Executive functioning support Skill-building strategies Personalized learning approaches Our student-centered instruction emphasizes growth, confidence, and meaningful progress. Concierge-Style Educational Support Comprehensive academic support tailored to each family’s needs, including: Personalized educational planning Ongoing progress monitoring Family communication and updates Flexible instructional support Long-term academic goal setting We provide a collaborative and supportive experience that keeps families informed and students encouraged every step of the way.</t>
  </si>
  <si>
    <t>SCESTF-03003</t>
  </si>
  <si>
    <t>Maestro Music Lessons LLC</t>
  </si>
  <si>
    <t>Maestro Music</t>
  </si>
  <si>
    <t>75-360</t>
  </si>
  <si>
    <t>9450 Sw Gemini Dr Pmb 961817</t>
  </si>
  <si>
    <t>MaestroMusic.Online</t>
  </si>
  <si>
    <t>(707) 494-0979</t>
  </si>
  <si>
    <t>maestromusiclessonsonline@gmail.com</t>
  </si>
  <si>
    <t>Online Music Lessons</t>
  </si>
  <si>
    <t>SCESTF-02982</t>
  </si>
  <si>
    <t>Mountainside Learning Services LLC</t>
  </si>
  <si>
    <t>Mountainside Learning Services</t>
  </si>
  <si>
    <t>$30-$100</t>
  </si>
  <si>
    <t>6105 S Main St Ste 200</t>
  </si>
  <si>
    <t>Aurora</t>
  </si>
  <si>
    <t>www.mountainsidelearning.com</t>
  </si>
  <si>
    <t>(983) 204-6505</t>
  </si>
  <si>
    <t>emma@mountainsidelearning.com</t>
  </si>
  <si>
    <t>Mountainside Learning Services provides elementary level online tutoring services. Our mission is to empower students of all ages by improving their foundational skills in reading, writing, and math.</t>
  </si>
  <si>
    <t>SCESTF-02890</t>
  </si>
  <si>
    <t>Phoenix Homeschool Coalition</t>
  </si>
  <si>
    <t>Anna Dyer</t>
  </si>
  <si>
    <t>142 Eston Drive</t>
  </si>
  <si>
    <t>(304) 543-6779</t>
  </si>
  <si>
    <t>annamichele2019@gmail.com</t>
  </si>
  <si>
    <t>I have my Doctorate in Educational Leadership and 6 years of professional educator experience. My program offers individualized homeschool co-op courses, included English, History, and Bible, for Middle and High School students.</t>
  </si>
  <si>
    <t>SCESTF-02679</t>
  </si>
  <si>
    <t>Summer of God Church</t>
  </si>
  <si>
    <t>Summer of God Christian School</t>
  </si>
  <si>
    <t>2501 E. River St.</t>
  </si>
  <si>
    <t>https://www.summerofgod.church/school</t>
  </si>
  <si>
    <t>(864) 328-9411</t>
  </si>
  <si>
    <t>sogschool1@gmail.com</t>
  </si>
  <si>
    <t>Church Independent school in person</t>
  </si>
  <si>
    <t>1522 S. Murray Avenue, Anderson, SC, 29624</t>
  </si>
  <si>
    <t>SCESTF-02836</t>
  </si>
  <si>
    <t>The Critical Thinking Child, LLC</t>
  </si>
  <si>
    <t>$400 - $900</t>
  </si>
  <si>
    <t>8745 W. Higgins Road Suite 110-251</t>
  </si>
  <si>
    <t>Chicago</t>
  </si>
  <si>
    <t>https://www.thecriticalthinkingchild.com/</t>
  </si>
  <si>
    <t>(855) 646-3747</t>
  </si>
  <si>
    <t>lemiola@criticalthinkingchild.com</t>
  </si>
  <si>
    <t>The Critical Thinking Child provides live online subject tutoring for K-12 students in reading, English Language Arts, Spanish, and math including Algebra, along with gifted and talented enrichment, college admissions test prep (PSAT/SAT, ACT, CLT), and middle and high school admissions test prep (HSAT, SHSAT, ISEE, SSAT, HSPT). We also offer academic diagnostic assessments, proctored mock exams, and summer and afterschool programs. Sessions are one on one or small group with a dedicated virtual tutor. Our tutors are carefully selected and trained in our instructional methods. We work with students who have IEPs and 504 plans, including those with dyslexia, ADHD, and autism, as well as diverse learners and gifted students. Every student begins with a diagnostic assessment so we can target instruction to their specific skill gaps and learning style. Instruction is personalized to each student's learning profile, with daytime, afterschool, and weekend availability.</t>
  </si>
  <si>
    <t>Services delivered virtually</t>
  </si>
  <si>
    <t>SCESTF-02965</t>
  </si>
  <si>
    <t>Warstler Holdings I LLC</t>
  </si>
  <si>
    <t>Mathnasium of Myrtle Beach</t>
  </si>
  <si>
    <t>$349-$449</t>
  </si>
  <si>
    <t>2080 Oakheart Rd</t>
  </si>
  <si>
    <t>mathnasium.com/myrtlebeach</t>
  </si>
  <si>
    <t>(843) 233-9077</t>
  </si>
  <si>
    <t>myrtlebeach@mathnasium.com</t>
  </si>
  <si>
    <t>Mathnasium is a math only learning center for students K-12. SAT Test prep (math section) is also available</t>
  </si>
  <si>
    <t>SCESTF-02998</t>
  </si>
  <si>
    <t>Krystal Gantt</t>
  </si>
  <si>
    <t>ganttschool3@gmail.com</t>
  </si>
  <si>
    <t>jbowen@thomasheyward.org</t>
  </si>
  <si>
    <t>Borel Enterprises, Inc</t>
  </si>
  <si>
    <t>$75 - $150</t>
  </si>
  <si>
    <t>261 Balaban Cir</t>
  </si>
  <si>
    <t>Woodstock</t>
  </si>
  <si>
    <t>(803) 743-8915</t>
  </si>
  <si>
    <t>borelenterprise@gmail.com</t>
  </si>
  <si>
    <t>Borel Enterprises, Inc. provides advanced 1-on-1 and small group online tutoring in Math, Science, Computer Science, and Engineering Principles, specializing in high-school level STEM preparation and foundational nuclear physics</t>
  </si>
  <si>
    <t>SCESTF-03016</t>
  </si>
  <si>
    <t>Concordia Music Academy</t>
  </si>
  <si>
    <t>$170-$290</t>
  </si>
  <si>
    <t>308 Lexington Ave</t>
  </si>
  <si>
    <t>www.concordiamusicacademy.com</t>
  </si>
  <si>
    <t>(803) 477-6043</t>
  </si>
  <si>
    <t>concordiamusicchapin@gmail.com</t>
  </si>
  <si>
    <t>Individual and Group Music classes</t>
  </si>
  <si>
    <t>SCESTF-03027</t>
  </si>
  <si>
    <t>Cignition, Inc.</t>
  </si>
  <si>
    <t>Cignition</t>
  </si>
  <si>
    <t>Our family plans are billed in the following method: 30-minute sessions: 10 sessions $30/session = $300.00 25 sessions $30/session = $750.00 60-minute sessions: 10 sessions $60/session = $600.00 25 sessions $60/session = $1,500.00</t>
  </si>
  <si>
    <t>21 Hillbrook Dr</t>
  </si>
  <si>
    <t>Portola Valley</t>
  </si>
  <si>
    <t>www.cignition.com</t>
  </si>
  <si>
    <t>(408) 508-4155</t>
  </si>
  <si>
    <t>dalcaraz@cignition.com</t>
  </si>
  <si>
    <t>Cignition is a virtual, high-impact tutoring organization for grades K-12 in English Language Arts and mathematics, with proven results in academic gains for students. Cignition offers a turnkey virtual tutoring program with dedicated program administration, evidence-based implementation, and continuous data-driven decision-making. Cignition’s goals reflect our vision for high-impact tutoring and our proven approach. They include: 1. Build deep conceptual understanding and accelerate learning. We aim for students to develop meaningful, long-lasting understanding of key math and ELA concepts—through small-group virtual tutoring (1:1 up to 4:1) that blends peer interaction, student agency, and standards-aligned instruction. Our goal is to accelerate progress, not simply remediate. 2. Deliver consistent, high-quality tutoring matched to student needs. We provide certified teachers (averaging 10+ years of classroom experience) who are matched to students by content area, grade level, and instructional specialization (e.g., English learners, international newcomers, students with IEPs). Our goal is to ensure each session is intentionally tailored to the students’ academic profiles. 3. Support equity, engagement, and collaborative learning. We believe in a tutoring model where students actively engage and take ownership of their learning. Our goal is to create a welcoming, inclusive environment where all students, including those from underserved backgrounds, gain confidence, feel empowered, and make measurable gains. 4. Partner transparently with families and students We aim for active coordination with families and students, clear communication of student progress, frequent check-ins, and data-driven instructional adjustments. Tutors and program managers collaborate with stakeholders to align with tutoring goals.</t>
  </si>
  <si>
    <t>Only virtual services are provided</t>
  </si>
  <si>
    <t>N/A, only virtual services are provided</t>
  </si>
  <si>
    <t>SCESTF-03031</t>
  </si>
  <si>
    <t>McLear Psychological Services</t>
  </si>
  <si>
    <t>Vive Greenville</t>
  </si>
  <si>
    <t>620 N Main St</t>
  </si>
  <si>
    <t>vivepsych.com</t>
  </si>
  <si>
    <t>(864) 263-7159</t>
  </si>
  <si>
    <t>drmclear@vivepsych.com</t>
  </si>
  <si>
    <t>Psychologist who completes psychoeducational assessments</t>
  </si>
  <si>
    <t>SCESTF-02821</t>
  </si>
  <si>
    <t>Global Renewable Energy Education Network</t>
  </si>
  <si>
    <t>GREEN Upstate High School</t>
  </si>
  <si>
    <t>1440 Pelham Rd</t>
  </si>
  <si>
    <t>greenupstatehigh.org</t>
  </si>
  <si>
    <t>(864) 908-2969</t>
  </si>
  <si>
    <t>guhs@scgreencharter.org</t>
  </si>
  <si>
    <t>GREEN Charter Schools is a non-profit public tuition-free charter school servicing students in grades K-12 in the state of SC. GREEN has 7 campuses across the state. We require uniforms for our students and provide uniforms through our branded merchandise store, "Owl Owtfitters". We partner with a vendor to provide uniforms. Additionally, we have technology and extracurricular fees that are eligible for ESTF.</t>
  </si>
  <si>
    <t>SCESTF-02957</t>
  </si>
  <si>
    <t>GREEN Charter Elementary School</t>
  </si>
  <si>
    <t>scgreenelementary.org</t>
  </si>
  <si>
    <t>gvles@scgreencharter.org</t>
  </si>
  <si>
    <t>SCESTF-02952</t>
  </si>
  <si>
    <t>GREEN Charter Middle School</t>
  </si>
  <si>
    <t>scgreenmiddle.org</t>
  </si>
  <si>
    <t>gvlms@scgreencharter.org</t>
  </si>
  <si>
    <t>SCESTF-02953</t>
  </si>
  <si>
    <t>Jillian T Miesen d/b/a Always Better English</t>
  </si>
  <si>
    <t>Always Better English</t>
  </si>
  <si>
    <t>3018 Autumn Lakes Ct</t>
  </si>
  <si>
    <t>Maryland Heights</t>
  </si>
  <si>
    <t>http://www.jillmiesen.com</t>
  </si>
  <si>
    <t>(314) 246-9457</t>
  </si>
  <si>
    <t>jtmiesen@gmail.com</t>
  </si>
  <si>
    <t>Always Better English | Jillian Miesen | Virtual Dyslexia &amp; Literacy Specialist Always Better English is a private, virtual literacy practice specializing in evidence-based instruction for students with dyslexia and reading difficulties. Owner and lead tutor Jillian Miesen brings 30 years of experience as a certified public school educator in Missouri and over a decade of private tutoring practice to every session. Instruction is rooted in the Orton-Gillingham approach and the Barton Reading and Spelling System—a multisensory, explicit, and systematic method proven to help students build skills in decoding, spelling, and written expression. Jillian's broad expertise also includes Wilson, Lindamood-Bell, structured word inquiry, and the IEW method. She provides advanced curriculum support for gifted learners and grades 5-8 students who need continued reinforcement. A minimum of two sessions per week is required for meaningful, measurable progress. Credentials: - Master of Arts in Teaching (M.A.T.) - Certified K-12 Reading Specialist, State of Missouri - Certified Public Educator, Missouri (30 years) - Barton Reading and Spelling System - trained provider - Dyslexia Practitioner I certification - in progress New students receive intake assessments to identify a precise starting point in the O-G skill sequence. Ongoing progress reports and parent communication are provided throughout. All services delivered virtually via Zoom and Koala Go. Approved ESA Categories: Dyslexia and Dysgraphia Therapy | English Language Arts Tutoring (Phonics, Reading, Spelling, Writing)</t>
  </si>
  <si>
    <t>SCESTF-03050</t>
  </si>
  <si>
    <t>LFBW Education Consultants LLC</t>
  </si>
  <si>
    <t>212 W Troy St, Suite B</t>
  </si>
  <si>
    <t>Dothan</t>
  </si>
  <si>
    <t>https://lfbweducation.com/</t>
  </si>
  <si>
    <t>(334) 459-2660</t>
  </si>
  <si>
    <t>lfbw.edu@gmail.com</t>
  </si>
  <si>
    <t>LFBW Education Consultants LLC provides premium, doctoral-level private instruction and coaching specializing exclusively in Executive Functioning. Led by Dr. Jilleane Beard-Archie—an educational administrator with over 20 years of curriculum leadership and extensive experience as a school counselor and in special education —our highly focused coaching empowers students to master the "hidden curriculum" of academic success. Leveraging deep expertise in student development, counseling, and individualized educational programming, we provide intensive, specialized instruction in critical foundational skills, including time management, organization, emotional regulation, task initiation, working memory, and study strategies. At LFBW, we teach students how to manage their academic workloads independently, overcome behavioral friction, and advocate for themselves with confidence, transforming daily operational struggles into a lasting legacy of achievement.</t>
  </si>
  <si>
    <t>SCESTF-03021</t>
  </si>
  <si>
    <t>GREEN Charter School Lowcountry</t>
  </si>
  <si>
    <t>scgreenlowcountry.org</t>
  </si>
  <si>
    <t>lowcountry@scgreencharter.org</t>
  </si>
  <si>
    <t>SCESTF-02956</t>
  </si>
  <si>
    <t>Megapixels LLC</t>
  </si>
  <si>
    <t>1 Art - Megapixels School of the Arts by Meg Navarro</t>
  </si>
  <si>
    <t>$350 to $387 per semester (5 months' of access to the class</t>
  </si>
  <si>
    <t>61522 Brookway Dr.</t>
  </si>
  <si>
    <t>South Lyon</t>
  </si>
  <si>
    <t>https://www.megapixelsart.com/</t>
  </si>
  <si>
    <t>(858) 218-6679</t>
  </si>
  <si>
    <t>manager@megapixelsart.com</t>
  </si>
  <si>
    <t>????Does your child or teen want to grow their creative talents? Learn ART and PHOTOGRAPHY anywhere, anytime with convenient ONLINE classes and unlimited instructor feedback. ?For ages 5 - 18 / Grades K - 12. ? Art options include: realistic drawing, A-G / VAPA Art, animals, nature, manga, anime, unicorns, Minecraft, horses, dinosaurs, Wings of Fire dragons, Warrior Cats, portraits, sketching, watercolor pencils &amp; markers, acrylic painting, watercolor painting, Prismacolor colored pencils, and paint. ? iPhone photography, DSLR, A-G / VAPA digital Photography ?Format: PRE-RECORDED online video lessons. As a free bonus, you'll also get optional LIVE ZOOM sessions. Students can also ask the instructor questions anytime via text or email. ?</t>
  </si>
  <si>
    <t>Virtual/Online only</t>
  </si>
  <si>
    <t>SCESTF-03011</t>
  </si>
  <si>
    <t>Letterjoy Ventures LLC</t>
  </si>
  <si>
    <t>Letterjoy</t>
  </si>
  <si>
    <t>12217 Plantation Way</t>
  </si>
  <si>
    <t>Palm Beach Gardens</t>
  </si>
  <si>
    <t>https://www.letterjoy.co</t>
  </si>
  <si>
    <t>(202) 827-6172</t>
  </si>
  <si>
    <t>michael@letterjoy.co</t>
  </si>
  <si>
    <t>Enrich your history curriculum with replicas of real historic letters, mailed to your student’s door. Each letter includes an article telling its story and arrives in its own envelope by snail mail. Letterjoy is an enriching screen-free supplement to a variety of curriculum areas. We offer a growing assortment of collections, including American History, Military History, Great Authors, Presidents, and the Codebreaking Club, a unique STEM history activity. Letterjoy supports homeschool curriculum, enrichment learning, reading comprehension, social studies, language arts, creative writing, primary-source analysis, and critical thinking.</t>
  </si>
  <si>
    <t>SCESTF-03052</t>
  </si>
  <si>
    <t>GREEN Charter School Midlands</t>
  </si>
  <si>
    <t>scgreenmidlands.org</t>
  </si>
  <si>
    <t>midlands@scgreencharter.org</t>
  </si>
  <si>
    <t>SCESTF-02954</t>
  </si>
  <si>
    <t>Manuela Test</t>
  </si>
  <si>
    <t>2nd Grade</t>
  </si>
  <si>
    <t>6100 Hollywood Blvd</t>
  </si>
  <si>
    <t>Hollywood</t>
  </si>
  <si>
    <t>www.test.com</t>
  </si>
  <si>
    <t>(305) 305-3055</t>
  </si>
  <si>
    <t>mperalta@classwallet.com</t>
  </si>
  <si>
    <t>SCESTF-01189</t>
  </si>
  <si>
    <t>Transformations Behavioral Solutions</t>
  </si>
  <si>
    <t>227 Hunters Mill Drive</t>
  </si>
  <si>
    <t>tbsvillage.com</t>
  </si>
  <si>
    <t>(803) 587-8711</t>
  </si>
  <si>
    <t>nathan@tbsvillage.com</t>
  </si>
  <si>
    <t>TBS Village provides STEAM+E (Science, Technology, Engineering, Arts, Mathematics + Entrepreneurship) tutoring and enrichment programming for K–8 students. Our sessions are led by credentialed professionals and focus on building academic confidence, leadership skills, and real-world problem-solving through hands-on, project-based learning.</t>
  </si>
  <si>
    <t>1431 Assembly Street, Columbia, SC 29201</t>
  </si>
  <si>
    <t>Richland Library Main</t>
  </si>
  <si>
    <t>SCESTF-02685</t>
  </si>
  <si>
    <t>Emily H Jordan</t>
  </si>
  <si>
    <t>2811 Boxwood Avenue</t>
  </si>
  <si>
    <t>(843) 453-7126</t>
  </si>
  <si>
    <t>paige4396@gmail.com</t>
  </si>
  <si>
    <t>Online or in-person tutoring in all subjects grades 3-8</t>
  </si>
  <si>
    <t>SCESTF-02861</t>
  </si>
  <si>
    <t>GREEN Charter School Simpsonville</t>
  </si>
  <si>
    <t>scgreensimpsonville.org</t>
  </si>
  <si>
    <t>simpsonville@scgreencharter.org</t>
  </si>
  <si>
    <t>SCESTF-02958</t>
  </si>
  <si>
    <t>GREEN Charter School Spartanburg</t>
  </si>
  <si>
    <t>scgreenspartanburg.org</t>
  </si>
  <si>
    <t>spartanburg@scgreencharter.org</t>
  </si>
  <si>
    <t>SCESTF-02955</t>
  </si>
  <si>
    <t>Shannon Nicol Vanwagnen</t>
  </si>
  <si>
    <t>Shannon Vanwagnen</t>
  </si>
  <si>
    <t>5108 Torrey Lane</t>
  </si>
  <si>
    <t>do not have a website</t>
  </si>
  <si>
    <t>(440) 653-3447</t>
  </si>
  <si>
    <t>ssime1226@gmail.com</t>
  </si>
  <si>
    <t>Reading, Writing, Math, Science and Social Studies tutoring for students in K-8</t>
  </si>
  <si>
    <t>SCESTF-02889</t>
  </si>
  <si>
    <t>Stasia Skelton</t>
  </si>
  <si>
    <t>Stasia Skelton Elementary Tutoring</t>
  </si>
  <si>
    <t>$50-$70 an hour with discounts available for multiple sessions</t>
  </si>
  <si>
    <t>284 Highlands Lane</t>
  </si>
  <si>
    <t>Martinez</t>
  </si>
  <si>
    <t>(678) 665-7186</t>
  </si>
  <si>
    <t>stasia08@gmail.com</t>
  </si>
  <si>
    <t>I am a certified PreK-5th teacher. I provide individualized tutoring in writing, reading, and math. I specialize in Orton-Gillingham based reading tutoring, IEW writing, and sequential math instruction. My tutoring focuses on identifying and strengthening foundational skill gaps.</t>
  </si>
  <si>
    <t>SCESTF-03000</t>
  </si>
  <si>
    <t>Learning to Explore All Possibilies (L.E.A.P.), L.L.C.</t>
  </si>
  <si>
    <t>Learning to Explore All Possibilities (L.E.A.P.)</t>
  </si>
  <si>
    <t>5070 Internation Blvd Suite 124</t>
  </si>
  <si>
    <t>https://theleap1034.my.canva.site/</t>
  </si>
  <si>
    <t>(843) 616-4491</t>
  </si>
  <si>
    <t>theleap1034@gmail.com</t>
  </si>
  <si>
    <t>Elite K-12 academic coaching provided by an Educational Specialist and dual-certified SC educator. Specializing in advanced high school tracks, International Baccalaureate (IB) Diploma prep, core Literacy/ELA development, and Social Studies. Rate includes diagnostic assessment, individualized lesson architecture, and custom curriculum mapping</t>
  </si>
  <si>
    <t>SCESTF-02967</t>
  </si>
  <si>
    <t>Therapeutic Designs and Services</t>
  </si>
  <si>
    <t>603 West Carolina Avenue</t>
  </si>
  <si>
    <t>www.tdskids.com</t>
  </si>
  <si>
    <t>(843) 332-3600</t>
  </si>
  <si>
    <t>admin@tdskids.com</t>
  </si>
  <si>
    <t>Therapeutic Designs and Services offers a comprehensive range of services and therapeutic techniques designed to help individuals reach their full potential. We specialize in Sensory Integrative Dysfunction and collaborate as a team to provide the right balance of challenge and support children need to grow across all areas of development. We are dedicated to serving children of all ages and abilities, embracing each child’s unique strengths and needs. Our practice is grounded in originality, creativity, and innovative approaches to therapy. By building meaningful relationships and customizing treatment plans, we strive to break barriers and deliver individualized care that supports every child’s success.</t>
  </si>
  <si>
    <t>SCESTF-03058</t>
  </si>
  <si>
    <t>Cary Hart</t>
  </si>
  <si>
    <t>937 Naples Ave</t>
  </si>
  <si>
    <t>(803) 429-4006</t>
  </si>
  <si>
    <t>chart@eastpointsc.org</t>
  </si>
  <si>
    <t>I am a classroom teacher specializing in Science and Social Studies. I can tutor students struggling in these content areas, as well as basic Math, English grammar, and reading skills.</t>
  </si>
  <si>
    <t>SCESTF-03066</t>
  </si>
  <si>
    <t>Faith Missionary Baptist Church</t>
  </si>
  <si>
    <t>Elizabeth Ensley</t>
  </si>
  <si>
    <t>English/Grammar/Reading
Math
Music</t>
  </si>
  <si>
    <t>(470) 432-6228</t>
  </si>
  <si>
    <t>eensley@easleychristianschool.org</t>
  </si>
  <si>
    <t>I tutor in math, ELA, music, and more using school-approved resources and curriculum.</t>
  </si>
  <si>
    <t>SCESTF-03044</t>
  </si>
  <si>
    <t>Dr. Ev Literacy &amp; Learning LLC</t>
  </si>
  <si>
    <t>606 Jancus St</t>
  </si>
  <si>
    <t>Doctor-Ev.com</t>
  </si>
  <si>
    <t>(843) 779-2633</t>
  </si>
  <si>
    <t>info@Doctor-Ev.com</t>
  </si>
  <si>
    <t>I provide engaging, supportive, and high-quality tutoring services focused primarily on English Language Arts for students in elementary, middle, and high school. My instruction includes reading comprehension, writing, grammar, vocabulary, test preparation, and foundational literacy support. With nearly two decades in education, I strive to help students grow in confidence, strengthen critical thinking skills, and become more successful independent learners. Sessions are personalized to meet each student’s academic needs while creating a warm, encouraging learning environment.</t>
  </si>
  <si>
    <t>SCESTF-03006</t>
  </si>
  <si>
    <t>Transformations Behavioral Solutions LLC</t>
  </si>
  <si>
    <t>Transformations</t>
  </si>
  <si>
    <t>227 Hunters Mill Dr</t>
  </si>
  <si>
    <t>info@tbsvillage.com</t>
  </si>
  <si>
    <t>I offer ABA therapy in 1:1 or group settings. I also offer parent guidance.</t>
  </si>
  <si>
    <t>SCESTF-02682</t>
  </si>
  <si>
    <t>Communication Cottage Therapy, LLC</t>
  </si>
  <si>
    <t>Communication Cottage Therapy</t>
  </si>
  <si>
    <t>5000 Highway 17 Bypass South</t>
  </si>
  <si>
    <t>www.communicationcottagetherapy.com</t>
  </si>
  <si>
    <t>(843) 252-0033</t>
  </si>
  <si>
    <t>kristin@communicationcottagetherapy.com</t>
  </si>
  <si>
    <t>We provide pediatric occupational therapy, speech therapy, and feeding therapy services for kids B-21 years of age.</t>
  </si>
  <si>
    <t>SCESTF-03051</t>
  </si>
  <si>
    <t>S.M.A.R.T. Tutoring Services</t>
  </si>
  <si>
    <t>$45-$90</t>
  </si>
  <si>
    <t>1770 Vixen Trail Street</t>
  </si>
  <si>
    <t>Corona</t>
  </si>
  <si>
    <t>www.smarttutoringservice.com</t>
  </si>
  <si>
    <t>(951) 858-3504</t>
  </si>
  <si>
    <t>smarttutoringservice@gmail.com</t>
  </si>
  <si>
    <t>S.M.A.R.T. Tutoring Services provides personalized K–12 academic support across all subject areas, including reading, writing, math, science, social studies, homework support, and advanced tutoring. We specialize in meeting each student where they are by creating individualized support based on their learning needs, strengths, and academic goals. Our services are designed to help students build confidence, strengthen foundational skills, improve academic performance, and receive the type of support that truly fits the way they learn.</t>
  </si>
  <si>
    <t>SCESTF-03015</t>
  </si>
  <si>
    <t>American Heritage Schools, Inc.</t>
  </si>
  <si>
    <t>American Heritage Online High School</t>
  </si>
  <si>
    <t>736 North 1100 East</t>
  </si>
  <si>
    <t>American Fork</t>
  </si>
  <si>
    <t>https://ahsonline.org</t>
  </si>
  <si>
    <t>(801) 642-0057</t>
  </si>
  <si>
    <t>tdodson@ahsonline.org</t>
  </si>
  <si>
    <t>American Heritage Online High School is a division of American Heritage Schools, Inc., an accredited, non-profit, LDS-oriented, K–12 educational institution with over 55 years of experience. Distinct from (but also supported by) our two physical K–12 campuses in Salt Lake City and American Fork, AHS Online High School offers diploma and non-diploma tracks, with a flexible and personalized education experience for students, allowing them to learn at their own pace or in a structured learning environment, from any location. Through comprehensive, faith-based, and patriotic curriculum guided by caring and experienced teachers, students receive individual attention and support to succeed academically. The program emphasizes Christian values and character development, fosters a positive learning environment, and encourages student independence, all while ensuring graduates are well-prepared for college, careers, and life beyond high school.</t>
  </si>
  <si>
    <t>SCESTF-03030</t>
  </si>
  <si>
    <t>Christina Goshorn</t>
  </si>
  <si>
    <t>304 Hampton Ridge Dr</t>
  </si>
  <si>
    <t>https://lumenreading.wixsite.com/tutoring</t>
  </si>
  <si>
    <t>(864) 704-5042</t>
  </si>
  <si>
    <t>christinajoygoshorn@gmail.com</t>
  </si>
  <si>
    <t>Evidence-based reading intervention and math tutoring for struggling learners and homeschool students.</t>
  </si>
  <si>
    <t>505 Pennsylvania Avenue Greer, SC 29650</t>
  </si>
  <si>
    <t>Greer Library (or agreed-upon alternative location)</t>
  </si>
  <si>
    <t>SCESTF-02969</t>
  </si>
  <si>
    <t>Steadfast Press LLC</t>
  </si>
  <si>
    <t>Steadfast Press</t>
  </si>
  <si>
    <t>11150 Best Road</t>
  </si>
  <si>
    <t>Beaumont</t>
  </si>
  <si>
    <t>www.steadfastcurriculum.com</t>
  </si>
  <si>
    <t>(409) 351-1473</t>
  </si>
  <si>
    <t>cmccoy@steadfastcurriculum.com</t>
  </si>
  <si>
    <t>Steadfast is a comprehensive, Christ-centered high school curriculum that integrates history, literature, writing, Bible, worldview, apologetics, government, philosophy, and the humanities into a unified course of study. Rather than teaching subjects in isolation, Steadfast helps students see the connections between faith, culture, ideas, and historical events as they follow the story of Western Civilization from Creation to the modern world. Students learn to think critically, evaluate competing worldviews, engage thoughtfully with literature and history, and develop a biblical framework for understanding the world. The curriculum features a structured writing program that prepares students for college-level work through literary analysis, rhetorical analysis, persuasive writing, and research-based assignments. Students also strengthen their skills in argumentation, communication, and critical thinking while exploring the ideas that have shaped civilization. Designed for grades 9–12, Steadfast provides a rigorous, integrated education that equips students for higher education, lifelong learning, and faithful Christian living.</t>
  </si>
  <si>
    <t>SCESTF-03082</t>
  </si>
  <si>
    <t>Kids Guitar Academy</t>
  </si>
  <si>
    <t>22467 White Sage St.</t>
  </si>
  <si>
    <t>www.kidsguitaracademy.com</t>
  </si>
  <si>
    <t>(951) 707-3158</t>
  </si>
  <si>
    <t>david@kidsguitaracademy.com</t>
  </si>
  <si>
    <t>Kids Guitar Academy provides professional guitar instruction and music education to K-12 students through step-by-step video courses and is home to the award winning Ultimate Beginner Guitar Program.</t>
  </si>
  <si>
    <t>SCESTF-03045</t>
  </si>
  <si>
    <t>Courageous Literacies</t>
  </si>
  <si>
    <t>107 University Drive</t>
  </si>
  <si>
    <t>https://www.courageousliteracy.net/</t>
  </si>
  <si>
    <t>(843) 864-9479</t>
  </si>
  <si>
    <t>salondragriggs@gmail.com</t>
  </si>
  <si>
    <t>The services provided include literacy intervention( Reading, math, writing, and content subject areas) for students with and without disabilities. This tutoring services is operated by a trained and certified literacy specialist with a PhD in language and literacy, and certified in special education.</t>
  </si>
  <si>
    <t>3998 Dorchester Road, North Charleston, SC 29405</t>
  </si>
  <si>
    <t>Holy Light Miracle Temple</t>
  </si>
  <si>
    <t>SCESTF-03033</t>
  </si>
  <si>
    <t>Oakwood Christian School</t>
  </si>
  <si>
    <t>Oakwood Christian School Tutors</t>
  </si>
  <si>
    <t>$20-$35</t>
  </si>
  <si>
    <t>304 Pearman Dairy Rd.</t>
  </si>
  <si>
    <t>sara.morgan@oakwoodministries.com</t>
  </si>
  <si>
    <t>general tutoring</t>
  </si>
  <si>
    <t>SCESTF-03046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</si>
</sst>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sz val="10"/>
      <color theme="1"/>
      <name val="Arial"/>
      <family val="2"/>
    </font>
    <font>
      <u/>
      <sz val="11"/>
      <color theme="10"/>
      <name val="Aptos Narrow"/>
      <family val="2"/>
      <scheme val="minor"/>
    </font>
    <font>
      <sz val="11"/>
      <color theme="1"/>
      <name val="Calibri"/>
      <family val="2"/>
    </font>
    <font>
      <b/>
      <sz val="10"/>
      <color theme="1"/>
      <name val="Arial"/>
      <family val="2"/>
    </font>
    <font>
      <b/>
      <sz val="10"/>
      <color theme="0"/>
      <name val="Arial"/>
      <family val="2"/>
    </font>
    <font>
      <u/>
      <sz val="11"/>
      <color theme="4"/>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B7E1CD"/>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right/>
      <top style="thin">
        <color theme="4" tint="0.39997558519241921"/>
      </top>
      <bottom style="thin">
        <color theme="4" tint="0.39997558519241921"/>
      </bottom>
      <diagonal/>
    </border>
    <border>
      <left style="medium">
        <color rgb="FFCCCCCC"/>
      </left>
      <right/>
      <top style="medium">
        <color rgb="FFCCCCCC"/>
      </top>
      <bottom style="medium">
        <color rgb="FFCCCCCC"/>
      </bottom>
      <diagonal/>
    </border>
    <border>
      <left style="medium">
        <color rgb="FFCCCCCC"/>
      </left>
      <right/>
      <top style="medium">
        <color rgb="FFCCCCCC"/>
      </top>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0" fillId="0" borderId="0" xfId="0" applyAlignment="1">
      <alignment wrapText="1"/>
    </xf>
    <xf numFmtId="0" fontId="1" fillId="2" borderId="1" xfId="0" applyFont="1" applyFill="1" applyBorder="1" applyAlignment="1">
      <alignment horizontal="center" vertical="center"/>
    </xf>
    <xf numFmtId="0" fontId="0" fillId="3" borderId="1" xfId="0" applyFill="1" applyBorder="1"/>
    <xf numFmtId="0" fontId="0" fillId="0" borderId="1" xfId="0" applyBorder="1"/>
    <xf numFmtId="0" fontId="1" fillId="2" borderId="2" xfId="0" applyFont="1" applyFill="1" applyBorder="1" applyAlignment="1">
      <alignment horizontal="center" vertical="center"/>
    </xf>
    <xf numFmtId="0" fontId="0" fillId="3" borderId="2" xfId="0" applyFill="1" applyBorder="1"/>
    <xf numFmtId="0" fontId="0" fillId="0" borderId="2" xfId="0" applyBorder="1"/>
    <xf numFmtId="0" fontId="0" fillId="0" borderId="0" xfId="0" applyAlignment="1">
      <alignment horizontal="left"/>
    </xf>
    <xf numFmtId="0" fontId="0" fillId="0" borderId="0" xfId="0" applyAlignment="1">
      <alignment horizontal="center" vertical="center"/>
    </xf>
    <xf numFmtId="0" fontId="0" fillId="0" borderId="0" xfId="0" applyAlignment="1">
      <alignment vertical="top"/>
    </xf>
    <xf numFmtId="0" fontId="1" fillId="2" borderId="1" xfId="0" applyFont="1" applyFill="1" applyBorder="1" applyAlignment="1">
      <alignment horizontal="left" vertical="center"/>
    </xf>
    <xf numFmtId="0" fontId="2" fillId="0" borderId="3" xfId="0" applyFont="1" applyBorder="1" applyAlignment="1">
      <alignment wrapText="1"/>
    </xf>
    <xf numFmtId="0" fontId="2" fillId="0" borderId="3" xfId="0" applyFont="1" applyBorder="1" applyAlignment="1">
      <alignment horizontal="right" wrapText="1"/>
    </xf>
    <xf numFmtId="0" fontId="2" fillId="0" borderId="3" xfId="0" quotePrefix="1" applyFont="1" applyBorder="1" applyAlignment="1">
      <alignment wrapText="1"/>
    </xf>
    <xf numFmtId="0" fontId="2" fillId="0" borderId="0" xfId="0" applyFont="1" applyAlignment="1">
      <alignment wrapText="1"/>
    </xf>
    <xf numFmtId="0" fontId="3" fillId="0" borderId="3" xfId="1" applyBorder="1" applyAlignment="1">
      <alignment wrapText="1"/>
    </xf>
    <xf numFmtId="0" fontId="2" fillId="0" borderId="4" xfId="0" applyFont="1" applyBorder="1" applyAlignment="1">
      <alignment wrapText="1"/>
    </xf>
    <xf numFmtId="0" fontId="4" fillId="0" borderId="0" xfId="0" applyFont="1" applyAlignment="1">
      <alignment wrapText="1"/>
    </xf>
    <xf numFmtId="0" fontId="1" fillId="2" borderId="1" xfId="0" applyFont="1" applyFill="1" applyBorder="1"/>
    <xf numFmtId="0" fontId="1" fillId="2" borderId="5" xfId="0" applyFont="1" applyFill="1" applyBorder="1"/>
    <xf numFmtId="0" fontId="0" fillId="0" borderId="0" xfId="0" quotePrefix="1"/>
    <xf numFmtId="0" fontId="5" fillId="0" borderId="3" xfId="0" applyFont="1" applyBorder="1" applyAlignment="1">
      <alignment wrapText="1"/>
    </xf>
    <xf numFmtId="0" fontId="3" fillId="0" borderId="4" xfId="1" applyBorder="1" applyAlignment="1">
      <alignment wrapText="1"/>
    </xf>
    <xf numFmtId="0" fontId="1" fillId="2" borderId="5" xfId="0" applyFont="1" applyFill="1" applyBorder="1" applyAlignment="1">
      <alignment horizontal="left"/>
    </xf>
    <xf numFmtId="0" fontId="1" fillId="2" borderId="5" xfId="0" applyFont="1" applyFill="1" applyBorder="1" applyAlignment="1">
      <alignment horizontal="center" vertical="center"/>
    </xf>
    <xf numFmtId="0" fontId="2" fillId="0" borderId="6" xfId="0" applyFont="1" applyBorder="1" applyAlignment="1">
      <alignment wrapText="1"/>
    </xf>
    <xf numFmtId="0" fontId="2" fillId="0" borderId="7" xfId="0" applyFont="1" applyBorder="1" applyAlignment="1">
      <alignment wrapText="1"/>
    </xf>
    <xf numFmtId="0" fontId="6" fillId="2" borderId="6" xfId="0" applyFont="1" applyFill="1" applyBorder="1" applyAlignment="1">
      <alignment wrapText="1"/>
    </xf>
    <xf numFmtId="0" fontId="2" fillId="0" borderId="3" xfId="0" quotePrefix="1" applyFont="1" applyBorder="1" applyAlignment="1">
      <alignment horizontal="right" wrapText="1"/>
    </xf>
    <xf numFmtId="0" fontId="2" fillId="0" borderId="4" xfId="0" applyFont="1" applyBorder="1" applyAlignment="1">
      <alignment horizontal="right" wrapText="1"/>
    </xf>
    <xf numFmtId="0" fontId="2" fillId="4" borderId="3" xfId="0" applyFont="1" applyFill="1" applyBorder="1" applyAlignment="1">
      <alignment wrapText="1"/>
    </xf>
    <xf numFmtId="0" fontId="2" fillId="0" borderId="3" xfId="0" applyFont="1" applyBorder="1"/>
    <xf numFmtId="0" fontId="0" fillId="0" borderId="3" xfId="0" applyBorder="1"/>
    <xf numFmtId="0" fontId="7" fillId="0" borderId="3" xfId="1" applyFont="1" applyBorder="1" applyAlignment="1">
      <alignment wrapText="1"/>
    </xf>
    <xf numFmtId="0" fontId="7" fillId="0" borderId="4" xfId="1" applyFont="1" applyBorder="1" applyAlignment="1">
      <alignment wrapText="1"/>
    </xf>
  </cellXfs>
  <cellStyles count="2">
    <cellStyle name="Hyperlink" xfId="1" builtinId="8"/>
    <cellStyle name="Normal" xfId="0" builtinId="0"/>
  </cellStyles>
  <dxfs count="29">
    <dxf>
      <font>
        <color rgb="FF9C0006"/>
      </font>
      <fill>
        <patternFill>
          <bgColor rgb="FFFFC7CE"/>
        </patternFill>
      </fill>
    </dxf>
    <dxf>
      <fill>
        <patternFill>
          <bgColor theme="9" tint="0.79998168889431442"/>
        </patternFill>
      </fill>
    </dxf>
    <dxf>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outline="0">
        <right style="medium">
          <color rgb="FFCCCCCC"/>
        </right>
        <bottom style="medium">
          <color rgb="FFCCCCCC"/>
        </bottom>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D08B437-4F0D-41ED-BE1E-9349EA847A68}" name="Table4" displayName="Table4" ref="A1:W1070" totalsRowShown="0" headerRowDxfId="28" dataDxfId="27" tableBorderDxfId="26">
  <autoFilter ref="A1:W1070" xr:uid="{2D08B437-4F0D-41ED-BE1E-9349EA847A68}"/>
  <sortState xmlns:xlrd2="http://schemas.microsoft.com/office/spreadsheetml/2017/richdata2" ref="A2:W1070">
    <sortCondition ref="A1:A1070"/>
  </sortState>
  <tableColumns count="23">
    <tableColumn id="1" xr3:uid="{9FCBB11A-4BEF-48C8-9992-A60F26D2B474}" name="Company Name" dataDxfId="25"/>
    <tableColumn id="2" xr3:uid="{75CD623F-822C-4F36-8939-BABCA6EF4AA7}" name="Display Name" dataDxfId="24"/>
    <tableColumn id="3" xr3:uid="{DA4FB2A3-41FD-4A27-9073-4E1CA37C4B0A}" name="Type" dataDxfId="23"/>
    <tableColumn id="4" xr3:uid="{68BEE959-27F7-4DA3-929C-C121DB1D6E15}" name="Service Delivery Method" dataDxfId="22"/>
    <tableColumn id="5" xr3:uid="{B3DD458F-C2A7-449C-854E-58A1A42BC5CF}" name="Classes Offered" dataDxfId="21"/>
    <tableColumn id="6" xr3:uid="{CC5C6AE8-C1C9-4169-A927-C56EE826F05E}" name="Services Offered" dataDxfId="20"/>
    <tableColumn id="7" xr3:uid="{E2FC7E07-37B6-44A2-806A-465136FB9C1C}" name="Grades" dataDxfId="19"/>
    <tableColumn id="8" xr3:uid="{35F09605-8591-4A96-BB7E-F9D95A8BFFC3}" name="Subject" dataDxfId="18"/>
    <tableColumn id="9" xr3:uid="{D43DCFB8-00E3-41DF-9554-B1BAE3DE8DA8}" name="Tutor Rate Type" dataDxfId="17"/>
    <tableColumn id="10" xr3:uid="{F88B77D4-7AEA-47AA-99FC-4DA92C559F81}" name="Tutoring Rates Range" dataDxfId="16"/>
    <tableColumn id="11" xr3:uid="{C536A459-89BE-4681-B0C4-A5FF3459BCBE}" name="Address" dataDxfId="15"/>
    <tableColumn id="12" xr3:uid="{8B65CE1C-0C38-4B53-960D-1B187957997C}" name="City" dataDxfId="14"/>
    <tableColumn id="13" xr3:uid="{E4E57185-D2C1-4852-A087-2A840B7BF54C}" name="State" dataDxfId="13"/>
    <tableColumn id="14" xr3:uid="{A952B64A-A66B-4461-91CD-6D787A735EA9}" name="Zip" dataDxfId="12"/>
    <tableColumn id="15" xr3:uid="{E0E8ABE5-B4C8-43ED-9CBA-8FB36380229D}" name="Website" dataDxfId="11" dataCellStyle="Hyperlink"/>
    <tableColumn id="16" xr3:uid="{CC301102-FDD0-418F-AD7B-09F9A99C0DB0}" name="Phone Number" dataDxfId="10"/>
    <tableColumn id="17" xr3:uid="{1B48FF8E-FD3D-44F5-A2C4-ED27958B92BC}" name="Ready to Receive Payments" dataDxfId="9"/>
    <tableColumn id="18" xr3:uid="{562CB67F-B991-4A2B-8695-F5DFA300644B}" name="Email" dataDxfId="8"/>
    <tableColumn id="19" xr3:uid="{719D364E-7F7C-4E9B-AD99-E80C6C32BFFA}" name="Services Description" dataDxfId="7"/>
    <tableColumn id="20" xr3:uid="{D34BAB60-C621-4860-90D3-A1FE05432567}" name="Business Address Location" dataDxfId="6"/>
    <tableColumn id="21" xr3:uid="{E0B2DF1A-35AC-4C1A-837E-71AB2444F336}" name="In-Person Service Address" dataDxfId="5"/>
    <tableColumn id="22" xr3:uid="{4FE63E61-1F8F-4F7B-BF58-85A05B8EE05D}" name="In-Person Service Location" dataDxfId="4"/>
    <tableColumn id="23" xr3:uid="{B31AB36E-CDD8-4A24-BD06-A4B8500C3C4A}" name="Unique ID"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98909A-2D9B-4625-ABC6-9F6F6F16C9D5}" name="Table1" displayName="Table1" ref="A1:W1233" totalsRowShown="0">
  <autoFilter ref="A1:W1233" xr:uid="{0898909A-2D9B-4625-ABC6-9F6F6F16C9D5}"/>
  <sortState xmlns:xlrd2="http://schemas.microsoft.com/office/spreadsheetml/2017/richdata2" ref="A2:W1229">
    <sortCondition ref="A1:A1229"/>
  </sortState>
  <tableColumns count="23">
    <tableColumn id="1" xr3:uid="{5342AC54-F04C-4B38-B5FF-9C5A60A6B6C5}" name="Company Name"/>
    <tableColumn id="15" xr3:uid="{B4279540-3317-4ED6-9E92-26C2C9F836E0}" name="Display Name"/>
    <tableColumn id="2" xr3:uid="{4DE1AF31-C18D-42E8-82FB-69B50AFCFEB6}" name="Type"/>
    <tableColumn id="3" xr3:uid="{30CA3FD2-40AD-46F4-884B-838CE2A5717B}" name="Service Delivery Method"/>
    <tableColumn id="4" xr3:uid="{56A95CA2-1A01-4117-807C-64E4FE7AED6C}" name="Classes Offered"/>
    <tableColumn id="5" xr3:uid="{1E7D4E64-158C-4D09-8076-89E1337160EC}" name="Services Offered"/>
    <tableColumn id="6" xr3:uid="{60C9846F-EBDB-49B0-8A33-4F9FB8F2983F}" name="Grades"/>
    <tableColumn id="7" xr3:uid="{79260D65-8E95-4090-AF38-5FE2E753589F}" name="Subject"/>
    <tableColumn id="8" xr3:uid="{D0D29DD6-B46D-4B6B-B50D-18F314CCB1EE}" name="Tutor Rate Type"/>
    <tableColumn id="9" xr3:uid="{51188CFD-A95F-49E9-B158-B01B7F2F21E1}" name="Tutoring Rates Range"/>
    <tableColumn id="10" xr3:uid="{B435C30B-B8D4-429F-82E4-CA26EEC30DE9}" name="Address"/>
    <tableColumn id="11" xr3:uid="{88A6EECE-AFA2-4BC8-80FC-CB98CD55EA67}" name="City"/>
    <tableColumn id="12" xr3:uid="{1C105E81-BAF3-4093-A25A-AF092668EC73}" name="State"/>
    <tableColumn id="13" xr3:uid="{127346B6-8DAE-4B5A-8798-DD98A429DA69}" name="Zip"/>
    <tableColumn id="14" xr3:uid="{288BA614-5DBE-4C10-91CD-8274A2B71A52}" name="Website"/>
    <tableColumn id="16" xr3:uid="{FE07F8E3-0003-4E2C-97E4-89BC464A9569}" name="Phone Number"/>
    <tableColumn id="17" xr3:uid="{290B4AE6-82F3-453F-9297-E03AA3A35FAD}" name="Ready to Receive Payments"/>
    <tableColumn id="18" xr3:uid="{145A0EAB-1663-4948-9F85-9FF492D03336}" name="Email"/>
    <tableColumn id="19" xr3:uid="{15597700-FC04-4875-80D6-8949781DB3CD}" name="Services Description"/>
    <tableColumn id="20" xr3:uid="{73A6138C-E7EA-4CD9-B109-E07D572752F4}" name="Business Address Location"/>
    <tableColumn id="21" xr3:uid="{77AC38CF-5351-4F0E-A43E-5AFF48C8EC84}" name="In-Person Service Address"/>
    <tableColumn id="22" xr3:uid="{E1B24931-CB38-451E-99B5-38D380B040B5}" name="In-Person Service Location"/>
    <tableColumn id="23" xr3:uid="{6F910631-1421-4376-A4B9-6093C1CAAF14}" name="Unique I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10DAE1-09B4-4C5B-A3CC-1B21B5423A40}" name="Table2" displayName="Table2" ref="A1:B62" totalsRowShown="0">
  <autoFilter ref="A1:B62" xr:uid="{0B10DAE1-09B4-4C5B-A3CC-1B21B5423A40}"/>
  <sortState xmlns:xlrd2="http://schemas.microsoft.com/office/spreadsheetml/2017/richdata2" ref="A2:B62">
    <sortCondition ref="A1:A62"/>
  </sortState>
  <tableColumns count="2">
    <tableColumn id="1" xr3:uid="{B68066CE-D0BE-4C51-B188-FEF94C6681DC}" name="Vendor Name"/>
    <tableColumn id="2" xr3:uid="{6CE1CBA0-8565-4964-A473-ECB09AEB6F81}" name="Vendor Description"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EFF1-E8F5-455D-BDAB-A783AB4C4EF7}">
  <sheetPr>
    <tabColor rgb="FF92D050"/>
  </sheetPr>
  <dimension ref="A1:Y1217"/>
  <sheetViews>
    <sheetView topLeftCell="I1" workbookViewId="0">
      <selection activeCell="O1070" activeCellId="497" sqref="O2 O6 O8 O10 O12 O14 O16 O18 O20 O22 O24 O26 O28 O30 O32 O34 O36 O38 O42 O46 O48 O50 O52 O54 O56 O58 O60 O62 O66 O68 O70 O72 O74 O76 O78 O80 O82 O84 O86 O88 O90 O92 O94 O96 O98 O100 O102 O104 O106 O108 O110 O112 O114 O116 O118 O120 O122 O124 O126 O128 O130 O132 O134 O136 O138 O140 O144 O146 O150 O152 O154 O156 O158 O160 O162 O164 O166 O168 O170 O172 O174 O176 O178 O180 O182 O184 O186 O188 O192 O194 O196 O198 O200 O202 O204 O206 O210 O212 O214 O216 O218 O220 O222 O224 O226 O228 O230 O232 O234 O236 O238 O240 O242 O244 O246 O248 O250 O252 O254 O258 O260 O262 O264 O266 O268 O270 O272 O274 O278 O280 O282 O284 O286 O288 O290 O292 O294 O296 O298 O300 O302 O304 O306 O308 O310 O312 O314 O316 O318 O320 O322 O324 O326 O330 O332 O334 O336 O338 O340 O342 O344 O346 O348 O350 O352 O354 O356 O358 O360 O362 O364 O366 O370 O372 O374 O376 O378 O380 O382 O384 O386 O388 O390 O392 O394 O396 O398 O400 O402 O404 O406 O408 O412 O414 O416 O418 O420 O422 O424 O426 O428 O430 O432 O434 O436 O438 O440 O442 O444 O448 O450 O452 O454 O456 O458 O460 O462 O464 O466 O468 O472 O474 O478 O480 O482 O484 O486 O488 O490 O492 O494 O496 O498 O500 O502 O504 O506 O508 O510 O512 O514 O516 O520 O522 O524 O526 O528 O530 O532 O536 O538 O540 O542 O544 O546 O548 O550 O552 O554 O556 O558 O560 O562 O564 O566 O568 O570 O572 O574 O576 O578 O580 O582 O584 O588 O590 O592 O594 O596 O598 O600 O602 O604 O606 O608 O610 O612 O614 O616 O618 O620 O622 O624 O626 O628 O630 O632 O634 O636 O638 O640 O642 O644 O646 O650 O652 O654 O656 O658 O660 O662 O664 O666 O672 O674 O676 O678 O680 O684 O686 O690 O692 O694 O696 O698 O700 O702 O704 O706 O708 O710 O712 O714 O716 O718 O720 O722 O724 O726 O728 O730 O732 O734 O736 O738 O740 O742 O744 O746 O748 O750 O754 O756 O758 O760 O762 O764 O766 O768 O770 O772 O774 O776 O778 O780 O782 O784 O786 O788 O790 O792 O794 O798 O800 O802 O804 O806 O808 O812 O814 O816 O818 O822 O824 B826 O826 O828 O830 O832 O834 O836 O838 O840 O842 O844 O846 O848 O850 O854 O858 O862 O864 O866 O868 O870 O872 O878 O880 O882 O884 O886 O888 O890 O892 O894 O896 O898 O900 O902 O904 O906 O908 O910 O912 O916 O918 O920 O922 O924 O926 O928 O930 O932 O934 O936 O938 O940 O942 O944 O948 O950 O952 O954 O956 O958 O960 O962 O964 O966 O968 O970 O972 O976 O978 O980 O982 O984 O986 O988 O990 O992 O994 O996 O998 O1000 O1002 O1004 O1006 O1008 O1010 O1012 O1014 O1016 O1018 O1020 O1022 O1024 O1028 O1030 O1032 O1034 O1036 O1038 O1040 O1042 O1044 O1046 O1048 O1050 O1052 O1054 O1056 O1058 O1060 O1062 O1064 O1066 O1070"/>
    </sheetView>
  </sheetViews>
  <sheetFormatPr baseColWidth="10" defaultColWidth="8.83203125" defaultRowHeight="15" x14ac:dyDescent="0.2"/>
  <cols>
    <col min="1" max="2" width="37" customWidth="1"/>
    <col min="3" max="3" width="66.1640625" customWidth="1"/>
    <col min="4" max="4" width="23.33203125" bestFit="1" customWidth="1"/>
    <col min="5" max="5" width="16.33203125" bestFit="1" customWidth="1"/>
    <col min="6" max="6" width="17" bestFit="1" customWidth="1"/>
    <col min="7" max="7" width="11.5" style="8" bestFit="1" customWidth="1"/>
    <col min="8" max="8" width="22.5" bestFit="1" customWidth="1"/>
    <col min="9" max="9" width="17.33203125" customWidth="1"/>
    <col min="10" max="10" width="19.83203125" customWidth="1"/>
    <col min="11" max="11" width="20.83203125" bestFit="1" customWidth="1"/>
    <col min="12" max="12" width="16.83203125" bestFit="1" customWidth="1"/>
    <col min="13" max="13" width="11.83203125" bestFit="1" customWidth="1"/>
    <col min="14" max="14" width="8.1640625" style="9" bestFit="1" customWidth="1"/>
    <col min="15" max="15" width="55.83203125" style="9" bestFit="1" customWidth="1"/>
    <col min="16" max="16" width="17.83203125" style="9" bestFit="1" customWidth="1"/>
    <col min="17" max="17" width="28.33203125" style="9" bestFit="1" customWidth="1"/>
    <col min="18" max="18" width="43" bestFit="1" customWidth="1"/>
    <col min="19" max="19" width="20.5" customWidth="1"/>
    <col min="20" max="20" width="25.5" bestFit="1" customWidth="1"/>
    <col min="21" max="21" width="24.83203125" customWidth="1"/>
    <col min="22" max="22" width="25.5" bestFit="1" customWidth="1"/>
    <col min="23" max="23" width="25.5" customWidth="1"/>
    <col min="24" max="24" width="9.6640625" customWidth="1"/>
    <col min="26" max="26" width="56" bestFit="1" customWidth="1"/>
  </cols>
  <sheetData>
    <row r="1" spans="1:23" ht="16" thickBot="1" x14ac:dyDescent="0.25">
      <c r="A1" s="19" t="s">
        <v>0</v>
      </c>
      <c r="B1" s="20" t="s">
        <v>2360</v>
      </c>
      <c r="C1" s="20" t="s">
        <v>1</v>
      </c>
      <c r="D1" s="20" t="s">
        <v>2518</v>
      </c>
      <c r="E1" s="20" t="s">
        <v>2519</v>
      </c>
      <c r="F1" s="20" t="s">
        <v>2520</v>
      </c>
      <c r="G1" s="24" t="s">
        <v>382</v>
      </c>
      <c r="H1" s="20" t="s">
        <v>383</v>
      </c>
      <c r="I1" s="20" t="s">
        <v>384</v>
      </c>
      <c r="J1" s="20" t="s">
        <v>385</v>
      </c>
      <c r="K1" s="20" t="s">
        <v>2</v>
      </c>
      <c r="L1" s="20" t="s">
        <v>3</v>
      </c>
      <c r="M1" s="20" t="s">
        <v>4</v>
      </c>
      <c r="N1" s="25" t="s">
        <v>5</v>
      </c>
      <c r="O1" s="25" t="s">
        <v>6</v>
      </c>
      <c r="P1" s="25" t="s">
        <v>7</v>
      </c>
      <c r="Q1" s="25" t="s">
        <v>386</v>
      </c>
      <c r="R1" s="20" t="s">
        <v>3562</v>
      </c>
      <c r="S1" s="20" t="s">
        <v>4166</v>
      </c>
      <c r="T1" s="20" t="s">
        <v>4167</v>
      </c>
      <c r="U1" s="20" t="s">
        <v>4168</v>
      </c>
      <c r="V1" s="20" t="s">
        <v>4169</v>
      </c>
      <c r="W1" s="28" t="s">
        <v>7002</v>
      </c>
    </row>
    <row r="2" spans="1:23" ht="30" customHeight="1" thickBot="1" x14ac:dyDescent="0.25">
      <c r="A2" s="12" t="s">
        <v>6375</v>
      </c>
      <c r="B2" s="12" t="s">
        <v>4370</v>
      </c>
      <c r="C2" s="12" t="s">
        <v>1861</v>
      </c>
      <c r="D2" s="12"/>
      <c r="E2" s="12"/>
      <c r="F2" s="12"/>
      <c r="G2" s="12"/>
      <c r="H2" s="12"/>
      <c r="I2" s="12"/>
      <c r="J2" s="12"/>
      <c r="K2" s="12" t="s">
        <v>4371</v>
      </c>
      <c r="L2" s="12" t="s">
        <v>4372</v>
      </c>
      <c r="M2" s="12" t="s">
        <v>1429</v>
      </c>
      <c r="N2" s="12">
        <v>56301</v>
      </c>
      <c r="O2" s="34" t="s">
        <v>5239</v>
      </c>
      <c r="P2" s="12" t="s">
        <v>4373</v>
      </c>
      <c r="Q2" s="12" t="s">
        <v>400</v>
      </c>
      <c r="R2" s="12" t="s">
        <v>4431</v>
      </c>
      <c r="S2" s="12" t="s">
        <v>4432</v>
      </c>
      <c r="T2" s="12"/>
      <c r="U2" s="12"/>
      <c r="V2" s="12"/>
      <c r="W2" s="26" t="s">
        <v>8186</v>
      </c>
    </row>
    <row r="3" spans="1:23" ht="30" customHeight="1" thickBot="1" x14ac:dyDescent="0.25">
      <c r="A3" s="12" t="s">
        <v>1357</v>
      </c>
      <c r="B3" s="12" t="s">
        <v>1357</v>
      </c>
      <c r="C3" s="12" t="s">
        <v>1862</v>
      </c>
      <c r="D3" s="12"/>
      <c r="E3" s="12"/>
      <c r="F3" s="12"/>
      <c r="G3" s="12" t="s">
        <v>363</v>
      </c>
      <c r="H3" s="12" t="s">
        <v>358</v>
      </c>
      <c r="I3" s="12" t="s">
        <v>352</v>
      </c>
      <c r="J3" s="12">
        <v>95</v>
      </c>
      <c r="K3" s="12" t="s">
        <v>1450</v>
      </c>
      <c r="L3" s="12" t="s">
        <v>1451</v>
      </c>
      <c r="M3" s="12" t="s">
        <v>63</v>
      </c>
      <c r="N3" s="12">
        <v>92780</v>
      </c>
      <c r="O3" s="16" t="s">
        <v>4967</v>
      </c>
      <c r="P3" s="12" t="s">
        <v>1452</v>
      </c>
      <c r="Q3" s="12" t="s">
        <v>400</v>
      </c>
      <c r="R3" s="12" t="s">
        <v>3289</v>
      </c>
      <c r="S3" s="12"/>
      <c r="T3" s="12"/>
      <c r="U3" s="12"/>
      <c r="V3" s="12"/>
      <c r="W3" s="26" t="s">
        <v>7526</v>
      </c>
    </row>
    <row r="4" spans="1:23" ht="30" customHeight="1" thickBot="1" x14ac:dyDescent="0.25">
      <c r="A4" s="12" t="s">
        <v>6381</v>
      </c>
      <c r="B4" s="12" t="s">
        <v>4458</v>
      </c>
      <c r="C4" s="12" t="s">
        <v>1861</v>
      </c>
      <c r="D4" s="12"/>
      <c r="E4" s="12"/>
      <c r="F4" s="12"/>
      <c r="G4" s="12"/>
      <c r="H4" s="12"/>
      <c r="I4" s="12"/>
      <c r="J4" s="12"/>
      <c r="K4" s="12" t="s">
        <v>4459</v>
      </c>
      <c r="L4" s="12" t="s">
        <v>4460</v>
      </c>
      <c r="M4" s="12" t="s">
        <v>281</v>
      </c>
      <c r="N4" s="12">
        <v>27613</v>
      </c>
      <c r="O4" s="12" t="s">
        <v>5252</v>
      </c>
      <c r="P4" s="12" t="s">
        <v>4461</v>
      </c>
      <c r="Q4" s="12" t="s">
        <v>400</v>
      </c>
      <c r="R4" s="12" t="s">
        <v>4535</v>
      </c>
      <c r="S4" s="12" t="s">
        <v>4536</v>
      </c>
      <c r="T4" s="12"/>
      <c r="U4" s="12"/>
      <c r="V4" s="12"/>
      <c r="W4" s="26" t="s">
        <v>8210</v>
      </c>
    </row>
    <row r="5" spans="1:23" ht="30" customHeight="1" thickBot="1" x14ac:dyDescent="0.25">
      <c r="A5" s="12" t="s">
        <v>6231</v>
      </c>
      <c r="B5" s="12" t="s">
        <v>2009</v>
      </c>
      <c r="C5" s="12" t="s">
        <v>1861</v>
      </c>
      <c r="D5" s="12"/>
      <c r="E5" s="12"/>
      <c r="F5" s="12"/>
      <c r="G5" s="12"/>
      <c r="H5" s="12"/>
      <c r="I5" s="12"/>
      <c r="J5" s="12"/>
      <c r="K5" s="12" t="s">
        <v>2105</v>
      </c>
      <c r="L5" s="12" t="s">
        <v>1299</v>
      </c>
      <c r="M5" s="12" t="s">
        <v>10</v>
      </c>
      <c r="N5" s="12">
        <v>29063</v>
      </c>
      <c r="O5" s="16" t="s">
        <v>2106</v>
      </c>
      <c r="P5" s="12" t="s">
        <v>2107</v>
      </c>
      <c r="Q5" s="12" t="s">
        <v>400</v>
      </c>
      <c r="R5" s="12" t="s">
        <v>3412</v>
      </c>
      <c r="S5" s="12"/>
      <c r="T5" s="12"/>
      <c r="U5" s="12"/>
      <c r="V5" s="12"/>
      <c r="W5" s="26" t="s">
        <v>7692</v>
      </c>
    </row>
    <row r="6" spans="1:23" ht="30" customHeight="1" thickBot="1" x14ac:dyDescent="0.25">
      <c r="A6" s="12" t="s">
        <v>4462</v>
      </c>
      <c r="B6" s="12" t="s">
        <v>4463</v>
      </c>
      <c r="C6" s="12" t="s">
        <v>1861</v>
      </c>
      <c r="D6" s="12"/>
      <c r="E6" s="12"/>
      <c r="F6" s="12"/>
      <c r="G6" s="12"/>
      <c r="H6" s="12"/>
      <c r="I6" s="12"/>
      <c r="J6" s="12"/>
      <c r="K6" s="12" t="s">
        <v>4464</v>
      </c>
      <c r="L6" s="12" t="s">
        <v>4465</v>
      </c>
      <c r="M6" s="12" t="s">
        <v>162</v>
      </c>
      <c r="N6" s="12">
        <v>34474</v>
      </c>
      <c r="O6" s="34" t="s">
        <v>5253</v>
      </c>
      <c r="P6" s="12" t="s">
        <v>4466</v>
      </c>
      <c r="Q6" s="12" t="s">
        <v>400</v>
      </c>
      <c r="R6" s="12" t="s">
        <v>4537</v>
      </c>
      <c r="S6" s="12" t="s">
        <v>4538</v>
      </c>
      <c r="T6" s="12"/>
      <c r="U6" s="12"/>
      <c r="V6" s="12"/>
      <c r="W6" s="26" t="s">
        <v>8211</v>
      </c>
    </row>
    <row r="7" spans="1:23" ht="30" customHeight="1" thickBot="1" x14ac:dyDescent="0.25">
      <c r="A7" s="12" t="s">
        <v>6216</v>
      </c>
      <c r="B7" s="12" t="s">
        <v>1885</v>
      </c>
      <c r="C7" s="12" t="s">
        <v>1862</v>
      </c>
      <c r="D7" s="12"/>
      <c r="E7" s="12"/>
      <c r="F7" s="12"/>
      <c r="G7" s="12" t="s">
        <v>350</v>
      </c>
      <c r="H7" s="12" t="s">
        <v>351</v>
      </c>
      <c r="I7" s="12" t="s">
        <v>352</v>
      </c>
      <c r="J7" s="12" t="s">
        <v>1903</v>
      </c>
      <c r="K7" s="12" t="s">
        <v>1904</v>
      </c>
      <c r="L7" s="12" t="s">
        <v>1905</v>
      </c>
      <c r="M7" s="12" t="s">
        <v>162</v>
      </c>
      <c r="N7" s="13">
        <v>33301</v>
      </c>
      <c r="O7" s="16" t="s">
        <v>1906</v>
      </c>
      <c r="P7" s="12" t="s">
        <v>1907</v>
      </c>
      <c r="Q7" s="12" t="s">
        <v>400</v>
      </c>
      <c r="R7" s="12" t="s">
        <v>3393</v>
      </c>
      <c r="S7" s="12"/>
      <c r="T7" s="12"/>
      <c r="U7" s="12"/>
      <c r="V7" s="12"/>
      <c r="W7" s="26" t="s">
        <v>7667</v>
      </c>
    </row>
    <row r="8" spans="1:23" ht="30" customHeight="1" thickBot="1" x14ac:dyDescent="0.25">
      <c r="A8" s="12" t="s">
        <v>6217</v>
      </c>
      <c r="B8" s="12" t="s">
        <v>1886</v>
      </c>
      <c r="C8" s="12" t="s">
        <v>1878</v>
      </c>
      <c r="D8" s="12"/>
      <c r="E8" s="12"/>
      <c r="F8" s="12"/>
      <c r="G8" s="12" t="s">
        <v>367</v>
      </c>
      <c r="H8" s="12"/>
      <c r="I8" s="12"/>
      <c r="J8" s="12"/>
      <c r="K8" s="12" t="s">
        <v>1908</v>
      </c>
      <c r="L8" s="12" t="s">
        <v>80</v>
      </c>
      <c r="M8" s="12" t="s">
        <v>10</v>
      </c>
      <c r="N8" s="12">
        <v>29681</v>
      </c>
      <c r="O8" s="34" t="s">
        <v>1909</v>
      </c>
      <c r="P8" s="12" t="s">
        <v>1910</v>
      </c>
      <c r="Q8" s="12" t="s">
        <v>400</v>
      </c>
      <c r="R8" s="12" t="s">
        <v>3394</v>
      </c>
      <c r="S8" s="12"/>
      <c r="T8" s="12"/>
      <c r="U8" s="12"/>
      <c r="V8" s="12"/>
      <c r="W8" s="26" t="s">
        <v>7668</v>
      </c>
    </row>
    <row r="9" spans="1:23" ht="30" customHeight="1" thickBot="1" x14ac:dyDescent="0.25">
      <c r="A9" s="12" t="s">
        <v>5931</v>
      </c>
      <c r="B9" s="12" t="s">
        <v>5932</v>
      </c>
      <c r="C9" s="12" t="s">
        <v>1862</v>
      </c>
      <c r="D9" s="12" t="s">
        <v>3936</v>
      </c>
      <c r="E9" s="12"/>
      <c r="F9" s="12"/>
      <c r="G9" s="12" t="s">
        <v>350</v>
      </c>
      <c r="H9" s="12" t="s">
        <v>2672</v>
      </c>
      <c r="I9" s="12" t="s">
        <v>352</v>
      </c>
      <c r="J9" s="12" t="s">
        <v>5933</v>
      </c>
      <c r="K9" s="12" t="s">
        <v>5934</v>
      </c>
      <c r="L9" s="12" t="s">
        <v>28</v>
      </c>
      <c r="M9" s="12" t="s">
        <v>10</v>
      </c>
      <c r="N9" s="12">
        <v>29651</v>
      </c>
      <c r="O9" s="12" t="s">
        <v>5935</v>
      </c>
      <c r="P9" s="12" t="s">
        <v>5936</v>
      </c>
      <c r="Q9" s="12" t="s">
        <v>400</v>
      </c>
      <c r="R9" s="12" t="s">
        <v>5952</v>
      </c>
      <c r="S9" s="12" t="s">
        <v>5953</v>
      </c>
      <c r="T9" s="12" t="s">
        <v>400</v>
      </c>
      <c r="U9" s="12"/>
      <c r="V9" s="12"/>
      <c r="W9" s="26" t="s">
        <v>8479</v>
      </c>
    </row>
    <row r="10" spans="1:23" ht="30" customHeight="1" thickBot="1" x14ac:dyDescent="0.25">
      <c r="A10" s="12" t="s">
        <v>753</v>
      </c>
      <c r="B10" s="12" t="s">
        <v>753</v>
      </c>
      <c r="C10" s="12" t="s">
        <v>1863</v>
      </c>
      <c r="D10" s="12"/>
      <c r="E10" s="12"/>
      <c r="F10" s="12"/>
      <c r="G10" s="12" t="s">
        <v>387</v>
      </c>
      <c r="H10" s="12"/>
      <c r="I10" s="12"/>
      <c r="J10" s="13"/>
      <c r="K10" s="12" t="s">
        <v>889</v>
      </c>
      <c r="L10" s="12" t="s">
        <v>890</v>
      </c>
      <c r="M10" s="12" t="s">
        <v>10</v>
      </c>
      <c r="N10" s="12">
        <v>29036</v>
      </c>
      <c r="O10" s="34" t="s">
        <v>4759</v>
      </c>
      <c r="P10" s="12" t="s">
        <v>891</v>
      </c>
      <c r="Q10" s="12" t="s">
        <v>400</v>
      </c>
      <c r="R10" s="12" t="s">
        <v>2926</v>
      </c>
      <c r="S10" s="12"/>
      <c r="T10" s="12"/>
      <c r="U10" s="12"/>
      <c r="V10" s="12"/>
      <c r="W10" s="26" t="s">
        <v>7007</v>
      </c>
    </row>
    <row r="11" spans="1:23" ht="30" customHeight="1" thickBot="1" x14ac:dyDescent="0.25">
      <c r="A11" s="12" t="s">
        <v>2496</v>
      </c>
      <c r="B11" s="12" t="s">
        <v>2496</v>
      </c>
      <c r="C11" s="12" t="s">
        <v>1862</v>
      </c>
      <c r="D11" s="12"/>
      <c r="E11" s="12"/>
      <c r="F11" s="12"/>
      <c r="G11" s="12" t="s">
        <v>367</v>
      </c>
      <c r="H11" s="12" t="s">
        <v>351</v>
      </c>
      <c r="I11" s="12" t="s">
        <v>356</v>
      </c>
      <c r="J11" s="12" t="s">
        <v>1634</v>
      </c>
      <c r="K11" s="12" t="s">
        <v>1635</v>
      </c>
      <c r="L11" s="12" t="s">
        <v>1088</v>
      </c>
      <c r="M11" s="12" t="s">
        <v>10</v>
      </c>
      <c r="N11" s="12">
        <v>29556</v>
      </c>
      <c r="O11" s="16" t="s">
        <v>4977</v>
      </c>
      <c r="P11" s="12" t="s">
        <v>1636</v>
      </c>
      <c r="Q11" s="12" t="s">
        <v>400</v>
      </c>
      <c r="R11" s="12" t="s">
        <v>3340</v>
      </c>
      <c r="S11" s="12"/>
      <c r="T11" s="12"/>
      <c r="U11" s="12"/>
      <c r="V11" s="12"/>
      <c r="W11" s="26" t="s">
        <v>7594</v>
      </c>
    </row>
    <row r="12" spans="1:23" ht="30" customHeight="1" thickBot="1" x14ac:dyDescent="0.25">
      <c r="A12" s="12" t="s">
        <v>5964</v>
      </c>
      <c r="B12" s="12" t="s">
        <v>754</v>
      </c>
      <c r="C12" s="12" t="s">
        <v>1863</v>
      </c>
      <c r="D12" s="12"/>
      <c r="E12" s="12"/>
      <c r="F12" s="12"/>
      <c r="G12" s="12" t="s">
        <v>367</v>
      </c>
      <c r="H12" s="12"/>
      <c r="I12" s="12"/>
      <c r="J12" s="12"/>
      <c r="K12" s="12" t="s">
        <v>892</v>
      </c>
      <c r="L12" s="12" t="s">
        <v>14</v>
      </c>
      <c r="M12" s="12" t="s">
        <v>10</v>
      </c>
      <c r="N12" s="12">
        <v>29611</v>
      </c>
      <c r="O12" s="34" t="s">
        <v>4760</v>
      </c>
      <c r="P12" s="12" t="s">
        <v>893</v>
      </c>
      <c r="Q12" s="12" t="s">
        <v>400</v>
      </c>
      <c r="R12" s="12" t="s">
        <v>2927</v>
      </c>
      <c r="S12" s="12"/>
      <c r="T12" s="12"/>
      <c r="U12" s="12"/>
      <c r="V12" s="12"/>
      <c r="W12" s="26" t="s">
        <v>7010</v>
      </c>
    </row>
    <row r="13" spans="1:23" ht="30" customHeight="1" thickBot="1" x14ac:dyDescent="0.25">
      <c r="A13" s="12" t="s">
        <v>3563</v>
      </c>
      <c r="B13" s="12" t="s">
        <v>3563</v>
      </c>
      <c r="C13" s="12" t="s">
        <v>1878</v>
      </c>
      <c r="D13" s="12"/>
      <c r="E13" s="12"/>
      <c r="F13" s="12"/>
      <c r="G13" s="12" t="s">
        <v>367</v>
      </c>
      <c r="H13" s="12"/>
      <c r="I13" s="12"/>
      <c r="J13" s="12"/>
      <c r="K13" s="12" t="s">
        <v>3564</v>
      </c>
      <c r="L13" s="12" t="s">
        <v>9</v>
      </c>
      <c r="M13" s="12" t="s">
        <v>10</v>
      </c>
      <c r="N13" s="12">
        <v>29414</v>
      </c>
      <c r="O13" s="16" t="s">
        <v>5091</v>
      </c>
      <c r="P13" s="12" t="s">
        <v>3565</v>
      </c>
      <c r="Q13" s="12" t="s">
        <v>400</v>
      </c>
      <c r="R13" s="12" t="s">
        <v>8817</v>
      </c>
      <c r="S13" s="12"/>
      <c r="T13" s="12"/>
      <c r="U13" s="12"/>
      <c r="V13" s="12"/>
      <c r="W13" s="26" t="s">
        <v>7933</v>
      </c>
    </row>
    <row r="14" spans="1:23" ht="30" customHeight="1" thickBot="1" x14ac:dyDescent="0.25">
      <c r="A14" s="12" t="s">
        <v>6244</v>
      </c>
      <c r="B14" s="12" t="s">
        <v>2023</v>
      </c>
      <c r="C14" s="12" t="s">
        <v>1862</v>
      </c>
      <c r="D14" s="12"/>
      <c r="E14" s="12"/>
      <c r="F14" s="12"/>
      <c r="G14" s="12" t="s">
        <v>350</v>
      </c>
      <c r="H14" s="12" t="s">
        <v>358</v>
      </c>
      <c r="I14" s="12" t="s">
        <v>356</v>
      </c>
      <c r="J14" s="13" t="s">
        <v>2175</v>
      </c>
      <c r="K14" s="12" t="s">
        <v>2176</v>
      </c>
      <c r="L14" s="12" t="s">
        <v>982</v>
      </c>
      <c r="M14" s="12" t="s">
        <v>10</v>
      </c>
      <c r="N14" s="13">
        <v>29910</v>
      </c>
      <c r="O14" s="34" t="s">
        <v>4988</v>
      </c>
      <c r="P14" s="12" t="s">
        <v>2177</v>
      </c>
      <c r="Q14" s="12" t="s">
        <v>400</v>
      </c>
      <c r="R14" s="12" t="s">
        <v>3432</v>
      </c>
      <c r="S14" s="12"/>
      <c r="T14" s="12"/>
      <c r="U14" s="12"/>
      <c r="V14" s="12"/>
      <c r="W14" s="26" t="s">
        <v>7717</v>
      </c>
    </row>
    <row r="15" spans="1:23" ht="30" customHeight="1" thickBot="1" x14ac:dyDescent="0.25">
      <c r="A15" s="12" t="s">
        <v>8579</v>
      </c>
      <c r="B15" s="12" t="s">
        <v>8579</v>
      </c>
      <c r="C15" s="12" t="s">
        <v>1862</v>
      </c>
      <c r="D15" s="12" t="s">
        <v>3936</v>
      </c>
      <c r="E15" s="12"/>
      <c r="F15" s="12"/>
      <c r="G15" s="12" t="s">
        <v>350</v>
      </c>
      <c r="H15" s="12" t="s">
        <v>355</v>
      </c>
      <c r="I15" s="12" t="s">
        <v>352</v>
      </c>
      <c r="J15" s="12" t="s">
        <v>8580</v>
      </c>
      <c r="K15" s="12" t="s">
        <v>8581</v>
      </c>
      <c r="L15" s="12" t="s">
        <v>48</v>
      </c>
      <c r="M15" s="12" t="s">
        <v>10</v>
      </c>
      <c r="N15" s="12">
        <v>29223</v>
      </c>
      <c r="O15" s="16" t="s">
        <v>8582</v>
      </c>
      <c r="P15" s="12" t="s">
        <v>8583</v>
      </c>
      <c r="Q15" s="12" t="s">
        <v>400</v>
      </c>
      <c r="R15" s="12" t="s">
        <v>8737</v>
      </c>
      <c r="S15" s="12" t="s">
        <v>8738</v>
      </c>
      <c r="T15" s="12" t="s">
        <v>4175</v>
      </c>
      <c r="U15" s="12" t="s">
        <v>8739</v>
      </c>
      <c r="V15" s="12" t="s">
        <v>8740</v>
      </c>
      <c r="W15" s="26" t="s">
        <v>8708</v>
      </c>
    </row>
    <row r="16" spans="1:23" ht="30" customHeight="1" thickBot="1" x14ac:dyDescent="0.25">
      <c r="A16" s="12" t="s">
        <v>6741</v>
      </c>
      <c r="B16" s="12" t="s">
        <v>6742</v>
      </c>
      <c r="C16" s="12" t="s">
        <v>1862</v>
      </c>
      <c r="D16" s="12" t="s">
        <v>2522</v>
      </c>
      <c r="E16" s="12"/>
      <c r="F16" s="12"/>
      <c r="G16" s="12" t="s">
        <v>6743</v>
      </c>
      <c r="H16" s="12" t="s">
        <v>353</v>
      </c>
      <c r="I16" s="12" t="s">
        <v>352</v>
      </c>
      <c r="J16" s="13" t="s">
        <v>6744</v>
      </c>
      <c r="K16" s="12" t="s">
        <v>6745</v>
      </c>
      <c r="L16" s="12" t="s">
        <v>341</v>
      </c>
      <c r="M16" s="12" t="s">
        <v>342</v>
      </c>
      <c r="N16" s="12">
        <v>10016</v>
      </c>
      <c r="O16" s="34" t="s">
        <v>6746</v>
      </c>
      <c r="P16" s="12" t="s">
        <v>6747</v>
      </c>
      <c r="Q16" s="12" t="s">
        <v>400</v>
      </c>
      <c r="R16" s="12" t="s">
        <v>6926</v>
      </c>
      <c r="S16" s="12" t="s">
        <v>6927</v>
      </c>
      <c r="T16" s="12" t="s">
        <v>400</v>
      </c>
      <c r="U16" s="12"/>
      <c r="V16" s="12"/>
      <c r="W16" s="26" t="s">
        <v>8529</v>
      </c>
    </row>
    <row r="17" spans="1:23" ht="30" customHeight="1" thickBot="1" x14ac:dyDescent="0.25">
      <c r="A17" s="12" t="s">
        <v>6748</v>
      </c>
      <c r="B17" s="12" t="s">
        <v>6749</v>
      </c>
      <c r="C17" s="12" t="s">
        <v>1862</v>
      </c>
      <c r="D17" s="12" t="s">
        <v>3936</v>
      </c>
      <c r="E17" s="12"/>
      <c r="F17" s="12"/>
      <c r="G17" s="12" t="s">
        <v>350</v>
      </c>
      <c r="H17" s="12" t="s">
        <v>2340</v>
      </c>
      <c r="I17" s="12" t="s">
        <v>352</v>
      </c>
      <c r="J17" s="12" t="s">
        <v>6750</v>
      </c>
      <c r="K17" s="12" t="s">
        <v>6751</v>
      </c>
      <c r="L17" s="12" t="s">
        <v>6752</v>
      </c>
      <c r="M17" s="12" t="s">
        <v>281</v>
      </c>
      <c r="N17" s="12">
        <v>28173</v>
      </c>
      <c r="O17" s="16" t="s">
        <v>6753</v>
      </c>
      <c r="P17" s="12" t="s">
        <v>645</v>
      </c>
      <c r="Q17" s="12" t="s">
        <v>400</v>
      </c>
      <c r="R17" s="12" t="s">
        <v>6928</v>
      </c>
      <c r="S17" s="12" t="s">
        <v>6929</v>
      </c>
      <c r="T17" s="12" t="s">
        <v>400</v>
      </c>
      <c r="U17" s="12"/>
      <c r="V17" s="12"/>
      <c r="W17" s="26" t="s">
        <v>8530</v>
      </c>
    </row>
    <row r="18" spans="1:23" ht="30" customHeight="1" thickBot="1" x14ac:dyDescent="0.25">
      <c r="A18" s="12" t="s">
        <v>6218</v>
      </c>
      <c r="B18" s="12" t="s">
        <v>1887</v>
      </c>
      <c r="C18" s="12" t="s">
        <v>1862</v>
      </c>
      <c r="D18" s="12"/>
      <c r="E18" s="12"/>
      <c r="F18" s="12"/>
      <c r="G18" s="12" t="s">
        <v>735</v>
      </c>
      <c r="H18" s="12" t="s">
        <v>353</v>
      </c>
      <c r="I18" s="12" t="s">
        <v>356</v>
      </c>
      <c r="J18" s="13" t="s">
        <v>1911</v>
      </c>
      <c r="K18" s="12" t="s">
        <v>1912</v>
      </c>
      <c r="L18" s="12" t="s">
        <v>1913</v>
      </c>
      <c r="M18" s="12" t="s">
        <v>1914</v>
      </c>
      <c r="N18" s="12">
        <v>77494</v>
      </c>
      <c r="O18" s="34" t="s">
        <v>1915</v>
      </c>
      <c r="P18" s="12" t="s">
        <v>1916</v>
      </c>
      <c r="Q18" s="12" t="s">
        <v>400</v>
      </c>
      <c r="R18" s="12" t="s">
        <v>3395</v>
      </c>
      <c r="S18" s="12"/>
      <c r="T18" s="12"/>
      <c r="U18" s="12"/>
      <c r="V18" s="12"/>
      <c r="W18" s="26" t="s">
        <v>7669</v>
      </c>
    </row>
    <row r="19" spans="1:23" ht="30" customHeight="1" thickBot="1" x14ac:dyDescent="0.25">
      <c r="A19" s="12" t="s">
        <v>2242</v>
      </c>
      <c r="B19" s="12" t="s">
        <v>2242</v>
      </c>
      <c r="C19" s="12" t="s">
        <v>1878</v>
      </c>
      <c r="D19" s="12"/>
      <c r="E19" s="12"/>
      <c r="F19" s="12"/>
      <c r="G19" s="12" t="s">
        <v>350</v>
      </c>
      <c r="H19" s="12"/>
      <c r="I19" s="12"/>
      <c r="J19" s="13"/>
      <c r="K19" s="12" t="s">
        <v>2257</v>
      </c>
      <c r="L19" s="12" t="s">
        <v>79</v>
      </c>
      <c r="M19" s="12" t="s">
        <v>10</v>
      </c>
      <c r="N19" s="12">
        <v>29485</v>
      </c>
      <c r="O19" s="16" t="s">
        <v>2258</v>
      </c>
      <c r="P19" s="12" t="s">
        <v>2259</v>
      </c>
      <c r="Q19" s="12" t="s">
        <v>400</v>
      </c>
      <c r="R19" s="12" t="s">
        <v>3448</v>
      </c>
      <c r="S19" s="12"/>
      <c r="T19" s="12"/>
      <c r="U19" s="12"/>
      <c r="V19" s="12"/>
      <c r="W19" s="26" t="s">
        <v>7742</v>
      </c>
    </row>
    <row r="20" spans="1:23" ht="30" customHeight="1" thickBot="1" x14ac:dyDescent="0.25">
      <c r="A20" s="12" t="s">
        <v>6157</v>
      </c>
      <c r="B20" s="12" t="s">
        <v>2487</v>
      </c>
      <c r="C20" s="12" t="s">
        <v>1861</v>
      </c>
      <c r="D20" s="12"/>
      <c r="E20" s="12"/>
      <c r="F20" s="12"/>
      <c r="G20" s="12"/>
      <c r="H20" s="12"/>
      <c r="I20" s="12"/>
      <c r="J20" s="12"/>
      <c r="K20" s="12" t="s">
        <v>1446</v>
      </c>
      <c r="L20" s="12" t="s">
        <v>1447</v>
      </c>
      <c r="M20" s="12" t="s">
        <v>1448</v>
      </c>
      <c r="N20" s="12">
        <v>58544</v>
      </c>
      <c r="O20" s="34" t="s">
        <v>4966</v>
      </c>
      <c r="P20" s="12" t="s">
        <v>1449</v>
      </c>
      <c r="Q20" s="12" t="s">
        <v>400</v>
      </c>
      <c r="R20" s="12" t="s">
        <v>3288</v>
      </c>
      <c r="S20" s="12"/>
      <c r="T20" s="12"/>
      <c r="U20" s="12"/>
      <c r="V20" s="12"/>
      <c r="W20" s="26" t="s">
        <v>7525</v>
      </c>
    </row>
    <row r="21" spans="1:23" ht="30" customHeight="1" thickBot="1" x14ac:dyDescent="0.25">
      <c r="A21" s="12" t="s">
        <v>1379</v>
      </c>
      <c r="B21" s="12" t="s">
        <v>1379</v>
      </c>
      <c r="C21" s="12" t="s">
        <v>1862</v>
      </c>
      <c r="D21" s="12"/>
      <c r="E21" s="12"/>
      <c r="F21" s="12"/>
      <c r="G21" s="12" t="s">
        <v>736</v>
      </c>
      <c r="H21" s="12" t="s">
        <v>351</v>
      </c>
      <c r="I21" s="12" t="s">
        <v>356</v>
      </c>
      <c r="J21" s="12" t="s">
        <v>1547</v>
      </c>
      <c r="K21" s="12" t="s">
        <v>1548</v>
      </c>
      <c r="L21" s="12" t="s">
        <v>80</v>
      </c>
      <c r="M21" s="12" t="s">
        <v>10</v>
      </c>
      <c r="N21" s="13">
        <v>29681</v>
      </c>
      <c r="O21" s="16" t="s">
        <v>1549</v>
      </c>
      <c r="P21" s="12" t="s">
        <v>1550</v>
      </c>
      <c r="Q21" s="12" t="s">
        <v>400</v>
      </c>
      <c r="R21" s="12" t="s">
        <v>3315</v>
      </c>
      <c r="S21" s="12"/>
      <c r="T21" s="12"/>
      <c r="U21" s="12"/>
      <c r="V21" s="12"/>
      <c r="W21" s="26" t="s">
        <v>7562</v>
      </c>
    </row>
    <row r="22" spans="1:23" ht="30" customHeight="1" thickBot="1" x14ac:dyDescent="0.25">
      <c r="A22" s="12" t="s">
        <v>2437</v>
      </c>
      <c r="B22" s="12" t="s">
        <v>2437</v>
      </c>
      <c r="C22" s="12" t="s">
        <v>1861</v>
      </c>
      <c r="D22" s="12"/>
      <c r="E22" s="12"/>
      <c r="F22" s="12"/>
      <c r="G22" s="12"/>
      <c r="H22" s="12"/>
      <c r="I22" s="12"/>
      <c r="J22" s="12"/>
      <c r="K22" s="12" t="s">
        <v>1917</v>
      </c>
      <c r="L22" s="12" t="s">
        <v>1918</v>
      </c>
      <c r="M22" s="12" t="s">
        <v>1919</v>
      </c>
      <c r="N22" s="13">
        <v>72653</v>
      </c>
      <c r="O22" s="34" t="s">
        <v>1920</v>
      </c>
      <c r="P22" s="12" t="s">
        <v>1921</v>
      </c>
      <c r="Q22" s="12" t="s">
        <v>400</v>
      </c>
      <c r="R22" s="12" t="s">
        <v>3396</v>
      </c>
      <c r="S22" s="12"/>
      <c r="T22" s="12"/>
      <c r="U22" s="12"/>
      <c r="V22" s="12"/>
      <c r="W22" s="26" t="s">
        <v>7671</v>
      </c>
    </row>
    <row r="23" spans="1:23" ht="30" customHeight="1" thickBot="1" x14ac:dyDescent="0.25">
      <c r="A23" s="12" t="s">
        <v>4238</v>
      </c>
      <c r="B23" s="12" t="s">
        <v>4238</v>
      </c>
      <c r="C23" s="12" t="s">
        <v>1878</v>
      </c>
      <c r="D23" s="12" t="s">
        <v>2805</v>
      </c>
      <c r="E23" s="12"/>
      <c r="F23" s="12"/>
      <c r="G23" s="12" t="s">
        <v>367</v>
      </c>
      <c r="H23" s="12"/>
      <c r="I23" s="12"/>
      <c r="J23" s="13"/>
      <c r="K23" s="12" t="s">
        <v>4239</v>
      </c>
      <c r="L23" s="12" t="s">
        <v>9</v>
      </c>
      <c r="M23" s="12" t="s">
        <v>10</v>
      </c>
      <c r="N23" s="12">
        <v>29407</v>
      </c>
      <c r="O23" s="16" t="s">
        <v>5217</v>
      </c>
      <c r="P23" s="12" t="s">
        <v>4240</v>
      </c>
      <c r="Q23" s="12" t="s">
        <v>400</v>
      </c>
      <c r="R23" s="12" t="s">
        <v>4327</v>
      </c>
      <c r="S23" s="12" t="s">
        <v>4328</v>
      </c>
      <c r="T23" s="12" t="s">
        <v>400</v>
      </c>
      <c r="U23" s="12"/>
      <c r="V23" s="12"/>
      <c r="W23" s="26" t="s">
        <v>8147</v>
      </c>
    </row>
    <row r="24" spans="1:23" ht="30" customHeight="1" thickBot="1" x14ac:dyDescent="0.25">
      <c r="A24" s="12" t="s">
        <v>6305</v>
      </c>
      <c r="B24" s="12" t="s">
        <v>2603</v>
      </c>
      <c r="C24" s="12" t="s">
        <v>2271</v>
      </c>
      <c r="D24" s="12"/>
      <c r="E24" s="12"/>
      <c r="F24" s="12"/>
      <c r="G24" s="12"/>
      <c r="H24" s="12"/>
      <c r="I24" s="12"/>
      <c r="J24" s="12"/>
      <c r="K24" s="12" t="s">
        <v>3566</v>
      </c>
      <c r="L24" s="12" t="s">
        <v>3567</v>
      </c>
      <c r="M24" s="12" t="s">
        <v>1429</v>
      </c>
      <c r="N24" s="13">
        <v>55408</v>
      </c>
      <c r="O24" s="34" t="s">
        <v>5092</v>
      </c>
      <c r="P24" s="12" t="s">
        <v>2604</v>
      </c>
      <c r="Q24" s="12" t="s">
        <v>400</v>
      </c>
      <c r="R24" s="12" t="s">
        <v>3650</v>
      </c>
      <c r="S24" s="12"/>
      <c r="T24" s="12"/>
      <c r="U24" s="12"/>
      <c r="V24" s="12"/>
      <c r="W24" s="26" t="s">
        <v>7935</v>
      </c>
    </row>
    <row r="25" spans="1:23" ht="30" customHeight="1" thickBot="1" x14ac:dyDescent="0.25">
      <c r="A25" s="12" t="s">
        <v>1736</v>
      </c>
      <c r="B25" s="12" t="s">
        <v>1736</v>
      </c>
      <c r="C25" s="12" t="s">
        <v>1878</v>
      </c>
      <c r="D25" s="12"/>
      <c r="E25" s="12"/>
      <c r="F25" s="12"/>
      <c r="G25" s="12" t="s">
        <v>1880</v>
      </c>
      <c r="H25" s="12"/>
      <c r="I25" s="12"/>
      <c r="J25" s="12"/>
      <c r="K25" s="12" t="s">
        <v>894</v>
      </c>
      <c r="L25" s="12" t="s">
        <v>895</v>
      </c>
      <c r="M25" s="12" t="s">
        <v>10</v>
      </c>
      <c r="N25" s="13">
        <v>29931</v>
      </c>
      <c r="O25" s="12" t="s">
        <v>1744</v>
      </c>
      <c r="P25" s="12" t="s">
        <v>896</v>
      </c>
      <c r="Q25" s="12" t="s">
        <v>400</v>
      </c>
      <c r="R25" s="12" t="s">
        <v>3368</v>
      </c>
      <c r="S25" s="12"/>
      <c r="T25" s="12"/>
      <c r="U25" s="12"/>
      <c r="V25" s="12"/>
      <c r="W25" s="26" t="s">
        <v>7632</v>
      </c>
    </row>
    <row r="26" spans="1:23" ht="30" customHeight="1" thickBot="1" x14ac:dyDescent="0.25">
      <c r="A26" s="12" t="s">
        <v>8835</v>
      </c>
      <c r="B26" s="12" t="s">
        <v>8836</v>
      </c>
      <c r="C26" s="12" t="s">
        <v>1861</v>
      </c>
      <c r="D26" s="12"/>
      <c r="E26" s="12"/>
      <c r="F26" s="12"/>
      <c r="G26" s="12"/>
      <c r="H26" s="12"/>
      <c r="I26" s="12"/>
      <c r="J26" s="12"/>
      <c r="K26" s="12" t="s">
        <v>3912</v>
      </c>
      <c r="L26" s="12" t="s">
        <v>3913</v>
      </c>
      <c r="M26" s="12" t="s">
        <v>63</v>
      </c>
      <c r="N26" s="12">
        <v>91203</v>
      </c>
      <c r="O26" s="34" t="s">
        <v>8837</v>
      </c>
      <c r="P26" s="12" t="s">
        <v>8838</v>
      </c>
      <c r="Q26" s="12" t="s">
        <v>400</v>
      </c>
      <c r="R26" s="12" t="s">
        <v>9008</v>
      </c>
      <c r="S26" s="12" t="s">
        <v>9009</v>
      </c>
      <c r="T26" s="12"/>
      <c r="U26" s="12"/>
      <c r="V26" s="12"/>
      <c r="W26" s="26" t="s">
        <v>8976</v>
      </c>
    </row>
    <row r="27" spans="1:23" ht="30" customHeight="1" thickBot="1" x14ac:dyDescent="0.25">
      <c r="A27" s="12" t="s">
        <v>3568</v>
      </c>
      <c r="B27" s="12" t="s">
        <v>3568</v>
      </c>
      <c r="C27" s="12" t="s">
        <v>2271</v>
      </c>
      <c r="D27" s="12"/>
      <c r="E27" s="12"/>
      <c r="F27" s="12"/>
      <c r="G27" s="12"/>
      <c r="H27" s="12"/>
      <c r="I27" s="12"/>
      <c r="J27" s="12"/>
      <c r="K27" s="12" t="s">
        <v>3569</v>
      </c>
      <c r="L27" s="12" t="s">
        <v>3570</v>
      </c>
      <c r="M27" s="12" t="s">
        <v>666</v>
      </c>
      <c r="N27" s="12">
        <v>36609</v>
      </c>
      <c r="O27" s="16" t="s">
        <v>5093</v>
      </c>
      <c r="P27" s="12" t="s">
        <v>3571</v>
      </c>
      <c r="Q27" s="12" t="s">
        <v>400</v>
      </c>
      <c r="R27" s="12" t="s">
        <v>3651</v>
      </c>
      <c r="S27" s="12"/>
      <c r="T27" s="12"/>
      <c r="U27" s="12"/>
      <c r="V27" s="12"/>
      <c r="W27" s="26" t="s">
        <v>7937</v>
      </c>
    </row>
    <row r="28" spans="1:23" ht="30" customHeight="1" thickBot="1" x14ac:dyDescent="0.25">
      <c r="A28" s="12" t="s">
        <v>5965</v>
      </c>
      <c r="B28" s="12" t="s">
        <v>231</v>
      </c>
      <c r="C28" s="12" t="s">
        <v>1862</v>
      </c>
      <c r="D28" s="12"/>
      <c r="E28" s="12"/>
      <c r="F28" s="12"/>
      <c r="G28" s="12" t="s">
        <v>350</v>
      </c>
      <c r="H28" s="12" t="s">
        <v>351</v>
      </c>
      <c r="I28" s="12" t="s">
        <v>352</v>
      </c>
      <c r="J28" s="12">
        <v>60</v>
      </c>
      <c r="K28" s="12" t="s">
        <v>232</v>
      </c>
      <c r="L28" s="12" t="s">
        <v>233</v>
      </c>
      <c r="M28" s="12" t="s">
        <v>111</v>
      </c>
      <c r="N28" s="12">
        <v>22401</v>
      </c>
      <c r="O28" s="34" t="s">
        <v>4761</v>
      </c>
      <c r="P28" s="12" t="s">
        <v>234</v>
      </c>
      <c r="Q28" s="12" t="s">
        <v>400</v>
      </c>
      <c r="R28" s="12" t="s">
        <v>8735</v>
      </c>
      <c r="S28" s="12"/>
      <c r="T28" s="12"/>
      <c r="U28" s="12"/>
      <c r="V28" s="12"/>
      <c r="W28" s="26" t="s">
        <v>7011</v>
      </c>
    </row>
    <row r="29" spans="1:23" ht="30" customHeight="1" thickBot="1" x14ac:dyDescent="0.25">
      <c r="A29" s="12" t="s">
        <v>4190</v>
      </c>
      <c r="B29" s="12" t="s">
        <v>4190</v>
      </c>
      <c r="C29" s="12" t="s">
        <v>1861</v>
      </c>
      <c r="D29" s="12"/>
      <c r="E29" s="12"/>
      <c r="F29" s="12"/>
      <c r="G29" s="12"/>
      <c r="H29" s="12"/>
      <c r="I29" s="12"/>
      <c r="J29" s="12"/>
      <c r="K29" s="12" t="s">
        <v>4191</v>
      </c>
      <c r="L29" s="12" t="s">
        <v>4192</v>
      </c>
      <c r="M29" s="12" t="s">
        <v>195</v>
      </c>
      <c r="N29" s="12">
        <v>60441</v>
      </c>
      <c r="O29" s="16" t="s">
        <v>5209</v>
      </c>
      <c r="P29" s="12" t="s">
        <v>4193</v>
      </c>
      <c r="Q29" s="12" t="s">
        <v>400</v>
      </c>
      <c r="R29" s="12" t="s">
        <v>4224</v>
      </c>
      <c r="S29" s="12" t="s">
        <v>4225</v>
      </c>
      <c r="T29" s="12"/>
      <c r="U29" s="12"/>
      <c r="V29" s="12"/>
      <c r="W29" s="26" t="s">
        <v>8135</v>
      </c>
    </row>
    <row r="30" spans="1:23" ht="30" customHeight="1" thickBot="1" x14ac:dyDescent="0.25">
      <c r="A30" s="12" t="s">
        <v>8584</v>
      </c>
      <c r="B30" s="12" t="s">
        <v>8585</v>
      </c>
      <c r="C30" s="12" t="s">
        <v>1862</v>
      </c>
      <c r="D30" s="12" t="s">
        <v>2805</v>
      </c>
      <c r="E30" s="12"/>
      <c r="F30" s="12"/>
      <c r="G30" s="12" t="s">
        <v>350</v>
      </c>
      <c r="H30" s="12" t="s">
        <v>2672</v>
      </c>
      <c r="I30" s="12" t="s">
        <v>352</v>
      </c>
      <c r="J30" s="12" t="s">
        <v>8586</v>
      </c>
      <c r="K30" s="12" t="s">
        <v>8587</v>
      </c>
      <c r="L30" s="12" t="s">
        <v>21</v>
      </c>
      <c r="M30" s="12" t="s">
        <v>10</v>
      </c>
      <c r="N30" s="12">
        <v>29621</v>
      </c>
      <c r="O30" s="34" t="s">
        <v>8588</v>
      </c>
      <c r="P30" s="12" t="s">
        <v>8589</v>
      </c>
      <c r="Q30" s="12" t="s">
        <v>400</v>
      </c>
      <c r="R30" s="12" t="s">
        <v>8741</v>
      </c>
      <c r="S30" s="12" t="s">
        <v>8742</v>
      </c>
      <c r="T30" s="12" t="s">
        <v>400</v>
      </c>
      <c r="U30" s="12"/>
      <c r="V30" s="12"/>
      <c r="W30" s="26" t="s">
        <v>8709</v>
      </c>
    </row>
    <row r="31" spans="1:23" ht="30" customHeight="1" thickBot="1" x14ac:dyDescent="0.25">
      <c r="A31" s="12" t="s">
        <v>6328</v>
      </c>
      <c r="B31" s="12" t="s">
        <v>3839</v>
      </c>
      <c r="C31" s="12" t="s">
        <v>1862</v>
      </c>
      <c r="D31" s="12"/>
      <c r="E31" s="12"/>
      <c r="F31" s="12"/>
      <c r="G31" s="12" t="s">
        <v>350</v>
      </c>
      <c r="H31" s="12" t="s">
        <v>351</v>
      </c>
      <c r="I31" s="12" t="s">
        <v>352</v>
      </c>
      <c r="J31" s="12">
        <v>50</v>
      </c>
      <c r="K31" s="12" t="s">
        <v>3840</v>
      </c>
      <c r="L31" s="12" t="s">
        <v>3841</v>
      </c>
      <c r="M31" s="12" t="s">
        <v>195</v>
      </c>
      <c r="N31" s="12">
        <v>60192</v>
      </c>
      <c r="O31" s="16" t="s">
        <v>5140</v>
      </c>
      <c r="P31" s="12" t="s">
        <v>3842</v>
      </c>
      <c r="Q31" s="12" t="s">
        <v>400</v>
      </c>
      <c r="R31" s="12" t="s">
        <v>3892</v>
      </c>
      <c r="S31" s="12"/>
      <c r="T31" s="12"/>
      <c r="U31" s="12"/>
      <c r="V31" s="12"/>
      <c r="W31" s="26" t="s">
        <v>8021</v>
      </c>
    </row>
    <row r="32" spans="1:23" ht="30" customHeight="1" thickBot="1" x14ac:dyDescent="0.25">
      <c r="A32" s="12" t="s">
        <v>1356</v>
      </c>
      <c r="B32" s="12" t="s">
        <v>1356</v>
      </c>
      <c r="C32" s="12" t="s">
        <v>1861</v>
      </c>
      <c r="D32" s="12"/>
      <c r="E32" s="12"/>
      <c r="F32" s="12"/>
      <c r="G32" s="12"/>
      <c r="H32" s="12"/>
      <c r="I32" s="12"/>
      <c r="J32" s="12"/>
      <c r="K32" s="12" t="s">
        <v>1434</v>
      </c>
      <c r="L32" s="12" t="s">
        <v>1435</v>
      </c>
      <c r="M32" s="12" t="s">
        <v>129</v>
      </c>
      <c r="N32" s="12">
        <v>54521</v>
      </c>
      <c r="O32" s="34" t="s">
        <v>4962</v>
      </c>
      <c r="P32" s="12" t="s">
        <v>1436</v>
      </c>
      <c r="Q32" s="12" t="s">
        <v>400</v>
      </c>
      <c r="R32" s="12" t="s">
        <v>3284</v>
      </c>
      <c r="S32" s="12"/>
      <c r="T32" s="12"/>
      <c r="U32" s="12"/>
      <c r="V32" s="12"/>
      <c r="W32" s="26" t="s">
        <v>7517</v>
      </c>
    </row>
    <row r="33" spans="1:23" ht="30" customHeight="1" thickBot="1" x14ac:dyDescent="0.25">
      <c r="A33" s="12" t="s">
        <v>2529</v>
      </c>
      <c r="B33" s="12" t="s">
        <v>2529</v>
      </c>
      <c r="C33" s="12" t="s">
        <v>1878</v>
      </c>
      <c r="D33" s="12"/>
      <c r="E33" s="12"/>
      <c r="F33" s="12"/>
      <c r="G33" s="12" t="s">
        <v>387</v>
      </c>
      <c r="H33" s="12"/>
      <c r="I33" s="12"/>
      <c r="J33" s="12"/>
      <c r="K33" s="12" t="s">
        <v>2530</v>
      </c>
      <c r="L33" s="12" t="s">
        <v>15</v>
      </c>
      <c r="M33" s="12" t="s">
        <v>10</v>
      </c>
      <c r="N33" s="12">
        <v>29501</v>
      </c>
      <c r="O33" s="16" t="s">
        <v>5001</v>
      </c>
      <c r="P33" s="12" t="s">
        <v>2531</v>
      </c>
      <c r="Q33" s="12" t="s">
        <v>400</v>
      </c>
      <c r="R33" s="12" t="s">
        <v>3472</v>
      </c>
      <c r="S33" s="12"/>
      <c r="T33" s="12"/>
      <c r="U33" s="12"/>
      <c r="V33" s="12"/>
      <c r="W33" s="26" t="s">
        <v>7776</v>
      </c>
    </row>
    <row r="34" spans="1:23" ht="30" customHeight="1" thickBot="1" x14ac:dyDescent="0.25">
      <c r="A34" s="12" t="s">
        <v>5966</v>
      </c>
      <c r="B34" s="12" t="s">
        <v>755</v>
      </c>
      <c r="C34" s="12" t="s">
        <v>1863</v>
      </c>
      <c r="D34" s="12"/>
      <c r="E34" s="12"/>
      <c r="F34" s="12"/>
      <c r="G34" s="12" t="s">
        <v>360</v>
      </c>
      <c r="H34" s="12"/>
      <c r="I34" s="12"/>
      <c r="J34" s="12"/>
      <c r="K34" s="12" t="s">
        <v>897</v>
      </c>
      <c r="L34" s="12" t="s">
        <v>898</v>
      </c>
      <c r="M34" s="12" t="s">
        <v>10</v>
      </c>
      <c r="N34" s="12">
        <v>29585</v>
      </c>
      <c r="O34" s="34" t="s">
        <v>4762</v>
      </c>
      <c r="P34" s="12" t="s">
        <v>899</v>
      </c>
      <c r="Q34" s="12" t="s">
        <v>400</v>
      </c>
      <c r="R34" s="12" t="s">
        <v>2928</v>
      </c>
      <c r="S34" s="12"/>
      <c r="T34" s="12"/>
      <c r="U34" s="12"/>
      <c r="V34" s="12"/>
      <c r="W34" s="26" t="s">
        <v>7013</v>
      </c>
    </row>
    <row r="35" spans="1:23" ht="30" customHeight="1" thickBot="1" x14ac:dyDescent="0.25">
      <c r="A35" s="12" t="s">
        <v>2182</v>
      </c>
      <c r="B35" s="12" t="s">
        <v>2182</v>
      </c>
      <c r="C35" s="12" t="s">
        <v>1862</v>
      </c>
      <c r="D35" s="12"/>
      <c r="E35" s="12"/>
      <c r="F35" s="12"/>
      <c r="G35" s="12" t="s">
        <v>350</v>
      </c>
      <c r="H35" s="12" t="s">
        <v>355</v>
      </c>
      <c r="I35" s="12" t="s">
        <v>352</v>
      </c>
      <c r="J35" s="13" t="s">
        <v>2190</v>
      </c>
      <c r="K35" s="12" t="s">
        <v>2191</v>
      </c>
      <c r="L35" s="12" t="s">
        <v>2192</v>
      </c>
      <c r="M35" s="12" t="s">
        <v>162</v>
      </c>
      <c r="N35" s="12">
        <v>34951</v>
      </c>
      <c r="O35" s="16" t="s">
        <v>2193</v>
      </c>
      <c r="P35" s="12" t="s">
        <v>2194</v>
      </c>
      <c r="Q35" s="12" t="s">
        <v>400</v>
      </c>
      <c r="R35" s="12" t="s">
        <v>3434</v>
      </c>
      <c r="S35" s="12"/>
      <c r="T35" s="12"/>
      <c r="U35" s="12"/>
      <c r="V35" s="12"/>
      <c r="W35" s="26" t="s">
        <v>7720</v>
      </c>
    </row>
    <row r="36" spans="1:23" ht="30" customHeight="1" thickBot="1" x14ac:dyDescent="0.25">
      <c r="A36" s="12" t="s">
        <v>6465</v>
      </c>
      <c r="B36" s="12" t="s">
        <v>6465</v>
      </c>
      <c r="C36" s="12" t="s">
        <v>1879</v>
      </c>
      <c r="D36" s="12"/>
      <c r="E36" s="12"/>
      <c r="F36" s="12"/>
      <c r="G36" s="12" t="s">
        <v>350</v>
      </c>
      <c r="H36" s="12"/>
      <c r="I36" s="12"/>
      <c r="J36" s="12"/>
      <c r="K36" s="12" t="s">
        <v>6466</v>
      </c>
      <c r="L36" s="12" t="s">
        <v>623</v>
      </c>
      <c r="M36" s="12" t="s">
        <v>63</v>
      </c>
      <c r="N36" s="12">
        <v>94108</v>
      </c>
      <c r="O36" s="34" t="s">
        <v>6467</v>
      </c>
      <c r="P36" s="12" t="s">
        <v>6468</v>
      </c>
      <c r="Q36" s="12" t="s">
        <v>400</v>
      </c>
      <c r="R36" s="12" t="s">
        <v>6665</v>
      </c>
      <c r="S36" s="12"/>
      <c r="T36" s="12"/>
      <c r="U36" s="12"/>
      <c r="V36" s="12"/>
      <c r="W36" s="26" t="s">
        <v>8489</v>
      </c>
    </row>
    <row r="37" spans="1:23" ht="30" customHeight="1" thickBot="1" x14ac:dyDescent="0.25">
      <c r="A37" s="12" t="s">
        <v>273</v>
      </c>
      <c r="B37" s="12" t="s">
        <v>273</v>
      </c>
      <c r="C37" s="12" t="s">
        <v>1861</v>
      </c>
      <c r="D37" s="12"/>
      <c r="E37" s="12"/>
      <c r="F37" s="12"/>
      <c r="G37" s="12"/>
      <c r="H37" s="12"/>
      <c r="I37" s="12"/>
      <c r="J37" s="12"/>
      <c r="K37" s="12" t="s">
        <v>274</v>
      </c>
      <c r="L37" s="12" t="s">
        <v>275</v>
      </c>
      <c r="M37" s="12" t="s">
        <v>276</v>
      </c>
      <c r="N37" s="12">
        <v>51246</v>
      </c>
      <c r="O37" s="16" t="s">
        <v>4763</v>
      </c>
      <c r="P37" s="12" t="s">
        <v>277</v>
      </c>
      <c r="Q37" s="12" t="s">
        <v>400</v>
      </c>
      <c r="R37" s="12" t="s">
        <v>2929</v>
      </c>
      <c r="S37" s="12"/>
      <c r="T37" s="12"/>
      <c r="U37" s="12"/>
      <c r="V37" s="12"/>
      <c r="W37" s="26" t="s">
        <v>7014</v>
      </c>
    </row>
    <row r="38" spans="1:23" ht="30" customHeight="1" thickBot="1" x14ac:dyDescent="0.25">
      <c r="A38" s="12" t="s">
        <v>17</v>
      </c>
      <c r="B38" s="12" t="s">
        <v>17</v>
      </c>
      <c r="C38" s="12" t="s">
        <v>1862</v>
      </c>
      <c r="D38" s="12"/>
      <c r="E38" s="12"/>
      <c r="F38" s="12"/>
      <c r="G38" s="12" t="s">
        <v>360</v>
      </c>
      <c r="H38" s="12" t="s">
        <v>353</v>
      </c>
      <c r="I38" s="12" t="s">
        <v>352</v>
      </c>
      <c r="J38" s="12" t="s">
        <v>354</v>
      </c>
      <c r="K38" s="12" t="s">
        <v>18</v>
      </c>
      <c r="L38" s="12" t="s">
        <v>19</v>
      </c>
      <c r="M38" s="12" t="s">
        <v>10</v>
      </c>
      <c r="N38" s="12">
        <v>29307</v>
      </c>
      <c r="O38" s="34" t="s">
        <v>4764</v>
      </c>
      <c r="P38" s="12" t="s">
        <v>20</v>
      </c>
      <c r="Q38" s="12" t="s">
        <v>400</v>
      </c>
      <c r="R38" s="12" t="s">
        <v>2930</v>
      </c>
      <c r="S38" s="12"/>
      <c r="T38" s="12"/>
      <c r="U38" s="12"/>
      <c r="V38" s="12"/>
      <c r="W38" s="26" t="s">
        <v>7015</v>
      </c>
    </row>
    <row r="39" spans="1:23" ht="30" customHeight="1" thickBot="1" x14ac:dyDescent="0.25">
      <c r="A39" s="12" t="s">
        <v>6183</v>
      </c>
      <c r="B39" s="12" t="s">
        <v>1393</v>
      </c>
      <c r="C39" s="12" t="s">
        <v>1878</v>
      </c>
      <c r="D39" s="12"/>
      <c r="E39" s="12"/>
      <c r="F39" s="12"/>
      <c r="G39" s="12" t="s">
        <v>350</v>
      </c>
      <c r="H39" s="12"/>
      <c r="I39" s="12"/>
      <c r="J39" s="13"/>
      <c r="K39" s="12" t="s">
        <v>1616</v>
      </c>
      <c r="L39" s="12" t="s">
        <v>1617</v>
      </c>
      <c r="M39" s="12" t="s">
        <v>10</v>
      </c>
      <c r="N39" s="12">
        <v>29078</v>
      </c>
      <c r="O39" s="12" t="s">
        <v>1618</v>
      </c>
      <c r="P39" s="12" t="s">
        <v>1619</v>
      </c>
      <c r="Q39" s="12" t="s">
        <v>400</v>
      </c>
      <c r="R39" s="12" t="s">
        <v>3334</v>
      </c>
      <c r="S39" s="12"/>
      <c r="T39" s="12"/>
      <c r="U39" s="12"/>
      <c r="V39" s="12"/>
      <c r="W39" s="26" t="s">
        <v>7586</v>
      </c>
    </row>
    <row r="40" spans="1:23" ht="30" customHeight="1" thickBot="1" x14ac:dyDescent="0.25">
      <c r="A40" s="12" t="s">
        <v>8839</v>
      </c>
      <c r="B40" s="12" t="s">
        <v>8840</v>
      </c>
      <c r="C40" s="12" t="s">
        <v>1879</v>
      </c>
      <c r="D40" s="12" t="s">
        <v>2522</v>
      </c>
      <c r="E40" s="12"/>
      <c r="F40" s="12"/>
      <c r="G40" s="12" t="s">
        <v>1872</v>
      </c>
      <c r="H40" s="12"/>
      <c r="I40" s="12"/>
      <c r="J40" s="13"/>
      <c r="K40" s="12" t="s">
        <v>8841</v>
      </c>
      <c r="L40" s="12" t="s">
        <v>8842</v>
      </c>
      <c r="M40" s="12" t="s">
        <v>1981</v>
      </c>
      <c r="N40" s="12">
        <v>98424</v>
      </c>
      <c r="O40" s="12" t="s">
        <v>8843</v>
      </c>
      <c r="P40" s="12" t="s">
        <v>8844</v>
      </c>
      <c r="Q40" s="12" t="s">
        <v>400</v>
      </c>
      <c r="R40" s="12" t="s">
        <v>9010</v>
      </c>
      <c r="S40" s="12" t="s">
        <v>9011</v>
      </c>
      <c r="T40" s="12"/>
      <c r="U40" s="12"/>
      <c r="V40" s="12"/>
      <c r="W40" s="26" t="s">
        <v>8977</v>
      </c>
    </row>
    <row r="41" spans="1:23" ht="30" customHeight="1" thickBot="1" x14ac:dyDescent="0.25">
      <c r="A41" s="12" t="s">
        <v>9682</v>
      </c>
      <c r="B41" s="12" t="s">
        <v>9683</v>
      </c>
      <c r="C41" s="12" t="s">
        <v>1879</v>
      </c>
      <c r="D41" s="12" t="s">
        <v>2522</v>
      </c>
      <c r="E41" s="12"/>
      <c r="F41" s="12"/>
      <c r="G41" s="12" t="s">
        <v>740</v>
      </c>
      <c r="H41" s="12"/>
      <c r="I41" s="12"/>
      <c r="J41" s="12"/>
      <c r="K41" s="12" t="s">
        <v>9684</v>
      </c>
      <c r="L41" s="12" t="s">
        <v>9685</v>
      </c>
      <c r="M41" s="12" t="s">
        <v>154</v>
      </c>
      <c r="N41" s="12">
        <v>84003</v>
      </c>
      <c r="O41" s="16" t="s">
        <v>9686</v>
      </c>
      <c r="P41" s="12" t="s">
        <v>9687</v>
      </c>
      <c r="Q41" s="12" t="s">
        <v>400</v>
      </c>
      <c r="R41" s="12" t="s">
        <v>9688</v>
      </c>
      <c r="S41" s="12" t="s">
        <v>9689</v>
      </c>
      <c r="T41" s="12"/>
      <c r="U41" s="12"/>
      <c r="V41" s="12"/>
      <c r="W41" s="26" t="s">
        <v>9690</v>
      </c>
    </row>
    <row r="42" spans="1:23" ht="30" customHeight="1" thickBot="1" x14ac:dyDescent="0.25">
      <c r="A42" s="12" t="s">
        <v>6403</v>
      </c>
      <c r="B42" s="12" t="s">
        <v>5542</v>
      </c>
      <c r="C42" s="12" t="s">
        <v>1879</v>
      </c>
      <c r="D42" s="12"/>
      <c r="E42" s="12"/>
      <c r="F42" s="12"/>
      <c r="G42" s="12" t="s">
        <v>350</v>
      </c>
      <c r="H42" s="12"/>
      <c r="I42" s="12"/>
      <c r="J42" s="12"/>
      <c r="K42" s="12" t="s">
        <v>5543</v>
      </c>
      <c r="L42" s="12" t="s">
        <v>5544</v>
      </c>
      <c r="M42" s="12" t="s">
        <v>162</v>
      </c>
      <c r="N42" s="12">
        <v>33317</v>
      </c>
      <c r="O42" s="34" t="s">
        <v>5545</v>
      </c>
      <c r="P42" s="12" t="s">
        <v>5546</v>
      </c>
      <c r="Q42" s="12" t="s">
        <v>400</v>
      </c>
      <c r="R42" s="12" t="s">
        <v>5600</v>
      </c>
      <c r="S42" s="12"/>
      <c r="T42" s="12"/>
      <c r="U42" s="12"/>
      <c r="V42" s="12"/>
      <c r="W42" s="26" t="s">
        <v>8327</v>
      </c>
    </row>
    <row r="43" spans="1:23" ht="30" customHeight="1" thickBot="1" x14ac:dyDescent="0.25">
      <c r="A43" s="12" t="s">
        <v>6335</v>
      </c>
      <c r="B43" s="12" t="s">
        <v>3915</v>
      </c>
      <c r="C43" s="12" t="s">
        <v>1861</v>
      </c>
      <c r="D43" s="12"/>
      <c r="E43" s="12"/>
      <c r="F43" s="12"/>
      <c r="G43" s="12"/>
      <c r="H43" s="12"/>
      <c r="I43" s="12"/>
      <c r="J43" s="12"/>
      <c r="K43" s="12" t="s">
        <v>3916</v>
      </c>
      <c r="L43" s="12" t="s">
        <v>3917</v>
      </c>
      <c r="M43" s="12" t="s">
        <v>289</v>
      </c>
      <c r="N43" s="13">
        <v>1776</v>
      </c>
      <c r="O43" s="16" t="s">
        <v>5153</v>
      </c>
      <c r="P43" s="12" t="s">
        <v>3918</v>
      </c>
      <c r="Q43" s="12" t="s">
        <v>400</v>
      </c>
      <c r="R43" s="12" t="s">
        <v>4022</v>
      </c>
      <c r="S43" s="12"/>
      <c r="T43" s="12"/>
      <c r="U43" s="12"/>
      <c r="V43" s="12"/>
      <c r="W43" s="26" t="s">
        <v>8042</v>
      </c>
    </row>
    <row r="44" spans="1:23" ht="30" customHeight="1" thickBot="1" x14ac:dyDescent="0.25">
      <c r="A44" s="12" t="s">
        <v>5299</v>
      </c>
      <c r="B44" s="12" t="s">
        <v>5300</v>
      </c>
      <c r="C44" s="12" t="s">
        <v>3861</v>
      </c>
      <c r="D44" s="12" t="s">
        <v>2522</v>
      </c>
      <c r="E44" s="12"/>
      <c r="F44" s="12"/>
      <c r="G44" s="12"/>
      <c r="H44" s="12"/>
      <c r="I44" s="12"/>
      <c r="J44" s="12"/>
      <c r="K44" s="12" t="s">
        <v>5301</v>
      </c>
      <c r="L44" s="12" t="s">
        <v>5302</v>
      </c>
      <c r="M44" s="12" t="s">
        <v>162</v>
      </c>
      <c r="N44" s="12">
        <v>32566</v>
      </c>
      <c r="O44" s="12" t="s">
        <v>5303</v>
      </c>
      <c r="P44" s="12" t="s">
        <v>5304</v>
      </c>
      <c r="Q44" s="12" t="s">
        <v>400</v>
      </c>
      <c r="R44" s="12" t="s">
        <v>5464</v>
      </c>
      <c r="S44" s="12" t="s">
        <v>5465</v>
      </c>
      <c r="T44" s="12" t="s">
        <v>400</v>
      </c>
      <c r="U44" s="12"/>
      <c r="V44" s="12"/>
      <c r="W44" s="26" t="s">
        <v>8291</v>
      </c>
    </row>
    <row r="45" spans="1:23" ht="30" customHeight="1" thickBot="1" x14ac:dyDescent="0.25">
      <c r="A45" s="12" t="s">
        <v>6382</v>
      </c>
      <c r="B45" s="12" t="s">
        <v>4467</v>
      </c>
      <c r="C45" s="12" t="s">
        <v>2521</v>
      </c>
      <c r="D45" s="12" t="s">
        <v>2805</v>
      </c>
      <c r="E45" s="12"/>
      <c r="F45" s="12"/>
      <c r="G45" s="12"/>
      <c r="H45" s="12"/>
      <c r="I45" s="12"/>
      <c r="J45" s="12"/>
      <c r="K45" s="12" t="s">
        <v>4468</v>
      </c>
      <c r="L45" s="12" t="s">
        <v>2249</v>
      </c>
      <c r="M45" s="12" t="s">
        <v>10</v>
      </c>
      <c r="N45" s="12">
        <v>29690</v>
      </c>
      <c r="O45" s="16" t="s">
        <v>5254</v>
      </c>
      <c r="P45" s="12" t="s">
        <v>4469</v>
      </c>
      <c r="Q45" s="12" t="s">
        <v>400</v>
      </c>
      <c r="R45" s="12" t="s">
        <v>4539</v>
      </c>
      <c r="S45" s="12"/>
      <c r="T45" s="12"/>
      <c r="U45" s="12"/>
      <c r="V45" s="12"/>
      <c r="W45" s="26" t="s">
        <v>8213</v>
      </c>
    </row>
    <row r="46" spans="1:23" ht="30" customHeight="1" thickBot="1" x14ac:dyDescent="0.25">
      <c r="A46" s="12" t="s">
        <v>3755</v>
      </c>
      <c r="B46" s="12" t="s">
        <v>3755</v>
      </c>
      <c r="C46" s="12" t="s">
        <v>1862</v>
      </c>
      <c r="D46" s="12"/>
      <c r="E46" s="12"/>
      <c r="F46" s="12"/>
      <c r="G46" s="12" t="s">
        <v>387</v>
      </c>
      <c r="H46" s="12" t="s">
        <v>353</v>
      </c>
      <c r="I46" s="12" t="s">
        <v>356</v>
      </c>
      <c r="J46" s="12" t="s">
        <v>3756</v>
      </c>
      <c r="K46" s="12" t="s">
        <v>3757</v>
      </c>
      <c r="L46" s="12" t="s">
        <v>3758</v>
      </c>
      <c r="M46" s="12" t="s">
        <v>3759</v>
      </c>
      <c r="N46" s="13">
        <v>3867</v>
      </c>
      <c r="O46" s="34" t="s">
        <v>5124</v>
      </c>
      <c r="P46" s="12" t="s">
        <v>3760</v>
      </c>
      <c r="Q46" s="12" t="s">
        <v>400</v>
      </c>
      <c r="R46" s="12" t="s">
        <v>3813</v>
      </c>
      <c r="S46" s="12"/>
      <c r="T46" s="12"/>
      <c r="U46" s="12"/>
      <c r="V46" s="12"/>
      <c r="W46" s="26" t="s">
        <v>7993</v>
      </c>
    </row>
    <row r="47" spans="1:23" ht="30" customHeight="1" thickBot="1" x14ac:dyDescent="0.25">
      <c r="A47" s="12" t="s">
        <v>756</v>
      </c>
      <c r="B47" s="12" t="s">
        <v>756</v>
      </c>
      <c r="C47" s="12" t="s">
        <v>1863</v>
      </c>
      <c r="D47" s="12"/>
      <c r="E47" s="12"/>
      <c r="F47" s="12"/>
      <c r="G47" s="12" t="s">
        <v>350</v>
      </c>
      <c r="H47" s="12"/>
      <c r="I47" s="12"/>
      <c r="J47" s="12"/>
      <c r="K47" s="12" t="s">
        <v>900</v>
      </c>
      <c r="L47" s="12" t="s">
        <v>21</v>
      </c>
      <c r="M47" s="12" t="s">
        <v>10</v>
      </c>
      <c r="N47" s="12">
        <v>29621</v>
      </c>
      <c r="O47" s="16" t="s">
        <v>4765</v>
      </c>
      <c r="P47" s="12" t="s">
        <v>901</v>
      </c>
      <c r="Q47" s="12" t="s">
        <v>400</v>
      </c>
      <c r="R47" s="12" t="s">
        <v>2931</v>
      </c>
      <c r="S47" s="12"/>
      <c r="T47" s="12"/>
      <c r="U47" s="12"/>
      <c r="V47" s="12"/>
      <c r="W47" s="26" t="s">
        <v>7016</v>
      </c>
    </row>
    <row r="48" spans="1:23" ht="30" customHeight="1" thickBot="1" x14ac:dyDescent="0.25">
      <c r="A48" s="12" t="s">
        <v>1371</v>
      </c>
      <c r="B48" s="12" t="s">
        <v>1371</v>
      </c>
      <c r="C48" s="12" t="s">
        <v>406</v>
      </c>
      <c r="D48" s="12"/>
      <c r="E48" s="12"/>
      <c r="F48" s="12"/>
      <c r="G48" s="12" t="s">
        <v>350</v>
      </c>
      <c r="H48" s="12"/>
      <c r="I48" s="12"/>
      <c r="J48" s="12"/>
      <c r="K48" s="12" t="s">
        <v>1518</v>
      </c>
      <c r="L48" s="12" t="s">
        <v>21</v>
      </c>
      <c r="M48" s="12" t="s">
        <v>10</v>
      </c>
      <c r="N48" s="12">
        <v>29621</v>
      </c>
      <c r="O48" s="34" t="s">
        <v>408</v>
      </c>
      <c r="P48" s="12" t="s">
        <v>407</v>
      </c>
      <c r="Q48" s="12" t="s">
        <v>400</v>
      </c>
      <c r="R48" s="12" t="s">
        <v>2933</v>
      </c>
      <c r="S48" s="12"/>
      <c r="T48" s="12"/>
      <c r="U48" s="12"/>
      <c r="V48" s="12"/>
      <c r="W48" s="26" t="s">
        <v>7552</v>
      </c>
    </row>
    <row r="49" spans="1:23" ht="30" customHeight="1" thickBot="1" x14ac:dyDescent="0.25">
      <c r="A49" s="12" t="s">
        <v>3902</v>
      </c>
      <c r="B49" s="12" t="s">
        <v>3902</v>
      </c>
      <c r="C49" s="12" t="s">
        <v>406</v>
      </c>
      <c r="D49" s="12"/>
      <c r="E49" s="12"/>
      <c r="F49" s="12"/>
      <c r="G49" s="12"/>
      <c r="H49" s="12"/>
      <c r="I49" s="12"/>
      <c r="J49" s="12"/>
      <c r="K49" s="12" t="s">
        <v>3903</v>
      </c>
      <c r="L49" s="12" t="s">
        <v>21</v>
      </c>
      <c r="M49" s="12" t="s">
        <v>10</v>
      </c>
      <c r="N49" s="13">
        <v>29625</v>
      </c>
      <c r="O49" s="16" t="s">
        <v>408</v>
      </c>
      <c r="P49" s="12" t="s">
        <v>407</v>
      </c>
      <c r="Q49" s="12" t="s">
        <v>400</v>
      </c>
      <c r="R49" s="12" t="s">
        <v>2933</v>
      </c>
      <c r="S49" s="12"/>
      <c r="T49" s="12"/>
      <c r="U49" s="12"/>
      <c r="V49" s="12"/>
      <c r="W49" s="26" t="s">
        <v>7018</v>
      </c>
    </row>
    <row r="50" spans="1:23" ht="30" customHeight="1" thickBot="1" x14ac:dyDescent="0.25">
      <c r="A50" s="12" t="s">
        <v>2826</v>
      </c>
      <c r="B50" s="12" t="s">
        <v>2827</v>
      </c>
      <c r="C50" s="12" t="s">
        <v>2521</v>
      </c>
      <c r="D50" s="12" t="s">
        <v>2522</v>
      </c>
      <c r="E50" s="12"/>
      <c r="F50" s="12"/>
      <c r="G50" s="12"/>
      <c r="H50" s="12"/>
      <c r="I50" s="12"/>
      <c r="J50" s="12"/>
      <c r="K50" s="12" t="s">
        <v>2828</v>
      </c>
      <c r="L50" s="12" t="s">
        <v>14</v>
      </c>
      <c r="M50" s="12" t="s">
        <v>10</v>
      </c>
      <c r="N50" s="13">
        <v>29609</v>
      </c>
      <c r="O50" s="34" t="s">
        <v>5067</v>
      </c>
      <c r="P50" s="12" t="s">
        <v>2829</v>
      </c>
      <c r="Q50" s="12" t="s">
        <v>400</v>
      </c>
      <c r="R50" s="12" t="s">
        <v>3540</v>
      </c>
      <c r="S50" s="12"/>
      <c r="T50" s="12"/>
      <c r="U50" s="12"/>
      <c r="V50" s="12"/>
      <c r="W50" s="26" t="s">
        <v>7889</v>
      </c>
    </row>
    <row r="51" spans="1:23" ht="30" customHeight="1" thickBot="1" x14ac:dyDescent="0.25">
      <c r="A51" s="12" t="s">
        <v>1384</v>
      </c>
      <c r="B51" s="12" t="s">
        <v>1384</v>
      </c>
      <c r="C51" s="12" t="s">
        <v>1878</v>
      </c>
      <c r="D51" s="12"/>
      <c r="E51" s="12"/>
      <c r="F51" s="12"/>
      <c r="G51" s="12" t="s">
        <v>350</v>
      </c>
      <c r="H51" s="12"/>
      <c r="I51" s="12"/>
      <c r="J51" s="12"/>
      <c r="K51" s="12" t="s">
        <v>1573</v>
      </c>
      <c r="L51" s="12" t="s">
        <v>1574</v>
      </c>
      <c r="M51" s="12" t="s">
        <v>10</v>
      </c>
      <c r="N51" s="12">
        <v>29081</v>
      </c>
      <c r="O51" s="16" t="s">
        <v>1575</v>
      </c>
      <c r="P51" s="12" t="s">
        <v>1576</v>
      </c>
      <c r="Q51" s="12" t="s">
        <v>400</v>
      </c>
      <c r="R51" s="12" t="s">
        <v>3321</v>
      </c>
      <c r="S51" s="12"/>
      <c r="T51" s="12"/>
      <c r="U51" s="12"/>
      <c r="V51" s="12"/>
      <c r="W51" s="26" t="s">
        <v>7569</v>
      </c>
    </row>
    <row r="52" spans="1:23" ht="30" customHeight="1" thickBot="1" x14ac:dyDescent="0.25">
      <c r="A52" s="12" t="s">
        <v>5967</v>
      </c>
      <c r="B52" s="12" t="s">
        <v>23</v>
      </c>
      <c r="C52" s="12" t="s">
        <v>1862</v>
      </c>
      <c r="D52" s="12"/>
      <c r="E52" s="12"/>
      <c r="F52" s="12"/>
      <c r="G52" s="12" t="s">
        <v>350</v>
      </c>
      <c r="H52" s="12" t="s">
        <v>355</v>
      </c>
      <c r="I52" s="12" t="s">
        <v>352</v>
      </c>
      <c r="J52" s="12" t="s">
        <v>517</v>
      </c>
      <c r="K52" s="12" t="s">
        <v>24</v>
      </c>
      <c r="L52" s="12" t="s">
        <v>25</v>
      </c>
      <c r="M52" s="12" t="s">
        <v>10</v>
      </c>
      <c r="N52" s="12">
        <v>29579</v>
      </c>
      <c r="O52" s="34" t="s">
        <v>26</v>
      </c>
      <c r="P52" s="12" t="s">
        <v>27</v>
      </c>
      <c r="Q52" s="12" t="s">
        <v>400</v>
      </c>
      <c r="R52" s="12" t="s">
        <v>2936</v>
      </c>
      <c r="S52" s="12"/>
      <c r="T52" s="12"/>
      <c r="U52" s="12"/>
      <c r="V52" s="12"/>
      <c r="W52" s="26" t="s">
        <v>7021</v>
      </c>
    </row>
    <row r="53" spans="1:23" ht="30" customHeight="1" thickBot="1" x14ac:dyDescent="0.25">
      <c r="A53" s="12" t="s">
        <v>5968</v>
      </c>
      <c r="B53" s="12" t="s">
        <v>757</v>
      </c>
      <c r="C53" s="12" t="s">
        <v>1863</v>
      </c>
      <c r="D53" s="12"/>
      <c r="E53" s="12"/>
      <c r="F53" s="12"/>
      <c r="G53" s="12" t="s">
        <v>1864</v>
      </c>
      <c r="H53" s="12"/>
      <c r="I53" s="12"/>
      <c r="J53" s="13"/>
      <c r="K53" s="12" t="s">
        <v>902</v>
      </c>
      <c r="L53" s="12" t="s">
        <v>25</v>
      </c>
      <c r="M53" s="12" t="s">
        <v>10</v>
      </c>
      <c r="N53" s="12">
        <v>29579</v>
      </c>
      <c r="O53" s="16" t="s">
        <v>4767</v>
      </c>
      <c r="P53" s="12" t="s">
        <v>903</v>
      </c>
      <c r="Q53" s="12" t="s">
        <v>400</v>
      </c>
      <c r="R53" s="12" t="s">
        <v>2937</v>
      </c>
      <c r="S53" s="12"/>
      <c r="T53" s="12"/>
      <c r="U53" s="12"/>
      <c r="V53" s="12"/>
      <c r="W53" s="26" t="s">
        <v>7022</v>
      </c>
    </row>
    <row r="54" spans="1:23" ht="30" customHeight="1" thickBot="1" x14ac:dyDescent="0.25">
      <c r="A54" s="12" t="s">
        <v>8593</v>
      </c>
      <c r="B54" s="12" t="s">
        <v>8594</v>
      </c>
      <c r="C54" s="12" t="s">
        <v>1862</v>
      </c>
      <c r="D54" s="12" t="s">
        <v>2522</v>
      </c>
      <c r="E54" s="12"/>
      <c r="F54" s="12"/>
      <c r="G54" s="12" t="s">
        <v>350</v>
      </c>
      <c r="H54" s="12" t="s">
        <v>3804</v>
      </c>
      <c r="I54" s="12" t="s">
        <v>352</v>
      </c>
      <c r="J54" s="12">
        <v>75</v>
      </c>
      <c r="K54" s="12" t="s">
        <v>8595</v>
      </c>
      <c r="L54" s="12" t="s">
        <v>8596</v>
      </c>
      <c r="M54" s="12" t="s">
        <v>63</v>
      </c>
      <c r="N54" s="12">
        <v>91604</v>
      </c>
      <c r="O54" s="34" t="s">
        <v>8597</v>
      </c>
      <c r="P54" s="12" t="s">
        <v>8598</v>
      </c>
      <c r="Q54" s="12" t="s">
        <v>400</v>
      </c>
      <c r="R54" s="12" t="s">
        <v>8820</v>
      </c>
      <c r="S54" s="12" t="s">
        <v>8745</v>
      </c>
      <c r="T54" s="12" t="s">
        <v>400</v>
      </c>
      <c r="U54" s="12"/>
      <c r="V54" s="12"/>
      <c r="W54" s="26" t="s">
        <v>8711</v>
      </c>
    </row>
    <row r="55" spans="1:23" ht="30" customHeight="1" thickBot="1" x14ac:dyDescent="0.25">
      <c r="A55" s="12" t="s">
        <v>5969</v>
      </c>
      <c r="B55" s="12" t="s">
        <v>278</v>
      </c>
      <c r="C55" s="12" t="s">
        <v>1861</v>
      </c>
      <c r="D55" s="12"/>
      <c r="E55" s="12"/>
      <c r="F55" s="12"/>
      <c r="G55" s="12"/>
      <c r="H55" s="12"/>
      <c r="I55" s="12"/>
      <c r="J55" s="12"/>
      <c r="K55" s="12" t="s">
        <v>279</v>
      </c>
      <c r="L55" s="12" t="s">
        <v>280</v>
      </c>
      <c r="M55" s="12" t="s">
        <v>281</v>
      </c>
      <c r="N55" s="12">
        <v>28289</v>
      </c>
      <c r="O55" s="16" t="s">
        <v>4768</v>
      </c>
      <c r="P55" s="12" t="s">
        <v>282</v>
      </c>
      <c r="Q55" s="12" t="s">
        <v>400</v>
      </c>
      <c r="R55" s="12" t="s">
        <v>2938</v>
      </c>
      <c r="S55" s="12"/>
      <c r="T55" s="12"/>
      <c r="U55" s="12"/>
      <c r="V55" s="12"/>
      <c r="W55" s="26" t="s">
        <v>7023</v>
      </c>
    </row>
    <row r="56" spans="1:23" ht="30" customHeight="1" thickBot="1" x14ac:dyDescent="0.25">
      <c r="A56" s="12" t="s">
        <v>9100</v>
      </c>
      <c r="B56" s="12" t="s">
        <v>9100</v>
      </c>
      <c r="C56" s="12" t="s">
        <v>1862</v>
      </c>
      <c r="D56" s="12" t="s">
        <v>2805</v>
      </c>
      <c r="E56" s="12"/>
      <c r="F56" s="12"/>
      <c r="G56" s="12" t="s">
        <v>350</v>
      </c>
      <c r="H56" s="12" t="s">
        <v>4602</v>
      </c>
      <c r="I56" s="12" t="s">
        <v>352</v>
      </c>
      <c r="J56" s="12">
        <v>70</v>
      </c>
      <c r="K56" s="12" t="s">
        <v>9101</v>
      </c>
      <c r="L56" s="12" t="s">
        <v>280</v>
      </c>
      <c r="M56" s="12" t="s">
        <v>281</v>
      </c>
      <c r="N56" s="12">
        <v>28273</v>
      </c>
      <c r="O56" s="34" t="s">
        <v>4977</v>
      </c>
      <c r="P56" s="12" t="s">
        <v>9102</v>
      </c>
      <c r="Q56" s="12" t="s">
        <v>400</v>
      </c>
      <c r="R56" s="12" t="s">
        <v>9103</v>
      </c>
      <c r="S56" s="12" t="s">
        <v>9104</v>
      </c>
      <c r="T56" s="12" t="s">
        <v>400</v>
      </c>
      <c r="U56" s="12"/>
      <c r="V56" s="12"/>
      <c r="W56" s="26" t="s">
        <v>9105</v>
      </c>
    </row>
    <row r="57" spans="1:23" ht="30" customHeight="1" thickBot="1" x14ac:dyDescent="0.25">
      <c r="A57" s="12" t="s">
        <v>6278</v>
      </c>
      <c r="B57" s="12" t="s">
        <v>2711</v>
      </c>
      <c r="C57" s="12" t="s">
        <v>1862</v>
      </c>
      <c r="D57" s="12"/>
      <c r="E57" s="12"/>
      <c r="F57" s="12"/>
      <c r="G57" s="12" t="s">
        <v>350</v>
      </c>
      <c r="H57" s="12" t="s">
        <v>357</v>
      </c>
      <c r="I57" s="12" t="s">
        <v>356</v>
      </c>
      <c r="J57" s="13" t="s">
        <v>2712</v>
      </c>
      <c r="K57" s="12" t="s">
        <v>2713</v>
      </c>
      <c r="L57" s="12" t="s">
        <v>48</v>
      </c>
      <c r="M57" s="12" t="s">
        <v>10</v>
      </c>
      <c r="N57" s="12">
        <v>29212</v>
      </c>
      <c r="O57" s="16" t="s">
        <v>5038</v>
      </c>
      <c r="P57" s="12" t="s">
        <v>2714</v>
      </c>
      <c r="Q57" s="12" t="s">
        <v>400</v>
      </c>
      <c r="R57" s="12" t="s">
        <v>3511</v>
      </c>
      <c r="S57" s="12"/>
      <c r="T57" s="12"/>
      <c r="U57" s="12"/>
      <c r="V57" s="12"/>
      <c r="W57" s="26" t="s">
        <v>7840</v>
      </c>
    </row>
    <row r="58" spans="1:23" ht="30" customHeight="1" thickBot="1" x14ac:dyDescent="0.25">
      <c r="A58" s="12" t="s">
        <v>8599</v>
      </c>
      <c r="B58" s="12" t="s">
        <v>8599</v>
      </c>
      <c r="C58" s="12" t="s">
        <v>2521</v>
      </c>
      <c r="D58" s="12" t="s">
        <v>2805</v>
      </c>
      <c r="E58" s="12"/>
      <c r="F58" s="12"/>
      <c r="G58" s="12"/>
      <c r="H58" s="12"/>
      <c r="I58" s="12"/>
      <c r="J58" s="12"/>
      <c r="K58" s="12" t="s">
        <v>8600</v>
      </c>
      <c r="L58" s="12" t="s">
        <v>57</v>
      </c>
      <c r="M58" s="12" t="s">
        <v>10</v>
      </c>
      <c r="N58" s="13">
        <v>29715</v>
      </c>
      <c r="O58" s="34" t="s">
        <v>8601</v>
      </c>
      <c r="P58" s="12" t="s">
        <v>8602</v>
      </c>
      <c r="Q58" s="12" t="s">
        <v>400</v>
      </c>
      <c r="R58" s="12" t="s">
        <v>8746</v>
      </c>
      <c r="S58" s="12" t="s">
        <v>8747</v>
      </c>
      <c r="T58" s="12" t="s">
        <v>4175</v>
      </c>
      <c r="U58" s="12" t="s">
        <v>8748</v>
      </c>
      <c r="V58" s="12" t="s">
        <v>8749</v>
      </c>
      <c r="W58" s="26" t="s">
        <v>8712</v>
      </c>
    </row>
    <row r="59" spans="1:23" ht="30" customHeight="1" thickBot="1" x14ac:dyDescent="0.25">
      <c r="A59" s="12" t="s">
        <v>6383</v>
      </c>
      <c r="B59" s="12" t="s">
        <v>4470</v>
      </c>
      <c r="C59" s="12" t="s">
        <v>2521</v>
      </c>
      <c r="D59" s="12" t="s">
        <v>3936</v>
      </c>
      <c r="E59" s="12"/>
      <c r="F59" s="12"/>
      <c r="G59" s="12"/>
      <c r="H59" s="12"/>
      <c r="I59" s="12"/>
      <c r="J59" s="13"/>
      <c r="K59" s="12" t="s">
        <v>4471</v>
      </c>
      <c r="L59" s="12" t="s">
        <v>25</v>
      </c>
      <c r="M59" s="12" t="s">
        <v>10</v>
      </c>
      <c r="N59" s="12">
        <v>29572</v>
      </c>
      <c r="O59" s="12" t="s">
        <v>5255</v>
      </c>
      <c r="P59" s="12" t="s">
        <v>4472</v>
      </c>
      <c r="Q59" s="12" t="s">
        <v>400</v>
      </c>
      <c r="R59" s="12" t="s">
        <v>4540</v>
      </c>
      <c r="S59" s="12" t="s">
        <v>4541</v>
      </c>
      <c r="T59" s="12" t="s">
        <v>400</v>
      </c>
      <c r="U59" s="12"/>
      <c r="V59" s="12"/>
      <c r="W59" s="26" t="s">
        <v>8215</v>
      </c>
    </row>
    <row r="60" spans="1:23" ht="30" customHeight="1" thickBot="1" x14ac:dyDescent="0.25">
      <c r="A60" s="12" t="s">
        <v>5305</v>
      </c>
      <c r="B60" s="12" t="s">
        <v>5306</v>
      </c>
      <c r="C60" s="12" t="s">
        <v>2521</v>
      </c>
      <c r="D60" s="12" t="s">
        <v>2805</v>
      </c>
      <c r="E60" s="12"/>
      <c r="F60" s="12"/>
      <c r="G60" s="12"/>
      <c r="H60" s="12"/>
      <c r="I60" s="12"/>
      <c r="J60" s="13"/>
      <c r="K60" s="12" t="s">
        <v>5307</v>
      </c>
      <c r="L60" s="12" t="s">
        <v>137</v>
      </c>
      <c r="M60" s="12" t="s">
        <v>10</v>
      </c>
      <c r="N60" s="12">
        <v>29803</v>
      </c>
      <c r="O60" s="34" t="s">
        <v>5308</v>
      </c>
      <c r="P60" s="12" t="s">
        <v>5309</v>
      </c>
      <c r="Q60" s="12" t="s">
        <v>400</v>
      </c>
      <c r="R60" s="12" t="s">
        <v>5466</v>
      </c>
      <c r="S60" s="12" t="s">
        <v>5467</v>
      </c>
      <c r="T60" s="12" t="s">
        <v>400</v>
      </c>
      <c r="U60" s="12"/>
      <c r="V60" s="12"/>
      <c r="W60" s="26" t="s">
        <v>8292</v>
      </c>
    </row>
    <row r="61" spans="1:23" ht="30" customHeight="1" thickBot="1" x14ac:dyDescent="0.25">
      <c r="A61" s="12" t="s">
        <v>5310</v>
      </c>
      <c r="B61" s="12" t="s">
        <v>5311</v>
      </c>
      <c r="C61" s="12" t="s">
        <v>1861</v>
      </c>
      <c r="D61" s="12"/>
      <c r="E61" s="12"/>
      <c r="F61" s="12"/>
      <c r="G61" s="12"/>
      <c r="H61" s="12"/>
      <c r="I61" s="12"/>
      <c r="J61" s="12"/>
      <c r="K61" s="12" t="s">
        <v>5312</v>
      </c>
      <c r="L61" s="12" t="s">
        <v>5313</v>
      </c>
      <c r="M61" s="12" t="s">
        <v>5314</v>
      </c>
      <c r="N61" s="12">
        <v>20002</v>
      </c>
      <c r="O61" s="16" t="s">
        <v>5315</v>
      </c>
      <c r="P61" s="12" t="s">
        <v>5316</v>
      </c>
      <c r="Q61" s="12" t="s">
        <v>400</v>
      </c>
      <c r="R61" s="12" t="s">
        <v>5468</v>
      </c>
      <c r="S61" s="12" t="s">
        <v>5469</v>
      </c>
      <c r="T61" s="12"/>
      <c r="U61" s="12"/>
      <c r="V61" s="12"/>
      <c r="W61" s="26" t="s">
        <v>8293</v>
      </c>
    </row>
    <row r="62" spans="1:23" ht="30" customHeight="1" thickBot="1" x14ac:dyDescent="0.25">
      <c r="A62" s="12" t="s">
        <v>4126</v>
      </c>
      <c r="B62" s="12" t="s">
        <v>4126</v>
      </c>
      <c r="C62" s="12" t="s">
        <v>1861</v>
      </c>
      <c r="D62" s="12"/>
      <c r="E62" s="12"/>
      <c r="F62" s="12"/>
      <c r="G62" s="12"/>
      <c r="H62" s="12"/>
      <c r="I62" s="12"/>
      <c r="J62" s="12"/>
      <c r="K62" s="12" t="s">
        <v>4131</v>
      </c>
      <c r="L62" s="12" t="s">
        <v>4132</v>
      </c>
      <c r="M62" s="12" t="s">
        <v>158</v>
      </c>
      <c r="N62" s="12">
        <v>80233</v>
      </c>
      <c r="O62" s="34" t="s">
        <v>5198</v>
      </c>
      <c r="P62" s="12" t="s">
        <v>4133</v>
      </c>
      <c r="Q62" s="12" t="s">
        <v>400</v>
      </c>
      <c r="R62" s="12" t="s">
        <v>4171</v>
      </c>
      <c r="S62" s="12"/>
      <c r="T62" s="12"/>
      <c r="U62" s="12"/>
      <c r="V62" s="12"/>
      <c r="W62" s="26" t="s">
        <v>8117</v>
      </c>
    </row>
    <row r="63" spans="1:23" ht="30" customHeight="1" thickBot="1" x14ac:dyDescent="0.25">
      <c r="A63" s="12" t="s">
        <v>6172</v>
      </c>
      <c r="B63" s="12" t="s">
        <v>1375</v>
      </c>
      <c r="C63" s="12" t="s">
        <v>1871</v>
      </c>
      <c r="D63" s="12"/>
      <c r="E63" s="12"/>
      <c r="F63" s="12"/>
      <c r="G63" s="12"/>
      <c r="H63" s="12"/>
      <c r="I63" s="12"/>
      <c r="J63" s="12"/>
      <c r="K63" s="12" t="s">
        <v>1529</v>
      </c>
      <c r="L63" s="12" t="s">
        <v>57</v>
      </c>
      <c r="M63" s="12" t="s">
        <v>10</v>
      </c>
      <c r="N63" s="13">
        <v>29715</v>
      </c>
      <c r="O63" s="16" t="s">
        <v>1530</v>
      </c>
      <c r="P63" s="12" t="s">
        <v>1531</v>
      </c>
      <c r="Q63" s="12" t="s">
        <v>400</v>
      </c>
      <c r="R63" s="12" t="s">
        <v>3310</v>
      </c>
      <c r="S63" s="12"/>
      <c r="T63" s="12"/>
      <c r="U63" s="12"/>
      <c r="V63" s="12"/>
      <c r="W63" s="26" t="s">
        <v>7556</v>
      </c>
    </row>
    <row r="64" spans="1:23" ht="30" customHeight="1" thickBot="1" x14ac:dyDescent="0.25">
      <c r="A64" s="12" t="s">
        <v>2532</v>
      </c>
      <c r="B64" s="12" t="s">
        <v>2533</v>
      </c>
      <c r="C64" s="12" t="s">
        <v>1871</v>
      </c>
      <c r="D64" s="12"/>
      <c r="E64" s="12"/>
      <c r="F64" s="12"/>
      <c r="G64" s="12"/>
      <c r="H64" s="12"/>
      <c r="I64" s="12"/>
      <c r="J64" s="13"/>
      <c r="K64" s="12" t="s">
        <v>2534</v>
      </c>
      <c r="L64" s="12" t="s">
        <v>88</v>
      </c>
      <c r="M64" s="12" t="s">
        <v>10</v>
      </c>
      <c r="N64" s="12">
        <v>29926</v>
      </c>
      <c r="O64" s="12" t="s">
        <v>5002</v>
      </c>
      <c r="P64" s="12" t="s">
        <v>2535</v>
      </c>
      <c r="Q64" s="12" t="s">
        <v>400</v>
      </c>
      <c r="R64" s="12" t="s">
        <v>3473</v>
      </c>
      <c r="S64" s="12"/>
      <c r="T64" s="12"/>
      <c r="U64" s="12"/>
      <c r="V64" s="12"/>
      <c r="W64" s="26" t="s">
        <v>7777</v>
      </c>
    </row>
    <row r="65" spans="1:23" ht="30" customHeight="1" thickBot="1" x14ac:dyDescent="0.25">
      <c r="A65" s="12" t="s">
        <v>2830</v>
      </c>
      <c r="B65" s="12" t="s">
        <v>2830</v>
      </c>
      <c r="C65" s="12" t="s">
        <v>2521</v>
      </c>
      <c r="D65" s="12" t="s">
        <v>2522</v>
      </c>
      <c r="E65" s="12"/>
      <c r="F65" s="12"/>
      <c r="G65" s="12"/>
      <c r="H65" s="12"/>
      <c r="I65" s="12"/>
      <c r="J65" s="12"/>
      <c r="K65" s="12" t="s">
        <v>2831</v>
      </c>
      <c r="L65" s="12" t="s">
        <v>2832</v>
      </c>
      <c r="M65" s="12" t="s">
        <v>16</v>
      </c>
      <c r="N65" s="12">
        <v>78216</v>
      </c>
      <c r="O65" s="16" t="s">
        <v>5068</v>
      </c>
      <c r="P65" s="12" t="s">
        <v>2833</v>
      </c>
      <c r="Q65" s="12" t="s">
        <v>400</v>
      </c>
      <c r="R65" s="12" t="s">
        <v>3541</v>
      </c>
      <c r="S65" s="12"/>
      <c r="T65" s="12"/>
      <c r="U65" s="12"/>
      <c r="V65" s="12"/>
      <c r="W65" s="26" t="s">
        <v>7891</v>
      </c>
    </row>
    <row r="66" spans="1:23" ht="30" customHeight="1" thickBot="1" x14ac:dyDescent="0.25">
      <c r="A66" s="12" t="s">
        <v>2447</v>
      </c>
      <c r="B66" s="12" t="s">
        <v>2447</v>
      </c>
      <c r="C66" s="12" t="s">
        <v>1863</v>
      </c>
      <c r="D66" s="12"/>
      <c r="E66" s="12"/>
      <c r="F66" s="12"/>
      <c r="G66" s="12" t="s">
        <v>367</v>
      </c>
      <c r="H66" s="12"/>
      <c r="I66" s="12"/>
      <c r="J66" s="12"/>
      <c r="K66" s="12" t="s">
        <v>904</v>
      </c>
      <c r="L66" s="12" t="s">
        <v>28</v>
      </c>
      <c r="M66" s="12" t="s">
        <v>10</v>
      </c>
      <c r="N66" s="12">
        <v>29650</v>
      </c>
      <c r="O66" s="34" t="s">
        <v>905</v>
      </c>
      <c r="P66" s="12" t="s">
        <v>906</v>
      </c>
      <c r="Q66" s="12" t="s">
        <v>400</v>
      </c>
      <c r="R66" s="12" t="s">
        <v>2939</v>
      </c>
      <c r="S66" s="12"/>
      <c r="T66" s="12"/>
      <c r="U66" s="12"/>
      <c r="V66" s="12"/>
      <c r="W66" s="26" t="s">
        <v>7025</v>
      </c>
    </row>
    <row r="67" spans="1:23" ht="30" customHeight="1" thickBot="1" x14ac:dyDescent="0.25">
      <c r="A67" s="12" t="s">
        <v>6336</v>
      </c>
      <c r="B67" s="12" t="s">
        <v>3919</v>
      </c>
      <c r="C67" s="12" t="s">
        <v>1861</v>
      </c>
      <c r="D67" s="12"/>
      <c r="E67" s="12"/>
      <c r="F67" s="12"/>
      <c r="G67" s="12"/>
      <c r="H67" s="12"/>
      <c r="I67" s="12"/>
      <c r="J67" s="12"/>
      <c r="K67" s="12" t="s">
        <v>3920</v>
      </c>
      <c r="L67" s="12" t="s">
        <v>3921</v>
      </c>
      <c r="M67" s="12" t="s">
        <v>497</v>
      </c>
      <c r="N67" s="12">
        <v>19709</v>
      </c>
      <c r="O67" s="16" t="s">
        <v>5154</v>
      </c>
      <c r="P67" s="12" t="s">
        <v>3922</v>
      </c>
      <c r="Q67" s="12" t="s">
        <v>400</v>
      </c>
      <c r="R67" s="12" t="s">
        <v>4023</v>
      </c>
      <c r="S67" s="12"/>
      <c r="T67" s="12"/>
      <c r="U67" s="12"/>
      <c r="V67" s="12"/>
      <c r="W67" s="26" t="s">
        <v>8044</v>
      </c>
    </row>
    <row r="68" spans="1:23" ht="30" customHeight="1" thickBot="1" x14ac:dyDescent="0.25">
      <c r="A68" s="12" t="s">
        <v>6408</v>
      </c>
      <c r="B68" s="12" t="s">
        <v>5691</v>
      </c>
      <c r="C68" s="12" t="s">
        <v>1879</v>
      </c>
      <c r="D68" s="12" t="s">
        <v>2522</v>
      </c>
      <c r="E68" s="12"/>
      <c r="F68" s="12"/>
      <c r="G68" s="12" t="s">
        <v>375</v>
      </c>
      <c r="H68" s="12"/>
      <c r="I68" s="12"/>
      <c r="J68" s="12"/>
      <c r="K68" s="12" t="s">
        <v>5692</v>
      </c>
      <c r="L68" s="12" t="s">
        <v>5693</v>
      </c>
      <c r="M68" s="12" t="s">
        <v>263</v>
      </c>
      <c r="N68" s="13">
        <v>48035</v>
      </c>
      <c r="O68" s="34" t="s">
        <v>5694</v>
      </c>
      <c r="P68" s="12" t="s">
        <v>5695</v>
      </c>
      <c r="Q68" s="12" t="s">
        <v>400</v>
      </c>
      <c r="R68" s="12" t="s">
        <v>5801</v>
      </c>
      <c r="S68" s="12" t="s">
        <v>5802</v>
      </c>
      <c r="T68" s="12"/>
      <c r="U68" s="12"/>
      <c r="V68" s="12"/>
      <c r="W68" s="26" t="s">
        <v>8351</v>
      </c>
    </row>
    <row r="69" spans="1:23" ht="30" customHeight="1" thickBot="1" x14ac:dyDescent="0.25">
      <c r="A69" s="12" t="s">
        <v>4194</v>
      </c>
      <c r="B69" s="12" t="s">
        <v>4194</v>
      </c>
      <c r="C69" s="12" t="s">
        <v>1871</v>
      </c>
      <c r="D69" s="12" t="s">
        <v>2805</v>
      </c>
      <c r="E69" s="12"/>
      <c r="F69" s="12"/>
      <c r="G69" s="12"/>
      <c r="H69" s="12"/>
      <c r="I69" s="12"/>
      <c r="J69" s="12"/>
      <c r="K69" s="12" t="s">
        <v>4195</v>
      </c>
      <c r="L69" s="12" t="s">
        <v>14</v>
      </c>
      <c r="M69" s="12" t="s">
        <v>10</v>
      </c>
      <c r="N69" s="12">
        <v>29607</v>
      </c>
      <c r="O69" s="16" t="s">
        <v>5210</v>
      </c>
      <c r="P69" s="12" t="s">
        <v>4196</v>
      </c>
      <c r="Q69" s="12" t="s">
        <v>400</v>
      </c>
      <c r="R69" s="12" t="s">
        <v>4226</v>
      </c>
      <c r="S69" s="12" t="s">
        <v>4227</v>
      </c>
      <c r="T69" s="12" t="s">
        <v>400</v>
      </c>
      <c r="U69" s="12"/>
      <c r="V69" s="12"/>
      <c r="W69" s="26" t="s">
        <v>8137</v>
      </c>
    </row>
    <row r="70" spans="1:23" ht="30" customHeight="1" thickBot="1" x14ac:dyDescent="0.25">
      <c r="A70" s="12" t="s">
        <v>6384</v>
      </c>
      <c r="B70" s="12" t="s">
        <v>4473</v>
      </c>
      <c r="C70" s="12" t="s">
        <v>2293</v>
      </c>
      <c r="D70" s="12"/>
      <c r="E70" s="12"/>
      <c r="F70" s="12"/>
      <c r="G70" s="12"/>
      <c r="H70" s="12"/>
      <c r="I70" s="12"/>
      <c r="J70" s="12"/>
      <c r="K70" s="12" t="s">
        <v>4474</v>
      </c>
      <c r="L70" s="12" t="s">
        <v>30</v>
      </c>
      <c r="M70" s="12" t="s">
        <v>10</v>
      </c>
      <c r="N70" s="13">
        <v>29150</v>
      </c>
      <c r="O70" s="34" t="s">
        <v>5256</v>
      </c>
      <c r="P70" s="12" t="s">
        <v>4475</v>
      </c>
      <c r="Q70" s="12" t="s">
        <v>400</v>
      </c>
      <c r="R70" s="12" t="s">
        <v>4542</v>
      </c>
      <c r="S70" s="12" t="s">
        <v>4543</v>
      </c>
      <c r="T70" s="12" t="s">
        <v>400</v>
      </c>
      <c r="U70" s="12"/>
      <c r="V70" s="12"/>
      <c r="W70" s="26" t="s">
        <v>8217</v>
      </c>
    </row>
    <row r="71" spans="1:23" ht="30" customHeight="1" thickBot="1" x14ac:dyDescent="0.25">
      <c r="A71" s="12" t="s">
        <v>6306</v>
      </c>
      <c r="B71" s="12" t="s">
        <v>3572</v>
      </c>
      <c r="C71" s="12" t="s">
        <v>1861</v>
      </c>
      <c r="D71" s="12"/>
      <c r="E71" s="12"/>
      <c r="F71" s="12"/>
      <c r="G71" s="12"/>
      <c r="H71" s="12"/>
      <c r="I71" s="12"/>
      <c r="J71" s="12"/>
      <c r="K71" s="12" t="s">
        <v>3573</v>
      </c>
      <c r="L71" s="12" t="s">
        <v>3574</v>
      </c>
      <c r="M71" s="12" t="s">
        <v>162</v>
      </c>
      <c r="N71" s="12">
        <v>32233</v>
      </c>
      <c r="O71" s="16" t="s">
        <v>5094</v>
      </c>
      <c r="P71" s="12" t="s">
        <v>3575</v>
      </c>
      <c r="Q71" s="12" t="s">
        <v>400</v>
      </c>
      <c r="R71" s="12" t="s">
        <v>3652</v>
      </c>
      <c r="S71" s="12"/>
      <c r="T71" s="12"/>
      <c r="U71" s="12"/>
      <c r="V71" s="12"/>
      <c r="W71" s="26" t="s">
        <v>7939</v>
      </c>
    </row>
    <row r="72" spans="1:23" ht="30" customHeight="1" thickBot="1" x14ac:dyDescent="0.25">
      <c r="A72" s="12" t="s">
        <v>2834</v>
      </c>
      <c r="B72" s="12" t="s">
        <v>2834</v>
      </c>
      <c r="C72" s="12" t="s">
        <v>2521</v>
      </c>
      <c r="D72" s="12" t="s">
        <v>2522</v>
      </c>
      <c r="E72" s="12"/>
      <c r="F72" s="12"/>
      <c r="G72" s="12"/>
      <c r="H72" s="12"/>
      <c r="I72" s="12"/>
      <c r="J72" s="12"/>
      <c r="K72" s="12" t="s">
        <v>2835</v>
      </c>
      <c r="L72" s="12" t="s">
        <v>2836</v>
      </c>
      <c r="M72" s="12" t="s">
        <v>35</v>
      </c>
      <c r="N72" s="12">
        <v>30041</v>
      </c>
      <c r="O72" s="34" t="s">
        <v>5069</v>
      </c>
      <c r="P72" s="12" t="s">
        <v>2837</v>
      </c>
      <c r="Q72" s="12" t="s">
        <v>400</v>
      </c>
      <c r="R72" s="12" t="s">
        <v>3542</v>
      </c>
      <c r="S72" s="12"/>
      <c r="T72" s="12"/>
      <c r="U72" s="12"/>
      <c r="V72" s="12"/>
      <c r="W72" s="26" t="s">
        <v>7892</v>
      </c>
    </row>
    <row r="73" spans="1:23" ht="30" customHeight="1" thickBot="1" x14ac:dyDescent="0.25">
      <c r="A73" s="12" t="s">
        <v>4476</v>
      </c>
      <c r="B73" s="12" t="s">
        <v>4476</v>
      </c>
      <c r="C73" s="12" t="s">
        <v>1862</v>
      </c>
      <c r="D73" s="12" t="s">
        <v>2522</v>
      </c>
      <c r="E73" s="12"/>
      <c r="F73" s="12"/>
      <c r="G73" s="12" t="s">
        <v>375</v>
      </c>
      <c r="H73" s="12" t="s">
        <v>357</v>
      </c>
      <c r="I73" s="12" t="s">
        <v>352</v>
      </c>
      <c r="J73" s="12">
        <v>45</v>
      </c>
      <c r="K73" s="12" t="s">
        <v>4477</v>
      </c>
      <c r="L73" s="12" t="s">
        <v>29</v>
      </c>
      <c r="M73" s="12" t="s">
        <v>10</v>
      </c>
      <c r="N73" s="13">
        <v>29418</v>
      </c>
      <c r="O73" s="16" t="s">
        <v>5257</v>
      </c>
      <c r="P73" s="12" t="s">
        <v>4478</v>
      </c>
      <c r="Q73" s="12" t="s">
        <v>400</v>
      </c>
      <c r="R73" s="12" t="s">
        <v>4544</v>
      </c>
      <c r="S73" s="12" t="s">
        <v>4545</v>
      </c>
      <c r="T73" s="12" t="s">
        <v>400</v>
      </c>
      <c r="U73" s="12"/>
      <c r="V73" s="12"/>
      <c r="W73" s="26" t="s">
        <v>8219</v>
      </c>
    </row>
    <row r="74" spans="1:23" ht="30" customHeight="1" thickBot="1" x14ac:dyDescent="0.25">
      <c r="A74" s="12" t="s">
        <v>2536</v>
      </c>
      <c r="B74" s="12" t="s">
        <v>2536</v>
      </c>
      <c r="C74" s="12" t="s">
        <v>406</v>
      </c>
      <c r="D74" s="12"/>
      <c r="E74" s="12"/>
      <c r="F74" s="12"/>
      <c r="G74" s="12"/>
      <c r="H74" s="12"/>
      <c r="I74" s="12"/>
      <c r="J74" s="12"/>
      <c r="K74" s="12" t="s">
        <v>2537</v>
      </c>
      <c r="L74" s="12" t="s">
        <v>2538</v>
      </c>
      <c r="M74" s="12" t="s">
        <v>10</v>
      </c>
      <c r="N74" s="12">
        <v>29042</v>
      </c>
      <c r="O74" s="34" t="s">
        <v>5003</v>
      </c>
      <c r="P74" s="12" t="s">
        <v>2539</v>
      </c>
      <c r="Q74" s="12" t="s">
        <v>400</v>
      </c>
      <c r="R74" s="12" t="s">
        <v>3474</v>
      </c>
      <c r="S74" s="12"/>
      <c r="T74" s="12"/>
      <c r="U74" s="12"/>
      <c r="V74" s="12"/>
      <c r="W74" s="26" t="s">
        <v>7778</v>
      </c>
    </row>
    <row r="75" spans="1:23" ht="30" customHeight="1" thickBot="1" x14ac:dyDescent="0.25">
      <c r="A75" s="12" t="s">
        <v>2440</v>
      </c>
      <c r="B75" s="12" t="s">
        <v>2440</v>
      </c>
      <c r="C75" s="12" t="s">
        <v>1871</v>
      </c>
      <c r="D75" s="12"/>
      <c r="E75" s="12"/>
      <c r="F75" s="12"/>
      <c r="G75" s="12"/>
      <c r="H75" s="12"/>
      <c r="I75" s="12"/>
      <c r="J75" s="13"/>
      <c r="K75" s="12" t="s">
        <v>2195</v>
      </c>
      <c r="L75" s="12" t="s">
        <v>48</v>
      </c>
      <c r="M75" s="12" t="s">
        <v>10</v>
      </c>
      <c r="N75" s="12">
        <v>29203</v>
      </c>
      <c r="O75" s="12" t="s">
        <v>2196</v>
      </c>
      <c r="P75" s="12" t="s">
        <v>2197</v>
      </c>
      <c r="Q75" s="12" t="s">
        <v>400</v>
      </c>
      <c r="R75" s="12" t="s">
        <v>3435</v>
      </c>
      <c r="S75" s="12"/>
      <c r="T75" s="12"/>
      <c r="U75" s="12"/>
      <c r="V75" s="12"/>
      <c r="W75" s="26" t="s">
        <v>7722</v>
      </c>
    </row>
    <row r="76" spans="1:23" ht="30" customHeight="1" thickBot="1" x14ac:dyDescent="0.25">
      <c r="A76" s="12" t="s">
        <v>1837</v>
      </c>
      <c r="B76" s="12" t="s">
        <v>1837</v>
      </c>
      <c r="C76" s="12" t="s">
        <v>1863</v>
      </c>
      <c r="D76" s="12"/>
      <c r="E76" s="12"/>
      <c r="F76" s="12"/>
      <c r="G76" s="12" t="s">
        <v>363</v>
      </c>
      <c r="H76" s="12"/>
      <c r="I76" s="12"/>
      <c r="J76" s="12"/>
      <c r="K76" s="12" t="s">
        <v>1839</v>
      </c>
      <c r="L76" s="12" t="s">
        <v>1840</v>
      </c>
      <c r="M76" s="12" t="s">
        <v>10</v>
      </c>
      <c r="N76" s="12">
        <v>29817</v>
      </c>
      <c r="O76" s="34" t="s">
        <v>4764</v>
      </c>
      <c r="P76" s="12" t="s">
        <v>1841</v>
      </c>
      <c r="Q76" s="12" t="s">
        <v>400</v>
      </c>
      <c r="R76" s="12" t="s">
        <v>2940</v>
      </c>
      <c r="S76" s="12"/>
      <c r="T76" s="12"/>
      <c r="U76" s="12"/>
      <c r="V76" s="12"/>
      <c r="W76" s="26" t="s">
        <v>7026</v>
      </c>
    </row>
    <row r="77" spans="1:23" ht="30" customHeight="1" thickBot="1" x14ac:dyDescent="0.25">
      <c r="A77" s="12" t="s">
        <v>6269</v>
      </c>
      <c r="B77" s="12" t="s">
        <v>2605</v>
      </c>
      <c r="C77" s="12" t="s">
        <v>1862</v>
      </c>
      <c r="D77" s="12"/>
      <c r="E77" s="12"/>
      <c r="F77" s="12"/>
      <c r="G77" s="12" t="s">
        <v>732</v>
      </c>
      <c r="H77" s="12" t="s">
        <v>2606</v>
      </c>
      <c r="I77" s="12" t="s">
        <v>352</v>
      </c>
      <c r="J77" s="12">
        <v>70</v>
      </c>
      <c r="K77" s="12" t="s">
        <v>2607</v>
      </c>
      <c r="L77" s="12" t="s">
        <v>2608</v>
      </c>
      <c r="M77" s="12" t="s">
        <v>666</v>
      </c>
      <c r="N77" s="12">
        <v>35040</v>
      </c>
      <c r="O77" s="16" t="s">
        <v>5016</v>
      </c>
      <c r="P77" s="12" t="s">
        <v>2609</v>
      </c>
      <c r="Q77" s="12" t="s">
        <v>400</v>
      </c>
      <c r="R77" s="12" t="s">
        <v>3489</v>
      </c>
      <c r="S77" s="12"/>
      <c r="T77" s="12"/>
      <c r="U77" s="12"/>
      <c r="V77" s="12"/>
      <c r="W77" s="26" t="s">
        <v>7801</v>
      </c>
    </row>
    <row r="78" spans="1:23" ht="30" customHeight="1" thickBot="1" x14ac:dyDescent="0.25">
      <c r="A78" s="12" t="s">
        <v>6390</v>
      </c>
      <c r="B78" s="12" t="s">
        <v>4582</v>
      </c>
      <c r="C78" s="12" t="s">
        <v>1862</v>
      </c>
      <c r="D78" s="12" t="s">
        <v>2805</v>
      </c>
      <c r="E78" s="12"/>
      <c r="F78" s="12"/>
      <c r="G78" s="12" t="s">
        <v>350</v>
      </c>
      <c r="H78" s="12" t="s">
        <v>355</v>
      </c>
      <c r="I78" s="12" t="s">
        <v>356</v>
      </c>
      <c r="J78" s="12" t="s">
        <v>4583</v>
      </c>
      <c r="K78" s="12" t="s">
        <v>4584</v>
      </c>
      <c r="L78" s="12" t="s">
        <v>21</v>
      </c>
      <c r="M78" s="12" t="s">
        <v>10</v>
      </c>
      <c r="N78" s="14">
        <v>29622</v>
      </c>
      <c r="O78" s="34" t="s">
        <v>5271</v>
      </c>
      <c r="P78" s="12" t="s">
        <v>4585</v>
      </c>
      <c r="Q78" s="12" t="s">
        <v>400</v>
      </c>
      <c r="R78" s="12" t="s">
        <v>4697</v>
      </c>
      <c r="S78" s="12" t="s">
        <v>4698</v>
      </c>
      <c r="T78" s="12" t="s">
        <v>400</v>
      </c>
      <c r="U78" s="12"/>
      <c r="V78" s="12"/>
      <c r="W78" s="26" t="s">
        <v>8247</v>
      </c>
    </row>
    <row r="79" spans="1:23" ht="30" customHeight="1" thickBot="1" x14ac:dyDescent="0.25">
      <c r="A79" s="12" t="s">
        <v>6164</v>
      </c>
      <c r="B79" s="12" t="s">
        <v>1365</v>
      </c>
      <c r="C79" s="12" t="s">
        <v>1862</v>
      </c>
      <c r="D79" s="12"/>
      <c r="E79" s="12"/>
      <c r="F79" s="12"/>
      <c r="G79" s="12" t="s">
        <v>350</v>
      </c>
      <c r="H79" s="12" t="s">
        <v>358</v>
      </c>
      <c r="I79" s="12" t="s">
        <v>352</v>
      </c>
      <c r="J79" s="12">
        <v>125</v>
      </c>
      <c r="K79" s="12" t="s">
        <v>1488</v>
      </c>
      <c r="L79" s="12" t="s">
        <v>176</v>
      </c>
      <c r="M79" s="12" t="s">
        <v>10</v>
      </c>
      <c r="N79" s="12">
        <v>29464</v>
      </c>
      <c r="O79" s="16" t="s">
        <v>4971</v>
      </c>
      <c r="P79" s="12" t="s">
        <v>1489</v>
      </c>
      <c r="Q79" s="12" t="s">
        <v>400</v>
      </c>
      <c r="R79" s="12" t="s">
        <v>3299</v>
      </c>
      <c r="S79" s="12"/>
      <c r="T79" s="12"/>
      <c r="U79" s="12"/>
      <c r="V79" s="12"/>
      <c r="W79" s="26" t="s">
        <v>7540</v>
      </c>
    </row>
    <row r="80" spans="1:23" ht="30" customHeight="1" thickBot="1" x14ac:dyDescent="0.25">
      <c r="A80" s="12" t="s">
        <v>6164</v>
      </c>
      <c r="B80" s="12" t="s">
        <v>1365</v>
      </c>
      <c r="C80" s="12" t="s">
        <v>1862</v>
      </c>
      <c r="D80" s="12" t="s">
        <v>3936</v>
      </c>
      <c r="E80" s="12"/>
      <c r="F80" s="12"/>
      <c r="G80" s="12" t="s">
        <v>350</v>
      </c>
      <c r="H80" s="12" t="s">
        <v>358</v>
      </c>
      <c r="I80" s="12" t="s">
        <v>352</v>
      </c>
      <c r="J80" s="12">
        <v>125</v>
      </c>
      <c r="K80" s="12" t="s">
        <v>6754</v>
      </c>
      <c r="L80" s="12" t="s">
        <v>176</v>
      </c>
      <c r="M80" s="12" t="s">
        <v>10</v>
      </c>
      <c r="N80" s="12">
        <v>29464</v>
      </c>
      <c r="O80" s="34" t="s">
        <v>4971</v>
      </c>
      <c r="P80" s="12" t="s">
        <v>1489</v>
      </c>
      <c r="Q80" s="12" t="s">
        <v>400</v>
      </c>
      <c r="R80" s="12" t="s">
        <v>3299</v>
      </c>
      <c r="S80" s="12" t="s">
        <v>6930</v>
      </c>
      <c r="T80" s="12" t="s">
        <v>400</v>
      </c>
      <c r="U80" s="12"/>
      <c r="V80" s="12"/>
      <c r="W80" s="26" t="s">
        <v>8531</v>
      </c>
    </row>
    <row r="81" spans="1:23" ht="30" customHeight="1" thickBot="1" x14ac:dyDescent="0.25">
      <c r="A81" s="12" t="s">
        <v>6337</v>
      </c>
      <c r="B81" s="12" t="s">
        <v>3923</v>
      </c>
      <c r="C81" s="12" t="s">
        <v>1861</v>
      </c>
      <c r="D81" s="12"/>
      <c r="E81" s="12"/>
      <c r="F81" s="12"/>
      <c r="G81" s="12"/>
      <c r="H81" s="12"/>
      <c r="I81" s="12"/>
      <c r="J81" s="12"/>
      <c r="K81" s="12" t="s">
        <v>3924</v>
      </c>
      <c r="L81" s="12" t="s">
        <v>3925</v>
      </c>
      <c r="M81" s="12" t="s">
        <v>16</v>
      </c>
      <c r="N81" s="14">
        <v>75173</v>
      </c>
      <c r="O81" s="16" t="s">
        <v>5155</v>
      </c>
      <c r="P81" s="12" t="s">
        <v>3926</v>
      </c>
      <c r="Q81" s="12" t="s">
        <v>400</v>
      </c>
      <c r="R81" s="12" t="s">
        <v>4024</v>
      </c>
      <c r="S81" s="12"/>
      <c r="T81" s="12"/>
      <c r="U81" s="12"/>
      <c r="V81" s="12"/>
      <c r="W81" s="26" t="s">
        <v>8046</v>
      </c>
    </row>
    <row r="82" spans="1:23" ht="30" customHeight="1" thickBot="1" x14ac:dyDescent="0.25">
      <c r="A82" s="12" t="s">
        <v>5970</v>
      </c>
      <c r="B82" s="12" t="s">
        <v>758</v>
      </c>
      <c r="C82" s="12" t="s">
        <v>1863</v>
      </c>
      <c r="D82" s="12"/>
      <c r="E82" s="12"/>
      <c r="F82" s="12"/>
      <c r="G82" s="12" t="s">
        <v>350</v>
      </c>
      <c r="H82" s="12"/>
      <c r="I82" s="12"/>
      <c r="J82" s="12"/>
      <c r="K82" s="12" t="s">
        <v>907</v>
      </c>
      <c r="L82" s="12" t="s">
        <v>908</v>
      </c>
      <c r="M82" s="12" t="s">
        <v>10</v>
      </c>
      <c r="N82" s="12">
        <v>29907</v>
      </c>
      <c r="O82" s="34" t="s">
        <v>909</v>
      </c>
      <c r="P82" s="12" t="s">
        <v>910</v>
      </c>
      <c r="Q82" s="12" t="s">
        <v>400</v>
      </c>
      <c r="R82" s="12" t="s">
        <v>2941</v>
      </c>
      <c r="S82" s="12"/>
      <c r="T82" s="12"/>
      <c r="U82" s="12"/>
      <c r="V82" s="12"/>
      <c r="W82" s="26" t="s">
        <v>7028</v>
      </c>
    </row>
    <row r="83" spans="1:23" ht="30" customHeight="1" thickBot="1" x14ac:dyDescent="0.25">
      <c r="A83" s="12" t="s">
        <v>759</v>
      </c>
      <c r="B83" s="12" t="s">
        <v>759</v>
      </c>
      <c r="C83" s="12" t="s">
        <v>1863</v>
      </c>
      <c r="D83" s="12"/>
      <c r="E83" s="12"/>
      <c r="F83" s="12"/>
      <c r="G83" s="12" t="s">
        <v>363</v>
      </c>
      <c r="H83" s="12"/>
      <c r="I83" s="12"/>
      <c r="J83" s="12"/>
      <c r="K83" s="12" t="s">
        <v>911</v>
      </c>
      <c r="L83" s="12" t="s">
        <v>908</v>
      </c>
      <c r="M83" s="12" t="s">
        <v>10</v>
      </c>
      <c r="N83" s="12">
        <v>29906</v>
      </c>
      <c r="O83" s="16" t="s">
        <v>4769</v>
      </c>
      <c r="P83" s="12" t="s">
        <v>912</v>
      </c>
      <c r="Q83" s="12" t="s">
        <v>400</v>
      </c>
      <c r="R83" s="12" t="s">
        <v>2942</v>
      </c>
      <c r="S83" s="12"/>
      <c r="T83" s="12"/>
      <c r="U83" s="12"/>
      <c r="V83" s="12"/>
      <c r="W83" s="26" t="s">
        <v>7029</v>
      </c>
    </row>
    <row r="84" spans="1:23" ht="30" customHeight="1" thickBot="1" x14ac:dyDescent="0.25">
      <c r="A84" s="12" t="s">
        <v>1380</v>
      </c>
      <c r="B84" s="12" t="s">
        <v>1380</v>
      </c>
      <c r="C84" s="12" t="s">
        <v>1861</v>
      </c>
      <c r="D84" s="12"/>
      <c r="E84" s="12"/>
      <c r="F84" s="12"/>
      <c r="G84" s="12"/>
      <c r="H84" s="12"/>
      <c r="I84" s="12"/>
      <c r="J84" s="12"/>
      <c r="K84" s="12" t="s">
        <v>1551</v>
      </c>
      <c r="L84" s="12" t="s">
        <v>1552</v>
      </c>
      <c r="M84" s="12" t="s">
        <v>63</v>
      </c>
      <c r="N84" s="12">
        <v>93422</v>
      </c>
      <c r="O84" s="34" t="s">
        <v>1553</v>
      </c>
      <c r="P84" s="12" t="s">
        <v>1554</v>
      </c>
      <c r="Q84" s="12" t="s">
        <v>400</v>
      </c>
      <c r="R84" s="12" t="s">
        <v>3316</v>
      </c>
      <c r="S84" s="12"/>
      <c r="T84" s="12"/>
      <c r="U84" s="12"/>
      <c r="V84" s="12"/>
      <c r="W84" s="26" t="s">
        <v>7563</v>
      </c>
    </row>
    <row r="85" spans="1:23" ht="30" customHeight="1" thickBot="1" x14ac:dyDescent="0.25">
      <c r="A85" s="12" t="s">
        <v>6128</v>
      </c>
      <c r="B85" s="12" t="s">
        <v>564</v>
      </c>
      <c r="C85" s="12" t="s">
        <v>1862</v>
      </c>
      <c r="D85" s="12"/>
      <c r="E85" s="12"/>
      <c r="F85" s="12"/>
      <c r="G85" s="12" t="s">
        <v>350</v>
      </c>
      <c r="H85" s="12" t="s">
        <v>353</v>
      </c>
      <c r="I85" s="12" t="s">
        <v>356</v>
      </c>
      <c r="J85" s="13">
        <v>495</v>
      </c>
      <c r="K85" s="12" t="s">
        <v>569</v>
      </c>
      <c r="L85" s="12" t="s">
        <v>570</v>
      </c>
      <c r="M85" s="12" t="s">
        <v>162</v>
      </c>
      <c r="N85" s="12">
        <v>33513</v>
      </c>
      <c r="O85" s="12" t="s">
        <v>4937</v>
      </c>
      <c r="P85" s="12" t="s">
        <v>571</v>
      </c>
      <c r="Q85" s="12" t="s">
        <v>400</v>
      </c>
      <c r="R85" s="12" t="s">
        <v>3250</v>
      </c>
      <c r="S85" s="12"/>
      <c r="T85" s="12"/>
      <c r="U85" s="12"/>
      <c r="V85" s="12"/>
      <c r="W85" s="26" t="s">
        <v>7457</v>
      </c>
    </row>
    <row r="86" spans="1:23" ht="30" customHeight="1" thickBot="1" x14ac:dyDescent="0.25">
      <c r="A86" s="12" t="s">
        <v>8845</v>
      </c>
      <c r="B86" s="12" t="s">
        <v>8845</v>
      </c>
      <c r="C86" s="12" t="s">
        <v>1862</v>
      </c>
      <c r="D86" s="12" t="s">
        <v>2805</v>
      </c>
      <c r="E86" s="12"/>
      <c r="F86" s="12"/>
      <c r="G86" s="12" t="s">
        <v>350</v>
      </c>
      <c r="H86" s="12" t="s">
        <v>8846</v>
      </c>
      <c r="I86" s="12" t="s">
        <v>352</v>
      </c>
      <c r="J86" s="12" t="s">
        <v>8847</v>
      </c>
      <c r="K86" s="12" t="s">
        <v>8848</v>
      </c>
      <c r="L86" s="12" t="s">
        <v>65</v>
      </c>
      <c r="M86" s="12" t="s">
        <v>10</v>
      </c>
      <c r="N86" s="12">
        <v>29640</v>
      </c>
      <c r="O86" s="34" t="s">
        <v>13</v>
      </c>
      <c r="P86" s="12" t="s">
        <v>8849</v>
      </c>
      <c r="Q86" s="12" t="s">
        <v>400</v>
      </c>
      <c r="R86" s="12" t="s">
        <v>9012</v>
      </c>
      <c r="S86" s="12" t="s">
        <v>9013</v>
      </c>
      <c r="T86" s="12" t="s">
        <v>400</v>
      </c>
      <c r="U86" s="12"/>
      <c r="V86" s="12"/>
      <c r="W86" s="26" t="s">
        <v>8978</v>
      </c>
    </row>
    <row r="87" spans="1:23" ht="30" customHeight="1" thickBot="1" x14ac:dyDescent="0.25">
      <c r="A87" s="12" t="s">
        <v>9068</v>
      </c>
      <c r="B87" s="12" t="s">
        <v>9069</v>
      </c>
      <c r="C87" s="12" t="s">
        <v>1871</v>
      </c>
      <c r="D87" s="12" t="s">
        <v>2805</v>
      </c>
      <c r="E87" s="12"/>
      <c r="F87" s="12"/>
      <c r="G87" s="12"/>
      <c r="H87" s="12"/>
      <c r="I87" s="12"/>
      <c r="J87" s="12"/>
      <c r="K87" s="12" t="s">
        <v>9070</v>
      </c>
      <c r="L87" s="12" t="s">
        <v>19</v>
      </c>
      <c r="M87" s="12" t="s">
        <v>10</v>
      </c>
      <c r="N87" s="12">
        <v>29307</v>
      </c>
      <c r="O87" s="16" t="s">
        <v>9071</v>
      </c>
      <c r="P87" s="12" t="s">
        <v>9072</v>
      </c>
      <c r="Q87" s="12" t="s">
        <v>400</v>
      </c>
      <c r="R87" s="12" t="s">
        <v>9073</v>
      </c>
      <c r="S87" s="12" t="s">
        <v>9074</v>
      </c>
      <c r="T87" s="12" t="s">
        <v>400</v>
      </c>
      <c r="U87" s="12"/>
      <c r="V87" s="12"/>
      <c r="W87" s="26" t="s">
        <v>9075</v>
      </c>
    </row>
    <row r="88" spans="1:23" ht="30" customHeight="1" thickBot="1" x14ac:dyDescent="0.25">
      <c r="A88" s="12" t="s">
        <v>5971</v>
      </c>
      <c r="B88" s="12" t="s">
        <v>760</v>
      </c>
      <c r="C88" s="12" t="s">
        <v>1863</v>
      </c>
      <c r="D88" s="12"/>
      <c r="E88" s="12"/>
      <c r="F88" s="12"/>
      <c r="G88" s="12" t="s">
        <v>367</v>
      </c>
      <c r="H88" s="12"/>
      <c r="I88" s="12"/>
      <c r="J88" s="12"/>
      <c r="K88" s="12" t="s">
        <v>913</v>
      </c>
      <c r="L88" s="12" t="s">
        <v>30</v>
      </c>
      <c r="M88" s="12" t="s">
        <v>10</v>
      </c>
      <c r="N88" s="12">
        <v>29150</v>
      </c>
      <c r="O88" s="34" t="s">
        <v>914</v>
      </c>
      <c r="P88" s="12" t="s">
        <v>915</v>
      </c>
      <c r="Q88" s="12" t="s">
        <v>400</v>
      </c>
      <c r="R88" s="12" t="s">
        <v>2943</v>
      </c>
      <c r="S88" s="12"/>
      <c r="T88" s="12"/>
      <c r="U88" s="12"/>
      <c r="V88" s="12"/>
      <c r="W88" s="26" t="s">
        <v>7030</v>
      </c>
    </row>
    <row r="89" spans="1:23" ht="30" customHeight="1" thickBot="1" x14ac:dyDescent="0.25">
      <c r="A89" s="12" t="s">
        <v>6215</v>
      </c>
      <c r="B89" s="12" t="s">
        <v>2436</v>
      </c>
      <c r="C89" s="12" t="s">
        <v>1878</v>
      </c>
      <c r="D89" s="12"/>
      <c r="E89" s="12"/>
      <c r="F89" s="12"/>
      <c r="G89" s="12" t="s">
        <v>367</v>
      </c>
      <c r="H89" s="12"/>
      <c r="I89" s="12"/>
      <c r="J89" s="12"/>
      <c r="K89" s="12" t="s">
        <v>1851</v>
      </c>
      <c r="L89" s="12" t="s">
        <v>12</v>
      </c>
      <c r="M89" s="12" t="s">
        <v>10</v>
      </c>
      <c r="N89" s="12">
        <v>29115</v>
      </c>
      <c r="O89" s="16" t="s">
        <v>1852</v>
      </c>
      <c r="P89" s="12" t="s">
        <v>1853</v>
      </c>
      <c r="Q89" s="12" t="s">
        <v>400</v>
      </c>
      <c r="R89" s="12" t="s">
        <v>3392</v>
      </c>
      <c r="S89" s="12"/>
      <c r="T89" s="12"/>
      <c r="U89" s="12"/>
      <c r="V89" s="12"/>
      <c r="W89" s="26" t="s">
        <v>7666</v>
      </c>
    </row>
    <row r="90" spans="1:23" ht="30" customHeight="1" thickBot="1" x14ac:dyDescent="0.25">
      <c r="A90" s="12" t="s">
        <v>9390</v>
      </c>
      <c r="B90" s="12" t="s">
        <v>9390</v>
      </c>
      <c r="C90" s="12" t="s">
        <v>1871</v>
      </c>
      <c r="D90" s="12" t="s">
        <v>2805</v>
      </c>
      <c r="E90" s="12"/>
      <c r="F90" s="12"/>
      <c r="G90" s="12"/>
      <c r="H90" s="12"/>
      <c r="I90" s="12"/>
      <c r="J90" s="12"/>
      <c r="K90" s="12" t="s">
        <v>9391</v>
      </c>
      <c r="L90" s="12" t="s">
        <v>56</v>
      </c>
      <c r="M90" s="12" t="s">
        <v>10</v>
      </c>
      <c r="N90" s="12">
        <v>29732</v>
      </c>
      <c r="O90" s="34" t="s">
        <v>9392</v>
      </c>
      <c r="P90" s="12" t="s">
        <v>9393</v>
      </c>
      <c r="Q90" s="12" t="s">
        <v>400</v>
      </c>
      <c r="R90" s="12" t="s">
        <v>9394</v>
      </c>
      <c r="S90" s="12" t="s">
        <v>9395</v>
      </c>
      <c r="T90" s="12" t="s">
        <v>400</v>
      </c>
      <c r="U90" s="12"/>
      <c r="V90" s="12"/>
      <c r="W90" s="26" t="s">
        <v>9396</v>
      </c>
    </row>
    <row r="91" spans="1:23" ht="30" customHeight="1" thickBot="1" x14ac:dyDescent="0.25">
      <c r="A91" s="12" t="s">
        <v>2361</v>
      </c>
      <c r="B91" s="12" t="s">
        <v>2361</v>
      </c>
      <c r="C91" s="12" t="s">
        <v>1863</v>
      </c>
      <c r="D91" s="12"/>
      <c r="E91" s="12"/>
      <c r="F91" s="12"/>
      <c r="G91" s="12" t="s">
        <v>1865</v>
      </c>
      <c r="H91" s="12"/>
      <c r="I91" s="12"/>
      <c r="J91" s="12"/>
      <c r="K91" s="12" t="s">
        <v>585</v>
      </c>
      <c r="L91" s="12" t="s">
        <v>14</v>
      </c>
      <c r="M91" s="12" t="s">
        <v>10</v>
      </c>
      <c r="N91" s="12">
        <v>29605</v>
      </c>
      <c r="O91" s="16" t="s">
        <v>658</v>
      </c>
      <c r="P91" s="12" t="s">
        <v>586</v>
      </c>
      <c r="Q91" s="12" t="s">
        <v>400</v>
      </c>
      <c r="R91" s="12" t="s">
        <v>2944</v>
      </c>
      <c r="S91" s="12"/>
      <c r="T91" s="12"/>
      <c r="U91" s="12"/>
      <c r="V91" s="12"/>
      <c r="W91" s="26" t="s">
        <v>7032</v>
      </c>
    </row>
    <row r="92" spans="1:23" ht="30" customHeight="1" thickBot="1" x14ac:dyDescent="0.25">
      <c r="A92" s="12" t="s">
        <v>2361</v>
      </c>
      <c r="B92" s="12" t="s">
        <v>567</v>
      </c>
      <c r="C92" s="12" t="s">
        <v>1862</v>
      </c>
      <c r="D92" s="12"/>
      <c r="E92" s="12"/>
      <c r="F92" s="12"/>
      <c r="G92" s="12" t="s">
        <v>732</v>
      </c>
      <c r="H92" s="12" t="s">
        <v>351</v>
      </c>
      <c r="I92" s="12" t="s">
        <v>356</v>
      </c>
      <c r="J92" s="12" t="s">
        <v>584</v>
      </c>
      <c r="K92" s="12" t="s">
        <v>585</v>
      </c>
      <c r="L92" s="12" t="s">
        <v>14</v>
      </c>
      <c r="M92" s="12" t="s">
        <v>10</v>
      </c>
      <c r="N92" s="12">
        <v>29605</v>
      </c>
      <c r="O92" s="34" t="s">
        <v>4939</v>
      </c>
      <c r="P92" s="12" t="s">
        <v>586</v>
      </c>
      <c r="Q92" s="12" t="s">
        <v>400</v>
      </c>
      <c r="R92" s="12" t="s">
        <v>2944</v>
      </c>
      <c r="S92" s="12"/>
      <c r="T92" s="12"/>
      <c r="U92" s="12"/>
      <c r="V92" s="12"/>
      <c r="W92" s="26" t="s">
        <v>7462</v>
      </c>
    </row>
    <row r="93" spans="1:23" ht="30" customHeight="1" thickBot="1" x14ac:dyDescent="0.25">
      <c r="A93" s="12" t="s">
        <v>2361</v>
      </c>
      <c r="B93" s="12" t="s">
        <v>2361</v>
      </c>
      <c r="C93" s="12" t="s">
        <v>1862</v>
      </c>
      <c r="D93" s="12"/>
      <c r="E93" s="12"/>
      <c r="F93" s="12"/>
      <c r="G93" s="12" t="s">
        <v>740</v>
      </c>
      <c r="H93" s="12" t="s">
        <v>351</v>
      </c>
      <c r="I93" s="12" t="s">
        <v>356</v>
      </c>
      <c r="J93" s="13" t="s">
        <v>657</v>
      </c>
      <c r="K93" s="12" t="s">
        <v>585</v>
      </c>
      <c r="L93" s="12" t="s">
        <v>14</v>
      </c>
      <c r="M93" s="12" t="s">
        <v>10</v>
      </c>
      <c r="N93" s="12">
        <v>29605</v>
      </c>
      <c r="O93" s="12" t="s">
        <v>658</v>
      </c>
      <c r="P93" s="12" t="s">
        <v>586</v>
      </c>
      <c r="Q93" s="12" t="s">
        <v>400</v>
      </c>
      <c r="R93" s="12" t="s">
        <v>2944</v>
      </c>
      <c r="S93" s="12"/>
      <c r="T93" s="12"/>
      <c r="U93" s="12"/>
      <c r="V93" s="12"/>
      <c r="W93" s="26" t="s">
        <v>7486</v>
      </c>
    </row>
    <row r="94" spans="1:23" ht="30" customHeight="1" thickBot="1" x14ac:dyDescent="0.25">
      <c r="A94" s="12" t="s">
        <v>5972</v>
      </c>
      <c r="B94" s="12" t="s">
        <v>2240</v>
      </c>
      <c r="C94" s="12" t="s">
        <v>1863</v>
      </c>
      <c r="D94" s="12"/>
      <c r="E94" s="12"/>
      <c r="F94" s="12"/>
      <c r="G94" s="12" t="s">
        <v>350</v>
      </c>
      <c r="H94" s="12"/>
      <c r="I94" s="12"/>
      <c r="J94" s="12"/>
      <c r="K94" s="12" t="s">
        <v>2248</v>
      </c>
      <c r="L94" s="12" t="s">
        <v>2249</v>
      </c>
      <c r="M94" s="12" t="s">
        <v>10</v>
      </c>
      <c r="N94" s="12">
        <v>29690</v>
      </c>
      <c r="O94" s="34" t="s">
        <v>4770</v>
      </c>
      <c r="P94" s="12" t="s">
        <v>2250</v>
      </c>
      <c r="Q94" s="12" t="s">
        <v>400</v>
      </c>
      <c r="R94" s="12" t="s">
        <v>2945</v>
      </c>
      <c r="S94" s="12"/>
      <c r="T94" s="12"/>
      <c r="U94" s="12"/>
      <c r="V94" s="12"/>
      <c r="W94" s="26" t="s">
        <v>7034</v>
      </c>
    </row>
    <row r="95" spans="1:23" ht="30" customHeight="1" thickBot="1" x14ac:dyDescent="0.25">
      <c r="A95" s="12" t="s">
        <v>5317</v>
      </c>
      <c r="B95" s="12" t="s">
        <v>5318</v>
      </c>
      <c r="C95" s="12" t="s">
        <v>2521</v>
      </c>
      <c r="D95" s="12"/>
      <c r="E95" s="12"/>
      <c r="F95" s="12"/>
      <c r="G95" s="12"/>
      <c r="H95" s="12"/>
      <c r="I95" s="12"/>
      <c r="J95" s="12"/>
      <c r="K95" s="12" t="s">
        <v>5319</v>
      </c>
      <c r="L95" s="12" t="s">
        <v>5320</v>
      </c>
      <c r="M95" s="12" t="s">
        <v>336</v>
      </c>
      <c r="N95" s="13">
        <v>86301</v>
      </c>
      <c r="O95" s="16" t="s">
        <v>5321</v>
      </c>
      <c r="P95" s="12" t="s">
        <v>5322</v>
      </c>
      <c r="Q95" s="12" t="s">
        <v>400</v>
      </c>
      <c r="R95" s="12" t="s">
        <v>5470</v>
      </c>
      <c r="S95" s="12" t="s">
        <v>5471</v>
      </c>
      <c r="T95" s="12"/>
      <c r="U95" s="12"/>
      <c r="V95" s="12"/>
      <c r="W95" s="26" t="s">
        <v>8294</v>
      </c>
    </row>
    <row r="96" spans="1:23" ht="30" customHeight="1" thickBot="1" x14ac:dyDescent="0.25">
      <c r="A96" s="12" t="s">
        <v>4586</v>
      </c>
      <c r="B96" s="12" t="s">
        <v>4586</v>
      </c>
      <c r="C96" s="12" t="s">
        <v>2629</v>
      </c>
      <c r="D96" s="12" t="s">
        <v>2805</v>
      </c>
      <c r="E96" s="12" t="s">
        <v>4587</v>
      </c>
      <c r="F96" s="12" t="s">
        <v>3762</v>
      </c>
      <c r="G96" s="12"/>
      <c r="H96" s="12"/>
      <c r="I96" s="12"/>
      <c r="J96" s="12"/>
      <c r="K96" s="12" t="s">
        <v>4588</v>
      </c>
      <c r="L96" s="12" t="s">
        <v>4589</v>
      </c>
      <c r="M96" s="12" t="s">
        <v>10</v>
      </c>
      <c r="N96" s="13">
        <v>29847</v>
      </c>
      <c r="O96" s="34" t="s">
        <v>5272</v>
      </c>
      <c r="P96" s="12" t="s">
        <v>4590</v>
      </c>
      <c r="Q96" s="12" t="s">
        <v>400</v>
      </c>
      <c r="R96" s="12" t="s">
        <v>4699</v>
      </c>
      <c r="S96" s="12" t="s">
        <v>4700</v>
      </c>
      <c r="T96" s="12"/>
      <c r="U96" s="12"/>
      <c r="V96" s="12"/>
      <c r="W96" s="26" t="s">
        <v>8248</v>
      </c>
    </row>
    <row r="97" spans="1:23" ht="30" customHeight="1" thickBot="1" x14ac:dyDescent="0.25">
      <c r="A97" s="12" t="s">
        <v>4586</v>
      </c>
      <c r="B97" s="12" t="s">
        <v>4586</v>
      </c>
      <c r="C97" s="12" t="s">
        <v>3676</v>
      </c>
      <c r="D97" s="12"/>
      <c r="E97" s="12"/>
      <c r="F97" s="12"/>
      <c r="G97" s="12"/>
      <c r="H97" s="12"/>
      <c r="I97" s="12"/>
      <c r="J97" s="12"/>
      <c r="K97" s="12" t="s">
        <v>4588</v>
      </c>
      <c r="L97" s="12" t="s">
        <v>4589</v>
      </c>
      <c r="M97" s="12" t="s">
        <v>10</v>
      </c>
      <c r="N97" s="12">
        <v>29847</v>
      </c>
      <c r="O97" s="16" t="s">
        <v>5272</v>
      </c>
      <c r="P97" s="12" t="s">
        <v>4590</v>
      </c>
      <c r="Q97" s="12" t="s">
        <v>400</v>
      </c>
      <c r="R97" s="12" t="s">
        <v>4699</v>
      </c>
      <c r="S97" s="12" t="s">
        <v>5472</v>
      </c>
      <c r="T97" s="12" t="s">
        <v>400</v>
      </c>
      <c r="U97" s="12"/>
      <c r="V97" s="12"/>
      <c r="W97" s="26" t="s">
        <v>8295</v>
      </c>
    </row>
    <row r="98" spans="1:23" ht="30" customHeight="1" thickBot="1" x14ac:dyDescent="0.25">
      <c r="A98" s="12" t="s">
        <v>2838</v>
      </c>
      <c r="B98" s="12" t="s">
        <v>2839</v>
      </c>
      <c r="C98" s="12" t="s">
        <v>1861</v>
      </c>
      <c r="D98" s="12"/>
      <c r="E98" s="12"/>
      <c r="F98" s="12"/>
      <c r="G98" s="12"/>
      <c r="H98" s="12"/>
      <c r="I98" s="12"/>
      <c r="J98" s="12"/>
      <c r="K98" s="12" t="s">
        <v>2840</v>
      </c>
      <c r="L98" s="12" t="s">
        <v>1632</v>
      </c>
      <c r="M98" s="12" t="s">
        <v>35</v>
      </c>
      <c r="N98" s="12">
        <v>30094</v>
      </c>
      <c r="O98" s="34" t="s">
        <v>5070</v>
      </c>
      <c r="P98" s="12" t="s">
        <v>2841</v>
      </c>
      <c r="Q98" s="12" t="s">
        <v>400</v>
      </c>
      <c r="R98" s="12" t="s">
        <v>3543</v>
      </c>
      <c r="S98" s="12"/>
      <c r="T98" s="12"/>
      <c r="U98" s="12"/>
      <c r="V98" s="12"/>
      <c r="W98" s="26" t="s">
        <v>7893</v>
      </c>
    </row>
    <row r="99" spans="1:23" ht="30" customHeight="1" thickBot="1" x14ac:dyDescent="0.25">
      <c r="A99" s="12" t="s">
        <v>6131</v>
      </c>
      <c r="B99" s="12" t="s">
        <v>2412</v>
      </c>
      <c r="C99" s="12" t="s">
        <v>1861</v>
      </c>
      <c r="D99" s="12"/>
      <c r="E99" s="12"/>
      <c r="F99" s="12"/>
      <c r="G99" s="12"/>
      <c r="H99" s="12"/>
      <c r="I99" s="12"/>
      <c r="J99" s="12"/>
      <c r="K99" s="12" t="s">
        <v>593</v>
      </c>
      <c r="L99" s="12" t="s">
        <v>594</v>
      </c>
      <c r="M99" s="12" t="s">
        <v>111</v>
      </c>
      <c r="N99" s="12">
        <v>22963</v>
      </c>
      <c r="O99" s="16" t="s">
        <v>4940</v>
      </c>
      <c r="P99" s="12" t="s">
        <v>595</v>
      </c>
      <c r="Q99" s="12" t="s">
        <v>400</v>
      </c>
      <c r="R99" s="12" t="s">
        <v>3255</v>
      </c>
      <c r="S99" s="12"/>
      <c r="T99" s="12"/>
      <c r="U99" s="12"/>
      <c r="V99" s="12"/>
      <c r="W99" s="26" t="s">
        <v>7465</v>
      </c>
    </row>
    <row r="100" spans="1:23" ht="30" customHeight="1" thickBot="1" x14ac:dyDescent="0.25">
      <c r="A100" s="12" t="s">
        <v>6219</v>
      </c>
      <c r="B100" s="12" t="s">
        <v>2412</v>
      </c>
      <c r="C100" s="12" t="s">
        <v>1861</v>
      </c>
      <c r="D100" s="12"/>
      <c r="E100" s="12"/>
      <c r="F100" s="12"/>
      <c r="G100" s="12"/>
      <c r="H100" s="12"/>
      <c r="I100" s="12"/>
      <c r="J100" s="12"/>
      <c r="K100" s="12" t="s">
        <v>593</v>
      </c>
      <c r="L100" s="12" t="s">
        <v>594</v>
      </c>
      <c r="M100" s="12" t="s">
        <v>111</v>
      </c>
      <c r="N100" s="12">
        <v>22963</v>
      </c>
      <c r="O100" s="34" t="s">
        <v>3906</v>
      </c>
      <c r="P100" s="12" t="s">
        <v>595</v>
      </c>
      <c r="Q100" s="12" t="s">
        <v>400</v>
      </c>
      <c r="R100" s="12" t="s">
        <v>3255</v>
      </c>
      <c r="S100" s="12"/>
      <c r="T100" s="12"/>
      <c r="U100" s="12"/>
      <c r="V100" s="12"/>
      <c r="W100" s="26" t="s">
        <v>7672</v>
      </c>
    </row>
    <row r="101" spans="1:23" ht="30" customHeight="1" thickBot="1" x14ac:dyDescent="0.25">
      <c r="A101" s="12" t="s">
        <v>761</v>
      </c>
      <c r="B101" s="12" t="s">
        <v>761</v>
      </c>
      <c r="C101" s="12" t="s">
        <v>1863</v>
      </c>
      <c r="D101" s="12"/>
      <c r="E101" s="12"/>
      <c r="F101" s="12"/>
      <c r="G101" s="12" t="s">
        <v>740</v>
      </c>
      <c r="H101" s="12"/>
      <c r="I101" s="12"/>
      <c r="J101" s="12"/>
      <c r="K101" s="12" t="s">
        <v>916</v>
      </c>
      <c r="L101" s="12" t="s">
        <v>9</v>
      </c>
      <c r="M101" s="12" t="s">
        <v>10</v>
      </c>
      <c r="N101" s="12">
        <v>29492</v>
      </c>
      <c r="O101" s="16" t="s">
        <v>917</v>
      </c>
      <c r="P101" s="12" t="s">
        <v>918</v>
      </c>
      <c r="Q101" s="12" t="s">
        <v>400</v>
      </c>
      <c r="R101" s="12" t="s">
        <v>2946</v>
      </c>
      <c r="S101" s="12"/>
      <c r="T101" s="12"/>
      <c r="U101" s="12"/>
      <c r="V101" s="12"/>
      <c r="W101" s="26" t="s">
        <v>7037</v>
      </c>
    </row>
    <row r="102" spans="1:23" ht="30" customHeight="1" thickBot="1" x14ac:dyDescent="0.25">
      <c r="A102" s="12" t="s">
        <v>8405</v>
      </c>
      <c r="B102" s="12" t="s">
        <v>8405</v>
      </c>
      <c r="C102" s="12" t="s">
        <v>3676</v>
      </c>
      <c r="D102" s="12"/>
      <c r="E102" s="12"/>
      <c r="F102" s="12"/>
      <c r="G102" s="12"/>
      <c r="H102" s="12"/>
      <c r="I102" s="12"/>
      <c r="J102" s="12"/>
      <c r="K102" s="12" t="s">
        <v>8406</v>
      </c>
      <c r="L102" s="12" t="s">
        <v>57</v>
      </c>
      <c r="M102" s="12" t="s">
        <v>10</v>
      </c>
      <c r="N102" s="12">
        <v>29708</v>
      </c>
      <c r="O102" s="34" t="s">
        <v>8407</v>
      </c>
      <c r="P102" s="12" t="s">
        <v>8408</v>
      </c>
      <c r="Q102" s="31" t="s">
        <v>400</v>
      </c>
      <c r="R102" s="12" t="s">
        <v>8459</v>
      </c>
      <c r="S102" s="12"/>
      <c r="T102" s="12"/>
      <c r="U102" s="12"/>
      <c r="V102" s="12"/>
      <c r="W102" s="26" t="s">
        <v>8566</v>
      </c>
    </row>
    <row r="103" spans="1:23" ht="30" customHeight="1" thickBot="1" x14ac:dyDescent="0.25">
      <c r="A103" s="12" t="s">
        <v>5973</v>
      </c>
      <c r="B103" s="12" t="s">
        <v>2362</v>
      </c>
      <c r="C103" s="12" t="s">
        <v>1861</v>
      </c>
      <c r="D103" s="12"/>
      <c r="E103" s="12"/>
      <c r="F103" s="12"/>
      <c r="G103" s="12"/>
      <c r="H103" s="12"/>
      <c r="I103" s="12"/>
      <c r="J103" s="12"/>
      <c r="K103" s="12" t="s">
        <v>283</v>
      </c>
      <c r="L103" s="12" t="s">
        <v>14</v>
      </c>
      <c r="M103" s="12" t="s">
        <v>10</v>
      </c>
      <c r="N103" s="12">
        <v>29609</v>
      </c>
      <c r="O103" s="16" t="s">
        <v>284</v>
      </c>
      <c r="P103" s="12" t="s">
        <v>285</v>
      </c>
      <c r="Q103" s="12" t="s">
        <v>400</v>
      </c>
      <c r="R103" s="12" t="s">
        <v>2947</v>
      </c>
      <c r="S103" s="12"/>
      <c r="T103" s="12"/>
      <c r="U103" s="12"/>
      <c r="V103" s="12"/>
      <c r="W103" s="26" t="s">
        <v>7039</v>
      </c>
    </row>
    <row r="104" spans="1:23" ht="30" customHeight="1" thickBot="1" x14ac:dyDescent="0.25">
      <c r="A104" s="12" t="s">
        <v>5974</v>
      </c>
      <c r="B104" s="12" t="s">
        <v>763</v>
      </c>
      <c r="C104" s="12" t="s">
        <v>1863</v>
      </c>
      <c r="D104" s="12"/>
      <c r="E104" s="12"/>
      <c r="F104" s="12"/>
      <c r="G104" s="12" t="s">
        <v>375</v>
      </c>
      <c r="H104" s="12"/>
      <c r="I104" s="12"/>
      <c r="J104" s="12"/>
      <c r="K104" s="12" t="s">
        <v>922</v>
      </c>
      <c r="L104" s="12" t="s">
        <v>14</v>
      </c>
      <c r="M104" s="12" t="s">
        <v>10</v>
      </c>
      <c r="N104" s="12">
        <v>29609</v>
      </c>
      <c r="O104" s="34" t="s">
        <v>4771</v>
      </c>
      <c r="P104" s="12" t="s">
        <v>923</v>
      </c>
      <c r="Q104" s="12" t="s">
        <v>400</v>
      </c>
      <c r="R104" s="12" t="s">
        <v>2949</v>
      </c>
      <c r="S104" s="12"/>
      <c r="T104" s="12"/>
      <c r="U104" s="12"/>
      <c r="V104" s="12"/>
      <c r="W104" s="26" t="s">
        <v>7041</v>
      </c>
    </row>
    <row r="105" spans="1:23" ht="30" customHeight="1" thickBot="1" x14ac:dyDescent="0.25">
      <c r="A105" s="12" t="s">
        <v>5975</v>
      </c>
      <c r="B105" s="12" t="s">
        <v>764</v>
      </c>
      <c r="C105" s="12" t="s">
        <v>1863</v>
      </c>
      <c r="D105" s="12"/>
      <c r="E105" s="12"/>
      <c r="F105" s="12"/>
      <c r="G105" s="12" t="s">
        <v>736</v>
      </c>
      <c r="H105" s="12"/>
      <c r="I105" s="12"/>
      <c r="J105" s="12"/>
      <c r="K105" s="12" t="s">
        <v>922</v>
      </c>
      <c r="L105" s="12" t="s">
        <v>14</v>
      </c>
      <c r="M105" s="12" t="s">
        <v>10</v>
      </c>
      <c r="N105" s="12">
        <v>29615</v>
      </c>
      <c r="O105" s="16" t="s">
        <v>4771</v>
      </c>
      <c r="P105" s="12" t="s">
        <v>923</v>
      </c>
      <c r="Q105" s="12" t="s">
        <v>400</v>
      </c>
      <c r="R105" s="12" t="s">
        <v>2950</v>
      </c>
      <c r="S105" s="12"/>
      <c r="T105" s="12"/>
      <c r="U105" s="12"/>
      <c r="V105" s="12"/>
      <c r="W105" s="26" t="s">
        <v>7042</v>
      </c>
    </row>
    <row r="106" spans="1:23" ht="30" customHeight="1" thickBot="1" x14ac:dyDescent="0.25">
      <c r="A106" s="12" t="s">
        <v>6359</v>
      </c>
      <c r="B106" s="12" t="s">
        <v>4049</v>
      </c>
      <c r="C106" s="12" t="s">
        <v>1861</v>
      </c>
      <c r="D106" s="12"/>
      <c r="E106" s="12"/>
      <c r="F106" s="12"/>
      <c r="G106" s="12"/>
      <c r="H106" s="12"/>
      <c r="I106" s="12"/>
      <c r="J106" s="12"/>
      <c r="K106" s="12" t="s">
        <v>4050</v>
      </c>
      <c r="L106" s="12" t="s">
        <v>697</v>
      </c>
      <c r="M106" s="12" t="s">
        <v>63</v>
      </c>
      <c r="N106" s="13">
        <v>93401</v>
      </c>
      <c r="O106" s="34" t="s">
        <v>5182</v>
      </c>
      <c r="P106" s="12" t="s">
        <v>4051</v>
      </c>
      <c r="Q106" s="12" t="s">
        <v>400</v>
      </c>
      <c r="R106" s="12" t="s">
        <v>4112</v>
      </c>
      <c r="S106" s="12"/>
      <c r="T106" s="12"/>
      <c r="U106" s="12"/>
      <c r="V106" s="12"/>
      <c r="W106" s="26" t="s">
        <v>8096</v>
      </c>
    </row>
    <row r="107" spans="1:23" ht="30" customHeight="1" thickBot="1" x14ac:dyDescent="0.25">
      <c r="A107" s="12" t="s">
        <v>6391</v>
      </c>
      <c r="B107" s="12" t="s">
        <v>4591</v>
      </c>
      <c r="C107" s="12" t="s">
        <v>1861</v>
      </c>
      <c r="D107" s="12"/>
      <c r="E107" s="12"/>
      <c r="F107" s="12"/>
      <c r="G107" s="12"/>
      <c r="H107" s="12"/>
      <c r="I107" s="12"/>
      <c r="J107" s="12"/>
      <c r="K107" s="12" t="s">
        <v>4592</v>
      </c>
      <c r="L107" s="12" t="s">
        <v>341</v>
      </c>
      <c r="M107" s="12" t="s">
        <v>342</v>
      </c>
      <c r="N107" s="13">
        <v>10010</v>
      </c>
      <c r="O107" s="16" t="s">
        <v>5273</v>
      </c>
      <c r="P107" s="12" t="s">
        <v>4593</v>
      </c>
      <c r="Q107" s="12" t="s">
        <v>400</v>
      </c>
      <c r="R107" s="12" t="s">
        <v>4701</v>
      </c>
      <c r="S107" s="12" t="s">
        <v>4702</v>
      </c>
      <c r="T107" s="12"/>
      <c r="U107" s="12"/>
      <c r="V107" s="12"/>
      <c r="W107" s="26" t="s">
        <v>8250</v>
      </c>
    </row>
    <row r="108" spans="1:23" ht="30" customHeight="1" thickBot="1" x14ac:dyDescent="0.25">
      <c r="A108" s="12" t="s">
        <v>762</v>
      </c>
      <c r="B108" s="12" t="s">
        <v>762</v>
      </c>
      <c r="C108" s="12" t="s">
        <v>1863</v>
      </c>
      <c r="D108" s="12"/>
      <c r="E108" s="12"/>
      <c r="F108" s="12"/>
      <c r="G108" s="12" t="s">
        <v>367</v>
      </c>
      <c r="H108" s="12"/>
      <c r="I108" s="12"/>
      <c r="J108" s="13"/>
      <c r="K108" s="12" t="s">
        <v>919</v>
      </c>
      <c r="L108" s="12" t="s">
        <v>9</v>
      </c>
      <c r="M108" s="12" t="s">
        <v>10</v>
      </c>
      <c r="N108" s="12">
        <v>29492</v>
      </c>
      <c r="O108" s="34" t="s">
        <v>920</v>
      </c>
      <c r="P108" s="12" t="s">
        <v>921</v>
      </c>
      <c r="Q108" s="12" t="s">
        <v>400</v>
      </c>
      <c r="R108" s="12" t="s">
        <v>2948</v>
      </c>
      <c r="S108" s="12"/>
      <c r="T108" s="12"/>
      <c r="U108" s="12"/>
      <c r="V108" s="12"/>
      <c r="W108" s="26" t="s">
        <v>7040</v>
      </c>
    </row>
    <row r="109" spans="1:23" ht="30" customHeight="1" thickBot="1" x14ac:dyDescent="0.25">
      <c r="A109" s="12" t="s">
        <v>5696</v>
      </c>
      <c r="B109" s="12" t="s">
        <v>5696</v>
      </c>
      <c r="C109" s="12" t="s">
        <v>1862</v>
      </c>
      <c r="D109" s="12" t="s">
        <v>2805</v>
      </c>
      <c r="E109" s="12"/>
      <c r="F109" s="12"/>
      <c r="G109" s="12" t="s">
        <v>350</v>
      </c>
      <c r="H109" s="12" t="s">
        <v>2672</v>
      </c>
      <c r="I109" s="12" t="s">
        <v>356</v>
      </c>
      <c r="J109" s="12" t="s">
        <v>6464</v>
      </c>
      <c r="K109" s="12" t="s">
        <v>5697</v>
      </c>
      <c r="L109" s="12" t="s">
        <v>28</v>
      </c>
      <c r="M109" s="12" t="s">
        <v>10</v>
      </c>
      <c r="N109" s="12">
        <v>29651</v>
      </c>
      <c r="O109" s="16" t="s">
        <v>4977</v>
      </c>
      <c r="P109" s="12" t="s">
        <v>5698</v>
      </c>
      <c r="Q109" s="12" t="s">
        <v>400</v>
      </c>
      <c r="R109" s="12" t="s">
        <v>5803</v>
      </c>
      <c r="S109" s="12" t="s">
        <v>5804</v>
      </c>
      <c r="T109" s="12" t="s">
        <v>400</v>
      </c>
      <c r="U109" s="12"/>
      <c r="V109" s="12"/>
      <c r="W109" s="26" t="s">
        <v>8352</v>
      </c>
    </row>
    <row r="110" spans="1:23" ht="30" customHeight="1" thickBot="1" x14ac:dyDescent="0.25">
      <c r="A110" s="12" t="s">
        <v>6126</v>
      </c>
      <c r="B110" s="12" t="s">
        <v>2478</v>
      </c>
      <c r="C110" s="12" t="s">
        <v>1861</v>
      </c>
      <c r="D110" s="12"/>
      <c r="E110" s="12"/>
      <c r="F110" s="12"/>
      <c r="G110" s="12"/>
      <c r="H110" s="12"/>
      <c r="I110" s="12"/>
      <c r="J110" s="12"/>
      <c r="K110" s="12" t="s">
        <v>558</v>
      </c>
      <c r="L110" s="12" t="s">
        <v>559</v>
      </c>
      <c r="M110" s="12" t="s">
        <v>158</v>
      </c>
      <c r="N110" s="12">
        <v>80122</v>
      </c>
      <c r="O110" s="34" t="s">
        <v>4935</v>
      </c>
      <c r="P110" s="12" t="s">
        <v>560</v>
      </c>
      <c r="Q110" s="12" t="s">
        <v>400</v>
      </c>
      <c r="R110" s="12" t="s">
        <v>3248</v>
      </c>
      <c r="S110" s="12"/>
      <c r="T110" s="12"/>
      <c r="U110" s="12"/>
      <c r="V110" s="12"/>
      <c r="W110" s="26" t="s">
        <v>7455</v>
      </c>
    </row>
    <row r="111" spans="1:23" ht="30" customHeight="1" thickBot="1" x14ac:dyDescent="0.25">
      <c r="A111" s="12" t="s">
        <v>8850</v>
      </c>
      <c r="B111" s="12" t="s">
        <v>8850</v>
      </c>
      <c r="C111" s="12" t="s">
        <v>1861</v>
      </c>
      <c r="D111" s="12"/>
      <c r="E111" s="12"/>
      <c r="F111" s="12"/>
      <c r="G111" s="12"/>
      <c r="H111" s="12"/>
      <c r="I111" s="12"/>
      <c r="J111" s="12"/>
      <c r="K111" s="12" t="s">
        <v>8851</v>
      </c>
      <c r="L111" s="12" t="s">
        <v>5880</v>
      </c>
      <c r="M111" s="12" t="s">
        <v>272</v>
      </c>
      <c r="N111" s="12">
        <v>72223</v>
      </c>
      <c r="O111" s="12" t="s">
        <v>8852</v>
      </c>
      <c r="P111" s="12" t="s">
        <v>8853</v>
      </c>
      <c r="Q111" s="12" t="s">
        <v>400</v>
      </c>
      <c r="R111" s="12" t="s">
        <v>9014</v>
      </c>
      <c r="S111" s="12" t="s">
        <v>9015</v>
      </c>
      <c r="T111" s="12"/>
      <c r="U111" s="12"/>
      <c r="V111" s="12"/>
      <c r="W111" s="26" t="s">
        <v>8979</v>
      </c>
    </row>
    <row r="112" spans="1:23" ht="30" customHeight="1" thickBot="1" x14ac:dyDescent="0.25">
      <c r="A112" s="12" t="s">
        <v>9479</v>
      </c>
      <c r="B112" s="12" t="s">
        <v>9479</v>
      </c>
      <c r="C112" s="12" t="s">
        <v>1862</v>
      </c>
      <c r="D112" s="12" t="s">
        <v>2522</v>
      </c>
      <c r="E112" s="12"/>
      <c r="F112" s="12"/>
      <c r="G112" s="12" t="s">
        <v>375</v>
      </c>
      <c r="H112" s="12" t="s">
        <v>374</v>
      </c>
      <c r="I112" s="12" t="s">
        <v>352</v>
      </c>
      <c r="J112" s="12" t="s">
        <v>9480</v>
      </c>
      <c r="K112" s="12" t="s">
        <v>9481</v>
      </c>
      <c r="L112" s="12" t="s">
        <v>9482</v>
      </c>
      <c r="M112" s="12" t="s">
        <v>35</v>
      </c>
      <c r="N112" s="12">
        <v>30188</v>
      </c>
      <c r="O112" s="34" t="s">
        <v>13</v>
      </c>
      <c r="P112" s="12" t="s">
        <v>9483</v>
      </c>
      <c r="Q112" s="12" t="s">
        <v>400</v>
      </c>
      <c r="R112" s="12" t="s">
        <v>9484</v>
      </c>
      <c r="S112" s="12" t="s">
        <v>9485</v>
      </c>
      <c r="T112" s="12" t="s">
        <v>400</v>
      </c>
      <c r="U112" s="12"/>
      <c r="V112" s="12"/>
      <c r="W112" s="26" t="s">
        <v>9486</v>
      </c>
    </row>
    <row r="113" spans="1:23" ht="30" customHeight="1" thickBot="1" x14ac:dyDescent="0.25">
      <c r="A113" s="12" t="s">
        <v>6132</v>
      </c>
      <c r="B113" s="12" t="s">
        <v>590</v>
      </c>
      <c r="C113" s="12" t="s">
        <v>1861</v>
      </c>
      <c r="D113" s="12"/>
      <c r="E113" s="12"/>
      <c r="F113" s="12"/>
      <c r="G113" s="12"/>
      <c r="H113" s="12"/>
      <c r="I113" s="12"/>
      <c r="J113" s="12"/>
      <c r="K113" s="12" t="s">
        <v>596</v>
      </c>
      <c r="L113" s="12" t="s">
        <v>597</v>
      </c>
      <c r="M113" s="12" t="s">
        <v>243</v>
      </c>
      <c r="N113" s="12">
        <v>45069</v>
      </c>
      <c r="O113" s="16" t="s">
        <v>598</v>
      </c>
      <c r="P113" s="12" t="s">
        <v>599</v>
      </c>
      <c r="Q113" s="12" t="s">
        <v>400</v>
      </c>
      <c r="R113" s="12" t="s">
        <v>3256</v>
      </c>
      <c r="S113" s="12"/>
      <c r="T113" s="12"/>
      <c r="U113" s="12"/>
      <c r="V113" s="12"/>
      <c r="W113" s="26" t="s">
        <v>7466</v>
      </c>
    </row>
    <row r="114" spans="1:23" ht="30" customHeight="1" thickBot="1" x14ac:dyDescent="0.25">
      <c r="A114" s="12" t="s">
        <v>2363</v>
      </c>
      <c r="B114" s="12" t="s">
        <v>2363</v>
      </c>
      <c r="C114" s="12" t="s">
        <v>1863</v>
      </c>
      <c r="D114" s="12"/>
      <c r="E114" s="12"/>
      <c r="F114" s="12"/>
      <c r="G114" s="12" t="s">
        <v>350</v>
      </c>
      <c r="H114" s="12"/>
      <c r="I114" s="12"/>
      <c r="J114" s="12"/>
      <c r="K114" s="12" t="s">
        <v>924</v>
      </c>
      <c r="L114" s="12" t="s">
        <v>31</v>
      </c>
      <c r="M114" s="12" t="s">
        <v>10</v>
      </c>
      <c r="N114" s="12">
        <v>29527</v>
      </c>
      <c r="O114" s="34" t="s">
        <v>925</v>
      </c>
      <c r="P114" s="12" t="s">
        <v>926</v>
      </c>
      <c r="Q114" s="12" t="s">
        <v>400</v>
      </c>
      <c r="R114" s="12" t="s">
        <v>2951</v>
      </c>
      <c r="S114" s="12"/>
      <c r="T114" s="12"/>
      <c r="U114" s="12"/>
      <c r="V114" s="12"/>
      <c r="W114" s="26" t="s">
        <v>7044</v>
      </c>
    </row>
    <row r="115" spans="1:23" ht="30" customHeight="1" thickBot="1" x14ac:dyDescent="0.25">
      <c r="A115" s="12" t="s">
        <v>6156</v>
      </c>
      <c r="B115" s="12" t="s">
        <v>2419</v>
      </c>
      <c r="C115" s="12" t="s">
        <v>1861</v>
      </c>
      <c r="D115" s="12"/>
      <c r="E115" s="12"/>
      <c r="F115" s="12"/>
      <c r="G115" s="12"/>
      <c r="H115" s="12"/>
      <c r="I115" s="12"/>
      <c r="J115" s="12"/>
      <c r="K115" s="12" t="s">
        <v>1440</v>
      </c>
      <c r="L115" s="12" t="s">
        <v>1441</v>
      </c>
      <c r="M115" s="12" t="s">
        <v>289</v>
      </c>
      <c r="N115" s="12">
        <v>1450</v>
      </c>
      <c r="O115" s="16" t="s">
        <v>4964</v>
      </c>
      <c r="P115" s="12" t="s">
        <v>1442</v>
      </c>
      <c r="Q115" s="12" t="s">
        <v>400</v>
      </c>
      <c r="R115" s="12" t="s">
        <v>3286</v>
      </c>
      <c r="S115" s="12"/>
      <c r="T115" s="12"/>
      <c r="U115" s="12"/>
      <c r="V115" s="12"/>
      <c r="W115" s="26" t="s">
        <v>7521</v>
      </c>
    </row>
    <row r="116" spans="1:23" ht="30" customHeight="1" thickBot="1" x14ac:dyDescent="0.25">
      <c r="A116" s="12" t="s">
        <v>8854</v>
      </c>
      <c r="B116" s="12" t="s">
        <v>8855</v>
      </c>
      <c r="C116" s="12" t="s">
        <v>2521</v>
      </c>
      <c r="D116" s="12" t="s">
        <v>2522</v>
      </c>
      <c r="E116" s="12"/>
      <c r="F116" s="12"/>
      <c r="G116" s="12"/>
      <c r="H116" s="12"/>
      <c r="I116" s="12"/>
      <c r="J116" s="12"/>
      <c r="K116" s="12" t="s">
        <v>8856</v>
      </c>
      <c r="L116" s="12" t="s">
        <v>8857</v>
      </c>
      <c r="M116" s="12" t="s">
        <v>35</v>
      </c>
      <c r="N116" s="12">
        <v>30101</v>
      </c>
      <c r="O116" s="34" t="s">
        <v>8858</v>
      </c>
      <c r="P116" s="12" t="s">
        <v>8859</v>
      </c>
      <c r="Q116" s="12" t="s">
        <v>400</v>
      </c>
      <c r="R116" s="12" t="s">
        <v>9016</v>
      </c>
      <c r="S116" s="12" t="s">
        <v>9017</v>
      </c>
      <c r="T116" s="12" t="s">
        <v>400</v>
      </c>
      <c r="U116" s="12"/>
      <c r="V116" s="12"/>
      <c r="W116" s="26" t="s">
        <v>8980</v>
      </c>
    </row>
    <row r="117" spans="1:23" ht="30" customHeight="1" thickBot="1" x14ac:dyDescent="0.25">
      <c r="A117" s="12" t="s">
        <v>5976</v>
      </c>
      <c r="B117" s="12" t="s">
        <v>32</v>
      </c>
      <c r="C117" s="12" t="s">
        <v>1862</v>
      </c>
      <c r="D117" s="12"/>
      <c r="E117" s="12"/>
      <c r="F117" s="12"/>
      <c r="G117" s="12" t="s">
        <v>375</v>
      </c>
      <c r="H117" s="12" t="s">
        <v>357</v>
      </c>
      <c r="I117" s="12" t="s">
        <v>352</v>
      </c>
      <c r="J117" s="12">
        <v>50</v>
      </c>
      <c r="K117" s="12" t="s">
        <v>33</v>
      </c>
      <c r="L117" s="12" t="s">
        <v>34</v>
      </c>
      <c r="M117" s="12" t="s">
        <v>35</v>
      </c>
      <c r="N117" s="12">
        <v>30075</v>
      </c>
      <c r="O117" s="12" t="s">
        <v>36</v>
      </c>
      <c r="P117" s="12" t="s">
        <v>37</v>
      </c>
      <c r="Q117" s="12" t="s">
        <v>400</v>
      </c>
      <c r="R117" s="12" t="s">
        <v>2952</v>
      </c>
      <c r="S117" s="12"/>
      <c r="T117" s="12"/>
      <c r="U117" s="12"/>
      <c r="V117" s="12"/>
      <c r="W117" s="26" t="s">
        <v>7045</v>
      </c>
    </row>
    <row r="118" spans="1:23" ht="30" customHeight="1" thickBot="1" x14ac:dyDescent="0.25">
      <c r="A118" s="12" t="s">
        <v>6014</v>
      </c>
      <c r="B118" s="12" t="s">
        <v>801</v>
      </c>
      <c r="C118" s="12" t="s">
        <v>1863</v>
      </c>
      <c r="D118" s="12"/>
      <c r="E118" s="12"/>
      <c r="F118" s="12"/>
      <c r="G118" s="12" t="s">
        <v>1872</v>
      </c>
      <c r="H118" s="12"/>
      <c r="I118" s="12"/>
      <c r="J118" s="12"/>
      <c r="K118" s="12" t="s">
        <v>1036</v>
      </c>
      <c r="L118" s="12" t="s">
        <v>1037</v>
      </c>
      <c r="M118" s="12" t="s">
        <v>10</v>
      </c>
      <c r="N118" s="13">
        <v>29161</v>
      </c>
      <c r="O118" s="34" t="s">
        <v>4764</v>
      </c>
      <c r="P118" s="12" t="s">
        <v>1038</v>
      </c>
      <c r="Q118" s="12" t="s">
        <v>400</v>
      </c>
      <c r="R118" s="12" t="s">
        <v>3033</v>
      </c>
      <c r="S118" s="12"/>
      <c r="T118" s="12"/>
      <c r="U118" s="12"/>
      <c r="V118" s="12"/>
      <c r="W118" s="26" t="s">
        <v>7144</v>
      </c>
    </row>
    <row r="119" spans="1:23" ht="30" customHeight="1" thickBot="1" x14ac:dyDescent="0.25">
      <c r="A119" s="12" t="s">
        <v>38</v>
      </c>
      <c r="B119" s="12" t="s">
        <v>38</v>
      </c>
      <c r="C119" s="12" t="s">
        <v>1862</v>
      </c>
      <c r="D119" s="12"/>
      <c r="E119" s="12"/>
      <c r="F119" s="12"/>
      <c r="G119" s="12" t="s">
        <v>367</v>
      </c>
      <c r="H119" s="12" t="s">
        <v>351</v>
      </c>
      <c r="I119" s="12" t="s">
        <v>352</v>
      </c>
      <c r="J119" s="12">
        <v>55</v>
      </c>
      <c r="K119" s="12" t="s">
        <v>39</v>
      </c>
      <c r="L119" s="12" t="s">
        <v>12</v>
      </c>
      <c r="M119" s="12" t="s">
        <v>10</v>
      </c>
      <c r="N119" s="12">
        <v>29118</v>
      </c>
      <c r="O119" s="16" t="s">
        <v>4773</v>
      </c>
      <c r="P119" s="12" t="s">
        <v>40</v>
      </c>
      <c r="Q119" s="12" t="s">
        <v>400</v>
      </c>
      <c r="R119" s="12" t="s">
        <v>2954</v>
      </c>
      <c r="S119" s="12"/>
      <c r="T119" s="12"/>
      <c r="U119" s="12"/>
      <c r="V119" s="12"/>
      <c r="W119" s="26" t="s">
        <v>7047</v>
      </c>
    </row>
    <row r="120" spans="1:23" ht="30" customHeight="1" thickBot="1" x14ac:dyDescent="0.25">
      <c r="A120" s="12" t="s">
        <v>6233</v>
      </c>
      <c r="B120" s="12" t="s">
        <v>2010</v>
      </c>
      <c r="C120" s="12" t="s">
        <v>1861</v>
      </c>
      <c r="D120" s="12"/>
      <c r="E120" s="12"/>
      <c r="F120" s="12"/>
      <c r="G120" s="12"/>
      <c r="H120" s="12"/>
      <c r="I120" s="12"/>
      <c r="J120" s="12"/>
      <c r="K120" s="12" t="s">
        <v>2111</v>
      </c>
      <c r="L120" s="12" t="s">
        <v>2112</v>
      </c>
      <c r="M120" s="12" t="s">
        <v>16</v>
      </c>
      <c r="N120" s="13">
        <v>75057</v>
      </c>
      <c r="O120" s="34" t="s">
        <v>2113</v>
      </c>
      <c r="P120" s="12" t="s">
        <v>2114</v>
      </c>
      <c r="Q120" s="12" t="s">
        <v>400</v>
      </c>
      <c r="R120" s="12" t="s">
        <v>3414</v>
      </c>
      <c r="S120" s="12"/>
      <c r="T120" s="12"/>
      <c r="U120" s="12"/>
      <c r="V120" s="12"/>
      <c r="W120" s="26" t="s">
        <v>7695</v>
      </c>
    </row>
    <row r="121" spans="1:23" ht="30" customHeight="1" thickBot="1" x14ac:dyDescent="0.25">
      <c r="A121" s="12" t="s">
        <v>6385</v>
      </c>
      <c r="B121" s="12" t="s">
        <v>4479</v>
      </c>
      <c r="C121" s="12" t="s">
        <v>1861</v>
      </c>
      <c r="D121" s="12"/>
      <c r="E121" s="12"/>
      <c r="F121" s="12"/>
      <c r="G121" s="12"/>
      <c r="H121" s="12"/>
      <c r="I121" s="12"/>
      <c r="J121" s="12"/>
      <c r="K121" s="12" t="s">
        <v>4480</v>
      </c>
      <c r="L121" s="12" t="s">
        <v>14</v>
      </c>
      <c r="M121" s="12" t="s">
        <v>10</v>
      </c>
      <c r="N121" s="12">
        <v>29604</v>
      </c>
      <c r="O121" s="16" t="s">
        <v>5258</v>
      </c>
      <c r="P121" s="12" t="s">
        <v>4481</v>
      </c>
      <c r="Q121" s="12" t="s">
        <v>400</v>
      </c>
      <c r="R121" s="12" t="s">
        <v>4546</v>
      </c>
      <c r="S121" s="12"/>
      <c r="T121" s="12"/>
      <c r="U121" s="12"/>
      <c r="V121" s="12"/>
      <c r="W121" s="26" t="s">
        <v>8221</v>
      </c>
    </row>
    <row r="122" spans="1:23" ht="30" customHeight="1" thickBot="1" x14ac:dyDescent="0.25">
      <c r="A122" s="12" t="s">
        <v>4594</v>
      </c>
      <c r="B122" s="12" t="s">
        <v>4595</v>
      </c>
      <c r="C122" s="12" t="s">
        <v>1862</v>
      </c>
      <c r="D122" s="12" t="s">
        <v>3936</v>
      </c>
      <c r="E122" s="12"/>
      <c r="F122" s="12"/>
      <c r="G122" s="12" t="s">
        <v>350</v>
      </c>
      <c r="H122" s="12" t="s">
        <v>351</v>
      </c>
      <c r="I122" s="12" t="s">
        <v>352</v>
      </c>
      <c r="J122" s="12">
        <v>35</v>
      </c>
      <c r="K122" s="12" t="s">
        <v>4596</v>
      </c>
      <c r="L122" s="12" t="s">
        <v>30</v>
      </c>
      <c r="M122" s="12" t="s">
        <v>10</v>
      </c>
      <c r="N122" s="12">
        <v>29153</v>
      </c>
      <c r="O122" s="34" t="s">
        <v>5274</v>
      </c>
      <c r="P122" s="12" t="s">
        <v>4597</v>
      </c>
      <c r="Q122" s="12" t="s">
        <v>400</v>
      </c>
      <c r="R122" s="12" t="s">
        <v>4703</v>
      </c>
      <c r="S122" s="12" t="s">
        <v>4704</v>
      </c>
      <c r="T122" s="12" t="s">
        <v>4175</v>
      </c>
      <c r="U122" s="12" t="s">
        <v>4705</v>
      </c>
      <c r="V122" s="12" t="s">
        <v>4706</v>
      </c>
      <c r="W122" s="26" t="s">
        <v>8251</v>
      </c>
    </row>
    <row r="123" spans="1:23" ht="30" customHeight="1" thickBot="1" x14ac:dyDescent="0.25">
      <c r="A123" s="12" t="s">
        <v>6329</v>
      </c>
      <c r="B123" s="12" t="s">
        <v>3843</v>
      </c>
      <c r="C123" s="12" t="s">
        <v>2521</v>
      </c>
      <c r="D123" s="12" t="s">
        <v>2522</v>
      </c>
      <c r="E123" s="12"/>
      <c r="F123" s="12"/>
      <c r="G123" s="12"/>
      <c r="H123" s="12"/>
      <c r="I123" s="12"/>
      <c r="J123" s="13"/>
      <c r="K123" s="12" t="s">
        <v>3844</v>
      </c>
      <c r="L123" s="12" t="s">
        <v>3845</v>
      </c>
      <c r="M123" s="12" t="s">
        <v>16</v>
      </c>
      <c r="N123" s="12">
        <v>77399</v>
      </c>
      <c r="O123" s="12" t="s">
        <v>5141</v>
      </c>
      <c r="P123" s="12" t="s">
        <v>3846</v>
      </c>
      <c r="Q123" s="12" t="s">
        <v>400</v>
      </c>
      <c r="R123" s="12" t="s">
        <v>3893</v>
      </c>
      <c r="S123" s="12"/>
      <c r="T123" s="12"/>
      <c r="U123" s="12"/>
      <c r="V123" s="12"/>
      <c r="W123" s="26" t="s">
        <v>8023</v>
      </c>
    </row>
    <row r="124" spans="1:23" ht="30" customHeight="1" thickBot="1" x14ac:dyDescent="0.25">
      <c r="A124" s="12" t="s">
        <v>41</v>
      </c>
      <c r="B124" s="12" t="s">
        <v>41</v>
      </c>
      <c r="C124" s="12" t="s">
        <v>2521</v>
      </c>
      <c r="D124" s="12" t="s">
        <v>2522</v>
      </c>
      <c r="E124" s="12"/>
      <c r="F124" s="12"/>
      <c r="G124" s="12"/>
      <c r="H124" s="12"/>
      <c r="I124" s="12"/>
      <c r="J124" s="12"/>
      <c r="K124" s="12" t="s">
        <v>42</v>
      </c>
      <c r="L124" s="12" t="s">
        <v>43</v>
      </c>
      <c r="M124" s="12" t="s">
        <v>44</v>
      </c>
      <c r="N124" s="12">
        <v>41071</v>
      </c>
      <c r="O124" s="34" t="s">
        <v>4774</v>
      </c>
      <c r="P124" s="12" t="s">
        <v>45</v>
      </c>
      <c r="Q124" s="12" t="s">
        <v>400</v>
      </c>
      <c r="R124" s="12" t="s">
        <v>2955</v>
      </c>
      <c r="S124" s="12"/>
      <c r="T124" s="12"/>
      <c r="U124" s="12"/>
      <c r="V124" s="12"/>
      <c r="W124" s="26" t="s">
        <v>7048</v>
      </c>
    </row>
    <row r="125" spans="1:23" ht="30" customHeight="1" thickBot="1" x14ac:dyDescent="0.25">
      <c r="A125" s="12" t="s">
        <v>6258</v>
      </c>
      <c r="B125" s="12" t="s">
        <v>2285</v>
      </c>
      <c r="C125" s="12" t="s">
        <v>2293</v>
      </c>
      <c r="D125" s="12"/>
      <c r="E125" s="12"/>
      <c r="F125" s="12"/>
      <c r="G125" s="12"/>
      <c r="H125" s="12"/>
      <c r="I125" s="12"/>
      <c r="J125" s="12"/>
      <c r="K125" s="12" t="s">
        <v>2294</v>
      </c>
      <c r="L125" s="12" t="s">
        <v>14</v>
      </c>
      <c r="M125" s="12" t="s">
        <v>10</v>
      </c>
      <c r="N125" s="12">
        <v>29605</v>
      </c>
      <c r="O125" s="16" t="s">
        <v>2295</v>
      </c>
      <c r="P125" s="12" t="s">
        <v>2296</v>
      </c>
      <c r="Q125" s="12" t="s">
        <v>400</v>
      </c>
      <c r="R125" s="12" t="s">
        <v>3456</v>
      </c>
      <c r="S125" s="12"/>
      <c r="T125" s="12"/>
      <c r="U125" s="12"/>
      <c r="V125" s="12"/>
      <c r="W125" s="26" t="s">
        <v>7752</v>
      </c>
    </row>
    <row r="126" spans="1:23" ht="30" customHeight="1" thickBot="1" x14ac:dyDescent="0.25">
      <c r="A126" s="12" t="s">
        <v>6129</v>
      </c>
      <c r="B126" s="12" t="s">
        <v>565</v>
      </c>
      <c r="C126" s="12" t="s">
        <v>1862</v>
      </c>
      <c r="D126" s="12"/>
      <c r="E126" s="12"/>
      <c r="F126" s="12"/>
      <c r="G126" s="12" t="s">
        <v>363</v>
      </c>
      <c r="H126" s="12" t="s">
        <v>358</v>
      </c>
      <c r="I126" s="12" t="s">
        <v>352</v>
      </c>
      <c r="J126" s="12" t="s">
        <v>572</v>
      </c>
      <c r="K126" s="12" t="s">
        <v>573</v>
      </c>
      <c r="L126" s="12" t="s">
        <v>229</v>
      </c>
      <c r="M126" s="12" t="s">
        <v>10</v>
      </c>
      <c r="N126" s="12">
        <v>29045</v>
      </c>
      <c r="O126" s="34" t="s">
        <v>574</v>
      </c>
      <c r="P126" s="12" t="s">
        <v>575</v>
      </c>
      <c r="Q126" s="12" t="s">
        <v>400</v>
      </c>
      <c r="R126" s="12" t="s">
        <v>3251</v>
      </c>
      <c r="S126" s="12"/>
      <c r="T126" s="12"/>
      <c r="U126" s="12"/>
      <c r="V126" s="12"/>
      <c r="W126" s="26" t="s">
        <v>7458</v>
      </c>
    </row>
    <row r="127" spans="1:23" ht="30" customHeight="1" thickBot="1" x14ac:dyDescent="0.25">
      <c r="A127" s="12" t="s">
        <v>1372</v>
      </c>
      <c r="B127" s="12" t="s">
        <v>1372</v>
      </c>
      <c r="C127" s="12" t="s">
        <v>1871</v>
      </c>
      <c r="D127" s="12"/>
      <c r="E127" s="12"/>
      <c r="F127" s="12"/>
      <c r="G127" s="12"/>
      <c r="H127" s="12"/>
      <c r="I127" s="12"/>
      <c r="J127" s="12"/>
      <c r="K127" s="12" t="s">
        <v>1519</v>
      </c>
      <c r="L127" s="12" t="s">
        <v>56</v>
      </c>
      <c r="M127" s="12" t="s">
        <v>10</v>
      </c>
      <c r="N127" s="12">
        <v>29732</v>
      </c>
      <c r="O127" s="16" t="s">
        <v>1520</v>
      </c>
      <c r="P127" s="12" t="s">
        <v>1521</v>
      </c>
      <c r="Q127" s="12" t="s">
        <v>400</v>
      </c>
      <c r="R127" s="12" t="s">
        <v>3307</v>
      </c>
      <c r="S127" s="12"/>
      <c r="T127" s="12"/>
      <c r="U127" s="12"/>
      <c r="V127" s="12"/>
      <c r="W127" s="26" t="s">
        <v>7553</v>
      </c>
    </row>
    <row r="128" spans="1:23" ht="30" customHeight="1" thickBot="1" x14ac:dyDescent="0.25">
      <c r="A128" s="12" t="s">
        <v>4244</v>
      </c>
      <c r="B128" s="12" t="s">
        <v>4244</v>
      </c>
      <c r="C128" s="12" t="s">
        <v>2629</v>
      </c>
      <c r="D128" s="12" t="s">
        <v>2805</v>
      </c>
      <c r="E128" s="12" t="s">
        <v>2630</v>
      </c>
      <c r="F128" s="12" t="s">
        <v>4245</v>
      </c>
      <c r="G128" s="12"/>
      <c r="H128" s="12"/>
      <c r="I128" s="12"/>
      <c r="J128" s="12"/>
      <c r="K128" s="12" t="s">
        <v>4246</v>
      </c>
      <c r="L128" s="12" t="s">
        <v>51</v>
      </c>
      <c r="M128" s="12" t="s">
        <v>10</v>
      </c>
      <c r="N128" s="12">
        <v>29550</v>
      </c>
      <c r="O128" s="34" t="s">
        <v>5218</v>
      </c>
      <c r="P128" s="12" t="s">
        <v>4247</v>
      </c>
      <c r="Q128" s="12" t="s">
        <v>400</v>
      </c>
      <c r="R128" s="12" t="s">
        <v>4330</v>
      </c>
      <c r="S128" s="12" t="s">
        <v>4331</v>
      </c>
      <c r="T128" s="12"/>
      <c r="U128" s="12"/>
      <c r="V128" s="12"/>
      <c r="W128" s="26" t="s">
        <v>8149</v>
      </c>
    </row>
    <row r="129" spans="1:23" ht="30" customHeight="1" thickBot="1" x14ac:dyDescent="0.25">
      <c r="A129" s="12" t="s">
        <v>6377</v>
      </c>
      <c r="B129" s="12" t="s">
        <v>4377</v>
      </c>
      <c r="C129" s="12" t="s">
        <v>1861</v>
      </c>
      <c r="D129" s="12"/>
      <c r="E129" s="12"/>
      <c r="F129" s="12"/>
      <c r="G129" s="12"/>
      <c r="H129" s="12"/>
      <c r="I129" s="12"/>
      <c r="J129" s="12"/>
      <c r="K129" s="12" t="s">
        <v>4378</v>
      </c>
      <c r="L129" s="12" t="s">
        <v>4379</v>
      </c>
      <c r="M129" s="12" t="s">
        <v>129</v>
      </c>
      <c r="N129" s="12">
        <v>53012</v>
      </c>
      <c r="O129" s="16" t="s">
        <v>5241</v>
      </c>
      <c r="P129" s="12" t="s">
        <v>4380</v>
      </c>
      <c r="Q129" s="12" t="s">
        <v>400</v>
      </c>
      <c r="R129" s="12" t="s">
        <v>4435</v>
      </c>
      <c r="S129" s="12" t="s">
        <v>4436</v>
      </c>
      <c r="T129" s="12"/>
      <c r="U129" s="12"/>
      <c r="V129" s="12"/>
      <c r="W129" s="26" t="s">
        <v>8190</v>
      </c>
    </row>
    <row r="130" spans="1:23" ht="30" customHeight="1" thickBot="1" x14ac:dyDescent="0.25">
      <c r="A130" s="12" t="s">
        <v>2312</v>
      </c>
      <c r="B130" s="12" t="s">
        <v>2312</v>
      </c>
      <c r="C130" s="12" t="s">
        <v>1861</v>
      </c>
      <c r="D130" s="12"/>
      <c r="E130" s="12"/>
      <c r="F130" s="12"/>
      <c r="G130" s="12"/>
      <c r="H130" s="12"/>
      <c r="I130" s="12"/>
      <c r="J130" s="12"/>
      <c r="K130" s="12" t="s">
        <v>2321</v>
      </c>
      <c r="L130" s="12" t="s">
        <v>2322</v>
      </c>
      <c r="M130" s="12" t="s">
        <v>263</v>
      </c>
      <c r="N130" s="12">
        <v>48911</v>
      </c>
      <c r="O130" s="34" t="s">
        <v>4990</v>
      </c>
      <c r="P130" s="12" t="s">
        <v>2323</v>
      </c>
      <c r="Q130" s="12" t="s">
        <v>400</v>
      </c>
      <c r="R130" s="12" t="s">
        <v>3459</v>
      </c>
      <c r="S130" s="12"/>
      <c r="T130" s="12"/>
      <c r="U130" s="12"/>
      <c r="V130" s="12"/>
      <c r="W130" s="26" t="s">
        <v>7756</v>
      </c>
    </row>
    <row r="131" spans="1:23" ht="30" customHeight="1" thickBot="1" x14ac:dyDescent="0.25">
      <c r="A131" s="12" t="s">
        <v>6144</v>
      </c>
      <c r="B131" s="12" t="s">
        <v>654</v>
      </c>
      <c r="C131" s="12" t="s">
        <v>1862</v>
      </c>
      <c r="D131" s="12"/>
      <c r="E131" s="12"/>
      <c r="F131" s="12"/>
      <c r="G131" s="12" t="s">
        <v>350</v>
      </c>
      <c r="H131" s="12" t="s">
        <v>351</v>
      </c>
      <c r="I131" s="12" t="s">
        <v>352</v>
      </c>
      <c r="J131" s="12" t="s">
        <v>663</v>
      </c>
      <c r="K131" s="12" t="s">
        <v>664</v>
      </c>
      <c r="L131" s="12" t="s">
        <v>665</v>
      </c>
      <c r="M131" s="12" t="s">
        <v>666</v>
      </c>
      <c r="N131" s="13">
        <v>35404</v>
      </c>
      <c r="O131" s="16" t="s">
        <v>4952</v>
      </c>
      <c r="P131" s="12" t="s">
        <v>667</v>
      </c>
      <c r="Q131" s="12" t="s">
        <v>400</v>
      </c>
      <c r="R131" s="12" t="s">
        <v>3269</v>
      </c>
      <c r="S131" s="12"/>
      <c r="T131" s="12"/>
      <c r="U131" s="12"/>
      <c r="V131" s="12"/>
      <c r="W131" s="26" t="s">
        <v>7488</v>
      </c>
    </row>
    <row r="132" spans="1:23" ht="30" customHeight="1" thickBot="1" x14ac:dyDescent="0.25">
      <c r="A132" s="12" t="s">
        <v>2811</v>
      </c>
      <c r="B132" s="12" t="s">
        <v>765</v>
      </c>
      <c r="C132" s="12" t="s">
        <v>1863</v>
      </c>
      <c r="D132" s="12"/>
      <c r="E132" s="12"/>
      <c r="F132" s="12"/>
      <c r="G132" s="12" t="s">
        <v>736</v>
      </c>
      <c r="H132" s="12"/>
      <c r="I132" s="12"/>
      <c r="J132" s="12"/>
      <c r="K132" s="12" t="s">
        <v>930</v>
      </c>
      <c r="L132" s="12" t="s">
        <v>22</v>
      </c>
      <c r="M132" s="12" t="s">
        <v>10</v>
      </c>
      <c r="N132" s="12">
        <v>29697</v>
      </c>
      <c r="O132" s="34" t="s">
        <v>4776</v>
      </c>
      <c r="P132" s="12" t="s">
        <v>931</v>
      </c>
      <c r="Q132" s="12" t="s">
        <v>400</v>
      </c>
      <c r="R132" s="12" t="s">
        <v>2957</v>
      </c>
      <c r="S132" s="12"/>
      <c r="T132" s="12"/>
      <c r="U132" s="12"/>
      <c r="V132" s="12"/>
      <c r="W132" s="26" t="s">
        <v>7051</v>
      </c>
    </row>
    <row r="133" spans="1:23" ht="30" customHeight="1" thickBot="1" x14ac:dyDescent="0.25">
      <c r="A133" s="12" t="s">
        <v>2811</v>
      </c>
      <c r="B133" s="12" t="s">
        <v>1738</v>
      </c>
      <c r="C133" s="12" t="s">
        <v>1863</v>
      </c>
      <c r="D133" s="12"/>
      <c r="E133" s="12"/>
      <c r="F133" s="12"/>
      <c r="G133" s="12" t="s">
        <v>350</v>
      </c>
      <c r="H133" s="12"/>
      <c r="I133" s="12"/>
      <c r="J133" s="12"/>
      <c r="K133" s="12" t="s">
        <v>932</v>
      </c>
      <c r="L133" s="12" t="s">
        <v>28</v>
      </c>
      <c r="M133" s="12" t="s">
        <v>10</v>
      </c>
      <c r="N133" s="12">
        <v>29650</v>
      </c>
      <c r="O133" s="16" t="s">
        <v>4777</v>
      </c>
      <c r="P133" s="12" t="s">
        <v>933</v>
      </c>
      <c r="Q133" s="12" t="s">
        <v>400</v>
      </c>
      <c r="R133" s="12" t="s">
        <v>2958</v>
      </c>
      <c r="S133" s="12"/>
      <c r="T133" s="12"/>
      <c r="U133" s="12"/>
      <c r="V133" s="12"/>
      <c r="W133" s="26" t="s">
        <v>7053</v>
      </c>
    </row>
    <row r="134" spans="1:23" ht="30" customHeight="1" thickBot="1" x14ac:dyDescent="0.25">
      <c r="A134" s="12" t="s">
        <v>2811</v>
      </c>
      <c r="B134" s="12" t="s">
        <v>2812</v>
      </c>
      <c r="C134" s="12" t="s">
        <v>1862</v>
      </c>
      <c r="D134" s="12"/>
      <c r="E134" s="12"/>
      <c r="F134" s="12"/>
      <c r="G134" s="12" t="s">
        <v>350</v>
      </c>
      <c r="H134" s="12" t="s">
        <v>2340</v>
      </c>
      <c r="I134" s="12" t="s">
        <v>352</v>
      </c>
      <c r="J134" s="12">
        <v>40</v>
      </c>
      <c r="K134" s="12" t="s">
        <v>932</v>
      </c>
      <c r="L134" s="12" t="s">
        <v>28</v>
      </c>
      <c r="M134" s="12" t="s">
        <v>10</v>
      </c>
      <c r="N134" s="13">
        <v>29650</v>
      </c>
      <c r="O134" s="34" t="s">
        <v>5064</v>
      </c>
      <c r="P134" s="12" t="s">
        <v>933</v>
      </c>
      <c r="Q134" s="12" t="s">
        <v>400</v>
      </c>
      <c r="R134" s="12" t="s">
        <v>2958</v>
      </c>
      <c r="S134" s="12"/>
      <c r="T134" s="12"/>
      <c r="U134" s="12"/>
      <c r="V134" s="12"/>
      <c r="W134" s="26" t="s">
        <v>7884</v>
      </c>
    </row>
    <row r="135" spans="1:23" ht="30" customHeight="1" thickBot="1" x14ac:dyDescent="0.25">
      <c r="A135" s="12" t="s">
        <v>5979</v>
      </c>
      <c r="B135" s="12" t="s">
        <v>1738</v>
      </c>
      <c r="C135" s="12" t="s">
        <v>1863</v>
      </c>
      <c r="D135" s="12"/>
      <c r="E135" s="12"/>
      <c r="F135" s="12"/>
      <c r="G135" s="12" t="s">
        <v>350</v>
      </c>
      <c r="H135" s="12"/>
      <c r="I135" s="12"/>
      <c r="J135" s="12"/>
      <c r="K135" s="12" t="s">
        <v>934</v>
      </c>
      <c r="L135" s="12" t="s">
        <v>25</v>
      </c>
      <c r="M135" s="12" t="s">
        <v>10</v>
      </c>
      <c r="N135" s="12">
        <v>29588</v>
      </c>
      <c r="O135" s="16" t="s">
        <v>935</v>
      </c>
      <c r="P135" s="12" t="s">
        <v>936</v>
      </c>
      <c r="Q135" s="12" t="s">
        <v>400</v>
      </c>
      <c r="R135" s="12" t="s">
        <v>2959</v>
      </c>
      <c r="S135" s="12"/>
      <c r="T135" s="12"/>
      <c r="U135" s="12"/>
      <c r="V135" s="12"/>
      <c r="W135" s="26" t="s">
        <v>7055</v>
      </c>
    </row>
    <row r="136" spans="1:23" ht="30" customHeight="1" thickBot="1" x14ac:dyDescent="0.25">
      <c r="A136" s="12" t="s">
        <v>6294</v>
      </c>
      <c r="B136" s="12" t="s">
        <v>2842</v>
      </c>
      <c r="C136" s="12" t="s">
        <v>1878</v>
      </c>
      <c r="D136" s="12"/>
      <c r="E136" s="12"/>
      <c r="F136" s="12"/>
      <c r="G136" s="12" t="s">
        <v>365</v>
      </c>
      <c r="H136" s="12"/>
      <c r="I136" s="12"/>
      <c r="J136" s="12"/>
      <c r="K136" s="12" t="s">
        <v>2843</v>
      </c>
      <c r="L136" s="12" t="s">
        <v>29</v>
      </c>
      <c r="M136" s="12" t="s">
        <v>10</v>
      </c>
      <c r="N136" s="12">
        <v>29406</v>
      </c>
      <c r="O136" s="34" t="s">
        <v>5071</v>
      </c>
      <c r="P136" s="12" t="s">
        <v>2844</v>
      </c>
      <c r="Q136" s="12" t="s">
        <v>400</v>
      </c>
      <c r="R136" s="12" t="s">
        <v>3544</v>
      </c>
      <c r="S136" s="12"/>
      <c r="T136" s="12"/>
      <c r="U136" s="12"/>
      <c r="V136" s="12"/>
      <c r="W136" s="26" t="s">
        <v>7895</v>
      </c>
    </row>
    <row r="137" spans="1:23" ht="30" customHeight="1" thickBot="1" x14ac:dyDescent="0.25">
      <c r="A137" s="12" t="s">
        <v>1738</v>
      </c>
      <c r="B137" s="12" t="s">
        <v>1738</v>
      </c>
      <c r="C137" s="12" t="s">
        <v>1862</v>
      </c>
      <c r="D137" s="12"/>
      <c r="E137" s="12"/>
      <c r="F137" s="12"/>
      <c r="G137" s="12" t="s">
        <v>350</v>
      </c>
      <c r="H137" s="12" t="s">
        <v>351</v>
      </c>
      <c r="I137" s="12" t="s">
        <v>352</v>
      </c>
      <c r="J137" s="12" t="s">
        <v>1748</v>
      </c>
      <c r="K137" s="12" t="s">
        <v>1749</v>
      </c>
      <c r="L137" s="12" t="s">
        <v>25</v>
      </c>
      <c r="M137" s="12" t="s">
        <v>10</v>
      </c>
      <c r="N137" s="12">
        <v>29588</v>
      </c>
      <c r="O137" s="16" t="s">
        <v>1750</v>
      </c>
      <c r="P137" s="12" t="s">
        <v>936</v>
      </c>
      <c r="Q137" s="12" t="s">
        <v>400</v>
      </c>
      <c r="R137" s="12" t="s">
        <v>3370</v>
      </c>
      <c r="S137" s="12"/>
      <c r="T137" s="12"/>
      <c r="U137" s="12"/>
      <c r="V137" s="12"/>
      <c r="W137" s="26" t="s">
        <v>7634</v>
      </c>
    </row>
    <row r="138" spans="1:23" ht="30" customHeight="1" thickBot="1" x14ac:dyDescent="0.25">
      <c r="A138" s="12" t="s">
        <v>5323</v>
      </c>
      <c r="B138" s="12" t="s">
        <v>5323</v>
      </c>
      <c r="C138" s="12" t="s">
        <v>1862</v>
      </c>
      <c r="D138" s="12" t="s">
        <v>3936</v>
      </c>
      <c r="E138" s="12"/>
      <c r="F138" s="12"/>
      <c r="G138" s="12" t="s">
        <v>363</v>
      </c>
      <c r="H138" s="12" t="s">
        <v>2672</v>
      </c>
      <c r="I138" s="12" t="s">
        <v>352</v>
      </c>
      <c r="J138" s="12">
        <v>92</v>
      </c>
      <c r="K138" s="12" t="s">
        <v>5324</v>
      </c>
      <c r="L138" s="12" t="s">
        <v>1182</v>
      </c>
      <c r="M138" s="12" t="s">
        <v>10</v>
      </c>
      <c r="N138" s="12">
        <v>29687</v>
      </c>
      <c r="O138" s="34" t="s">
        <v>5325</v>
      </c>
      <c r="P138" s="12" t="s">
        <v>5326</v>
      </c>
      <c r="Q138" s="12" t="s">
        <v>400</v>
      </c>
      <c r="R138" s="12" t="s">
        <v>5473</v>
      </c>
      <c r="S138" s="12" t="s">
        <v>5474</v>
      </c>
      <c r="T138" s="12" t="s">
        <v>400</v>
      </c>
      <c r="U138" s="12"/>
      <c r="V138" s="12"/>
      <c r="W138" s="26" t="s">
        <v>8296</v>
      </c>
    </row>
    <row r="139" spans="1:23" ht="30" customHeight="1" thickBot="1" x14ac:dyDescent="0.25">
      <c r="A139" s="12" t="s">
        <v>766</v>
      </c>
      <c r="B139" s="12" t="s">
        <v>766</v>
      </c>
      <c r="C139" s="12" t="s">
        <v>1863</v>
      </c>
      <c r="D139" s="12"/>
      <c r="E139" s="12"/>
      <c r="F139" s="12"/>
      <c r="G139" s="12" t="s">
        <v>350</v>
      </c>
      <c r="H139" s="12"/>
      <c r="I139" s="12"/>
      <c r="J139" s="12"/>
      <c r="K139" s="12" t="s">
        <v>937</v>
      </c>
      <c r="L139" s="12" t="s">
        <v>46</v>
      </c>
      <c r="M139" s="12" t="s">
        <v>10</v>
      </c>
      <c r="N139" s="12">
        <v>29649</v>
      </c>
      <c r="O139" s="16" t="s">
        <v>4778</v>
      </c>
      <c r="P139" s="12" t="s">
        <v>938</v>
      </c>
      <c r="Q139" s="12" t="s">
        <v>400</v>
      </c>
      <c r="R139" s="12" t="s">
        <v>2960</v>
      </c>
      <c r="S139" s="12"/>
      <c r="T139" s="12"/>
      <c r="U139" s="12"/>
      <c r="V139" s="12"/>
      <c r="W139" s="26" t="s">
        <v>7056</v>
      </c>
    </row>
    <row r="140" spans="1:23" ht="30" customHeight="1" thickBot="1" x14ac:dyDescent="0.25">
      <c r="A140" s="12" t="s">
        <v>767</v>
      </c>
      <c r="B140" s="12" t="s">
        <v>767</v>
      </c>
      <c r="C140" s="12" t="s">
        <v>1863</v>
      </c>
      <c r="D140" s="12"/>
      <c r="E140" s="12"/>
      <c r="F140" s="12"/>
      <c r="G140" s="12" t="s">
        <v>1867</v>
      </c>
      <c r="H140" s="12"/>
      <c r="I140" s="12"/>
      <c r="J140" s="12"/>
      <c r="K140" s="12" t="s">
        <v>939</v>
      </c>
      <c r="L140" s="12" t="s">
        <v>47</v>
      </c>
      <c r="M140" s="12" t="s">
        <v>10</v>
      </c>
      <c r="N140" s="12">
        <v>29020</v>
      </c>
      <c r="O140" s="34" t="s">
        <v>4779</v>
      </c>
      <c r="P140" s="12" t="s">
        <v>940</v>
      </c>
      <c r="Q140" s="12" t="s">
        <v>400</v>
      </c>
      <c r="R140" s="12" t="s">
        <v>2961</v>
      </c>
      <c r="S140" s="12"/>
      <c r="T140" s="12"/>
      <c r="U140" s="12"/>
      <c r="V140" s="12"/>
      <c r="W140" s="26" t="s">
        <v>7057</v>
      </c>
    </row>
    <row r="141" spans="1:23" ht="30" customHeight="1" thickBot="1" x14ac:dyDescent="0.25">
      <c r="A141" s="12" t="s">
        <v>6248</v>
      </c>
      <c r="B141" s="12" t="s">
        <v>2185</v>
      </c>
      <c r="C141" s="12" t="s">
        <v>2521</v>
      </c>
      <c r="D141" s="12" t="s">
        <v>2522</v>
      </c>
      <c r="E141" s="12"/>
      <c r="F141" s="12"/>
      <c r="G141" s="12"/>
      <c r="H141" s="12"/>
      <c r="I141" s="12"/>
      <c r="J141" s="12"/>
      <c r="K141" s="12" t="s">
        <v>2213</v>
      </c>
      <c r="L141" s="12" t="s">
        <v>2214</v>
      </c>
      <c r="M141" s="12" t="s">
        <v>162</v>
      </c>
      <c r="N141" s="12">
        <v>32503</v>
      </c>
      <c r="O141" s="16" t="s">
        <v>2215</v>
      </c>
      <c r="P141" s="12" t="s">
        <v>2216</v>
      </c>
      <c r="Q141" s="12" t="s">
        <v>400</v>
      </c>
      <c r="R141" s="12" t="s">
        <v>3441</v>
      </c>
      <c r="S141" s="12"/>
      <c r="T141" s="12"/>
      <c r="U141" s="12"/>
      <c r="V141" s="12"/>
      <c r="W141" s="26" t="s">
        <v>7731</v>
      </c>
    </row>
    <row r="142" spans="1:23" ht="30" customHeight="1" thickBot="1" x14ac:dyDescent="0.25">
      <c r="A142" s="12" t="s">
        <v>4127</v>
      </c>
      <c r="B142" s="12" t="s">
        <v>4134</v>
      </c>
      <c r="C142" s="12" t="s">
        <v>1878</v>
      </c>
      <c r="D142" s="12"/>
      <c r="E142" s="12"/>
      <c r="F142" s="12"/>
      <c r="G142" s="12" t="s">
        <v>1864</v>
      </c>
      <c r="H142" s="12"/>
      <c r="I142" s="12"/>
      <c r="J142" s="12"/>
      <c r="K142" s="12" t="s">
        <v>4135</v>
      </c>
      <c r="L142" s="12" t="s">
        <v>14</v>
      </c>
      <c r="M142" s="12" t="s">
        <v>10</v>
      </c>
      <c r="N142" s="12">
        <v>29607</v>
      </c>
      <c r="O142" s="12" t="s">
        <v>5199</v>
      </c>
      <c r="P142" s="12" t="s">
        <v>4136</v>
      </c>
      <c r="Q142" s="12" t="s">
        <v>400</v>
      </c>
      <c r="R142" s="12" t="s">
        <v>4172</v>
      </c>
      <c r="S142" s="12"/>
      <c r="T142" s="12"/>
      <c r="U142" s="12"/>
      <c r="V142" s="12"/>
      <c r="W142" s="26" t="s">
        <v>8118</v>
      </c>
    </row>
    <row r="143" spans="1:23" ht="30" customHeight="1" thickBot="1" x14ac:dyDescent="0.25">
      <c r="A143" s="12" t="s">
        <v>768</v>
      </c>
      <c r="B143" s="12" t="s">
        <v>768</v>
      </c>
      <c r="C143" s="12" t="s">
        <v>1863</v>
      </c>
      <c r="D143" s="12"/>
      <c r="E143" s="12"/>
      <c r="F143" s="12"/>
      <c r="G143" s="12" t="s">
        <v>1867</v>
      </c>
      <c r="H143" s="12"/>
      <c r="I143" s="12"/>
      <c r="J143" s="12"/>
      <c r="K143" s="12" t="s">
        <v>941</v>
      </c>
      <c r="L143" s="12" t="s">
        <v>48</v>
      </c>
      <c r="M143" s="12" t="s">
        <v>10</v>
      </c>
      <c r="N143" s="12">
        <v>29223</v>
      </c>
      <c r="O143" s="16" t="s">
        <v>942</v>
      </c>
      <c r="P143" s="12" t="s">
        <v>943</v>
      </c>
      <c r="Q143" s="12" t="s">
        <v>400</v>
      </c>
      <c r="R143" s="12" t="s">
        <v>2962</v>
      </c>
      <c r="S143" s="12"/>
      <c r="T143" s="12"/>
      <c r="U143" s="12"/>
      <c r="V143" s="12"/>
      <c r="W143" s="26" t="s">
        <v>7058</v>
      </c>
    </row>
    <row r="144" spans="1:23" ht="30" customHeight="1" thickBot="1" x14ac:dyDescent="0.25">
      <c r="A144" s="12" t="s">
        <v>6339</v>
      </c>
      <c r="B144" s="12" t="s">
        <v>3931</v>
      </c>
      <c r="C144" s="12" t="s">
        <v>1861</v>
      </c>
      <c r="D144" s="12"/>
      <c r="E144" s="12"/>
      <c r="F144" s="12"/>
      <c r="G144" s="12"/>
      <c r="H144" s="12"/>
      <c r="I144" s="12"/>
      <c r="J144" s="12"/>
      <c r="K144" s="12" t="s">
        <v>3932</v>
      </c>
      <c r="L144" s="12" t="s">
        <v>3933</v>
      </c>
      <c r="M144" s="12" t="s">
        <v>63</v>
      </c>
      <c r="N144" s="12">
        <v>93003</v>
      </c>
      <c r="O144" s="34" t="s">
        <v>5157</v>
      </c>
      <c r="P144" s="12" t="s">
        <v>3934</v>
      </c>
      <c r="Q144" s="12" t="s">
        <v>400</v>
      </c>
      <c r="R144" s="12" t="s">
        <v>4026</v>
      </c>
      <c r="S144" s="12"/>
      <c r="T144" s="12"/>
      <c r="U144" s="12"/>
      <c r="V144" s="12"/>
      <c r="W144" s="26" t="s">
        <v>8050</v>
      </c>
    </row>
    <row r="145" spans="1:23" ht="30" customHeight="1" thickBot="1" x14ac:dyDescent="0.25">
      <c r="A145" s="12" t="s">
        <v>3670</v>
      </c>
      <c r="B145" s="12" t="s">
        <v>3670</v>
      </c>
      <c r="C145" s="12" t="s">
        <v>1862</v>
      </c>
      <c r="D145" s="12"/>
      <c r="E145" s="12"/>
      <c r="F145" s="12"/>
      <c r="G145" s="12" t="s">
        <v>731</v>
      </c>
      <c r="H145" s="12" t="s">
        <v>353</v>
      </c>
      <c r="I145" s="12" t="s">
        <v>352</v>
      </c>
      <c r="J145" s="12">
        <v>50</v>
      </c>
      <c r="K145" s="12" t="s">
        <v>3671</v>
      </c>
      <c r="L145" s="12" t="s">
        <v>280</v>
      </c>
      <c r="M145" s="12" t="s">
        <v>281</v>
      </c>
      <c r="N145" s="13">
        <v>28216</v>
      </c>
      <c r="O145" s="16" t="s">
        <v>13</v>
      </c>
      <c r="P145" s="12" t="s">
        <v>3672</v>
      </c>
      <c r="Q145" s="12" t="s">
        <v>400</v>
      </c>
      <c r="R145" s="12" t="s">
        <v>3673</v>
      </c>
      <c r="S145" s="12"/>
      <c r="T145" s="12"/>
      <c r="U145" s="12"/>
      <c r="V145" s="12"/>
      <c r="W145" s="26" t="s">
        <v>7475</v>
      </c>
    </row>
    <row r="146" spans="1:23" ht="30" customHeight="1" thickBot="1" x14ac:dyDescent="0.25">
      <c r="A146" s="12" t="s">
        <v>3576</v>
      </c>
      <c r="B146" s="12" t="s">
        <v>3577</v>
      </c>
      <c r="C146" s="12" t="s">
        <v>1862</v>
      </c>
      <c r="D146" s="12"/>
      <c r="E146" s="12"/>
      <c r="F146" s="12"/>
      <c r="G146" s="12" t="s">
        <v>363</v>
      </c>
      <c r="H146" s="12" t="s">
        <v>3578</v>
      </c>
      <c r="I146" s="12" t="s">
        <v>352</v>
      </c>
      <c r="J146" s="12" t="s">
        <v>3579</v>
      </c>
      <c r="K146" s="12" t="s">
        <v>3580</v>
      </c>
      <c r="L146" s="12" t="s">
        <v>3581</v>
      </c>
      <c r="M146" s="12" t="s">
        <v>263</v>
      </c>
      <c r="N146" s="12">
        <v>49428</v>
      </c>
      <c r="O146" s="34" t="s">
        <v>5095</v>
      </c>
      <c r="P146" s="12" t="s">
        <v>3582</v>
      </c>
      <c r="Q146" s="12" t="s">
        <v>400</v>
      </c>
      <c r="R146" s="12" t="s">
        <v>3653</v>
      </c>
      <c r="S146" s="12"/>
      <c r="T146" s="12"/>
      <c r="U146" s="12"/>
      <c r="V146" s="12"/>
      <c r="W146" s="26" t="s">
        <v>7940</v>
      </c>
    </row>
    <row r="147" spans="1:23" ht="30" customHeight="1" thickBot="1" x14ac:dyDescent="0.25">
      <c r="A147" s="12" t="s">
        <v>6340</v>
      </c>
      <c r="B147" s="12" t="s">
        <v>3935</v>
      </c>
      <c r="C147" s="12" t="s">
        <v>2521</v>
      </c>
      <c r="D147" s="12" t="s">
        <v>3936</v>
      </c>
      <c r="E147" s="12"/>
      <c r="F147" s="12"/>
      <c r="G147" s="12"/>
      <c r="H147" s="12"/>
      <c r="I147" s="12"/>
      <c r="J147" s="12"/>
      <c r="K147" s="12" t="s">
        <v>3937</v>
      </c>
      <c r="L147" s="12" t="s">
        <v>137</v>
      </c>
      <c r="M147" s="12" t="s">
        <v>10</v>
      </c>
      <c r="N147" s="14">
        <v>29803</v>
      </c>
      <c r="O147" s="16" t="s">
        <v>5158</v>
      </c>
      <c r="P147" s="12" t="s">
        <v>3938</v>
      </c>
      <c r="Q147" s="12" t="s">
        <v>400</v>
      </c>
      <c r="R147" s="12" t="s">
        <v>4027</v>
      </c>
      <c r="S147" s="12"/>
      <c r="T147" s="12"/>
      <c r="U147" s="12"/>
      <c r="V147" s="12"/>
      <c r="W147" s="26" t="s">
        <v>8052</v>
      </c>
    </row>
    <row r="148" spans="1:23" ht="30" customHeight="1" thickBot="1" x14ac:dyDescent="0.25">
      <c r="A148" s="12" t="s">
        <v>769</v>
      </c>
      <c r="B148" s="12" t="s">
        <v>769</v>
      </c>
      <c r="C148" s="12" t="s">
        <v>1863</v>
      </c>
      <c r="D148" s="12"/>
      <c r="E148" s="12"/>
      <c r="F148" s="12"/>
      <c r="G148" s="12" t="s">
        <v>350</v>
      </c>
      <c r="H148" s="12"/>
      <c r="I148" s="12"/>
      <c r="J148" s="12"/>
      <c r="K148" s="12" t="s">
        <v>944</v>
      </c>
      <c r="L148" s="12" t="s">
        <v>49</v>
      </c>
      <c r="M148" s="12" t="s">
        <v>10</v>
      </c>
      <c r="N148" s="12">
        <v>29720</v>
      </c>
      <c r="O148" s="12" t="s">
        <v>4780</v>
      </c>
      <c r="P148" s="12" t="s">
        <v>945</v>
      </c>
      <c r="Q148" s="12" t="s">
        <v>400</v>
      </c>
      <c r="R148" s="12" t="s">
        <v>2963</v>
      </c>
      <c r="S148" s="12"/>
      <c r="T148" s="12"/>
      <c r="U148" s="12"/>
      <c r="V148" s="12"/>
      <c r="W148" s="26" t="s">
        <v>7059</v>
      </c>
    </row>
    <row r="149" spans="1:23" ht="30" customHeight="1" thickBot="1" x14ac:dyDescent="0.25">
      <c r="A149" s="12" t="s">
        <v>5327</v>
      </c>
      <c r="B149" s="12" t="s">
        <v>5328</v>
      </c>
      <c r="C149" s="12" t="s">
        <v>1878</v>
      </c>
      <c r="D149" s="12" t="s">
        <v>2805</v>
      </c>
      <c r="E149" s="12"/>
      <c r="F149" s="12"/>
      <c r="G149" s="12" t="s">
        <v>1864</v>
      </c>
      <c r="H149" s="12"/>
      <c r="I149" s="12"/>
      <c r="J149" s="12"/>
      <c r="K149" s="12" t="s">
        <v>5329</v>
      </c>
      <c r="L149" s="12" t="s">
        <v>1020</v>
      </c>
      <c r="M149" s="12" t="s">
        <v>10</v>
      </c>
      <c r="N149" s="13">
        <v>29693</v>
      </c>
      <c r="O149" s="16" t="s">
        <v>5330</v>
      </c>
      <c r="P149" s="12" t="s">
        <v>5331</v>
      </c>
      <c r="Q149" s="12" t="s">
        <v>400</v>
      </c>
      <c r="R149" s="12" t="s">
        <v>5475</v>
      </c>
      <c r="S149" s="12" t="s">
        <v>5476</v>
      </c>
      <c r="T149" s="12" t="s">
        <v>400</v>
      </c>
      <c r="U149" s="12"/>
      <c r="V149" s="12"/>
      <c r="W149" s="26" t="s">
        <v>8297</v>
      </c>
    </row>
    <row r="150" spans="1:23" ht="30" customHeight="1" thickBot="1" x14ac:dyDescent="0.25">
      <c r="A150" s="12" t="s">
        <v>1399</v>
      </c>
      <c r="B150" s="12" t="s">
        <v>1399</v>
      </c>
      <c r="C150" s="12" t="s">
        <v>1878</v>
      </c>
      <c r="D150" s="12"/>
      <c r="E150" s="12"/>
      <c r="F150" s="12"/>
      <c r="G150" s="12" t="s">
        <v>350</v>
      </c>
      <c r="H150" s="12"/>
      <c r="I150" s="12"/>
      <c r="J150" s="12"/>
      <c r="K150" s="12" t="s">
        <v>1650</v>
      </c>
      <c r="L150" s="12" t="s">
        <v>21</v>
      </c>
      <c r="M150" s="12" t="s">
        <v>10</v>
      </c>
      <c r="N150" s="12">
        <v>29621</v>
      </c>
      <c r="O150" s="34" t="s">
        <v>1651</v>
      </c>
      <c r="P150" s="12" t="s">
        <v>1652</v>
      </c>
      <c r="Q150" s="12" t="s">
        <v>400</v>
      </c>
      <c r="R150" s="12" t="s">
        <v>3345</v>
      </c>
      <c r="S150" s="12"/>
      <c r="T150" s="12"/>
      <c r="U150" s="12"/>
      <c r="V150" s="12"/>
      <c r="W150" s="26" t="s">
        <v>7600</v>
      </c>
    </row>
    <row r="151" spans="1:23" ht="30" customHeight="1" thickBot="1" x14ac:dyDescent="0.25">
      <c r="A151" s="12" t="s">
        <v>1399</v>
      </c>
      <c r="B151" s="12" t="s">
        <v>1399</v>
      </c>
      <c r="C151" s="12" t="s">
        <v>1862</v>
      </c>
      <c r="D151" s="12"/>
      <c r="E151" s="12"/>
      <c r="F151" s="12"/>
      <c r="G151" s="12" t="s">
        <v>350</v>
      </c>
      <c r="H151" s="12" t="s">
        <v>355</v>
      </c>
      <c r="I151" s="12" t="s">
        <v>356</v>
      </c>
      <c r="J151" s="12" t="s">
        <v>1850</v>
      </c>
      <c r="K151" s="12" t="s">
        <v>1650</v>
      </c>
      <c r="L151" s="12" t="s">
        <v>21</v>
      </c>
      <c r="M151" s="12" t="s">
        <v>10</v>
      </c>
      <c r="N151" s="12">
        <v>29621</v>
      </c>
      <c r="O151" s="16" t="s">
        <v>1651</v>
      </c>
      <c r="P151" s="12" t="s">
        <v>1652</v>
      </c>
      <c r="Q151" s="12" t="s">
        <v>400</v>
      </c>
      <c r="R151" s="12" t="s">
        <v>3345</v>
      </c>
      <c r="S151" s="12"/>
      <c r="T151" s="12"/>
      <c r="U151" s="12"/>
      <c r="V151" s="12"/>
      <c r="W151" s="26" t="s">
        <v>7663</v>
      </c>
    </row>
    <row r="152" spans="1:23" ht="30" customHeight="1" thickBot="1" x14ac:dyDescent="0.25">
      <c r="A152" s="12" t="s">
        <v>4907</v>
      </c>
      <c r="B152" s="12" t="s">
        <v>2470</v>
      </c>
      <c r="C152" s="12" t="s">
        <v>1862</v>
      </c>
      <c r="D152" s="12"/>
      <c r="E152" s="12"/>
      <c r="F152" s="12"/>
      <c r="G152" s="12" t="s">
        <v>350</v>
      </c>
      <c r="H152" s="12" t="s">
        <v>355</v>
      </c>
      <c r="I152" s="12" t="s">
        <v>352</v>
      </c>
      <c r="J152" s="12" t="s">
        <v>727</v>
      </c>
      <c r="K152" s="12" t="s">
        <v>728</v>
      </c>
      <c r="L152" s="12" t="s">
        <v>57</v>
      </c>
      <c r="M152" s="12" t="s">
        <v>10</v>
      </c>
      <c r="N152" s="13">
        <v>29708</v>
      </c>
      <c r="O152" s="34" t="s">
        <v>4907</v>
      </c>
      <c r="P152" s="12" t="s">
        <v>729</v>
      </c>
      <c r="Q152" s="12" t="s">
        <v>400</v>
      </c>
      <c r="R152" s="12" t="s">
        <v>3189</v>
      </c>
      <c r="S152" s="12"/>
      <c r="T152" s="12"/>
      <c r="U152" s="12"/>
      <c r="V152" s="12"/>
      <c r="W152" s="26" t="s">
        <v>7367</v>
      </c>
    </row>
    <row r="153" spans="1:23" ht="30" customHeight="1" thickBot="1" x14ac:dyDescent="0.25">
      <c r="A153" s="12" t="s">
        <v>1385</v>
      </c>
      <c r="B153" s="12" t="s">
        <v>1385</v>
      </c>
      <c r="C153" s="12" t="s">
        <v>1878</v>
      </c>
      <c r="D153" s="12"/>
      <c r="E153" s="12"/>
      <c r="F153" s="12"/>
      <c r="G153" s="12" t="s">
        <v>350</v>
      </c>
      <c r="H153" s="12"/>
      <c r="I153" s="12"/>
      <c r="J153" s="13"/>
      <c r="K153" s="12" t="s">
        <v>1577</v>
      </c>
      <c r="L153" s="12" t="s">
        <v>29</v>
      </c>
      <c r="M153" s="12" t="s">
        <v>10</v>
      </c>
      <c r="N153" s="12">
        <v>29418</v>
      </c>
      <c r="O153" s="16" t="s">
        <v>1578</v>
      </c>
      <c r="P153" s="12" t="s">
        <v>1579</v>
      </c>
      <c r="Q153" s="12" t="s">
        <v>400</v>
      </c>
      <c r="R153" s="12" t="s">
        <v>3322</v>
      </c>
      <c r="S153" s="12"/>
      <c r="T153" s="12"/>
      <c r="U153" s="12"/>
      <c r="V153" s="12"/>
      <c r="W153" s="26" t="s">
        <v>7571</v>
      </c>
    </row>
    <row r="154" spans="1:23" ht="30" customHeight="1" thickBot="1" x14ac:dyDescent="0.25">
      <c r="A154" s="12" t="s">
        <v>3583</v>
      </c>
      <c r="B154" s="12" t="s">
        <v>3584</v>
      </c>
      <c r="C154" s="12" t="s">
        <v>1862</v>
      </c>
      <c r="D154" s="12"/>
      <c r="E154" s="12"/>
      <c r="F154" s="12"/>
      <c r="G154" s="12" t="s">
        <v>733</v>
      </c>
      <c r="H154" s="12" t="s">
        <v>351</v>
      </c>
      <c r="I154" s="12" t="s">
        <v>352</v>
      </c>
      <c r="J154" s="12" t="s">
        <v>3585</v>
      </c>
      <c r="K154" s="12" t="s">
        <v>3586</v>
      </c>
      <c r="L154" s="12" t="s">
        <v>28</v>
      </c>
      <c r="M154" s="12" t="s">
        <v>10</v>
      </c>
      <c r="N154" s="12">
        <v>29651</v>
      </c>
      <c r="O154" s="34" t="s">
        <v>5096</v>
      </c>
      <c r="P154" s="12" t="s">
        <v>3587</v>
      </c>
      <c r="Q154" s="12" t="s">
        <v>400</v>
      </c>
      <c r="R154" s="12" t="s">
        <v>3654</v>
      </c>
      <c r="S154" s="12"/>
      <c r="T154" s="12"/>
      <c r="U154" s="12"/>
      <c r="V154" s="12"/>
      <c r="W154" s="26" t="s">
        <v>7941</v>
      </c>
    </row>
    <row r="155" spans="1:23" ht="30" customHeight="1" thickBot="1" x14ac:dyDescent="0.25">
      <c r="A155" s="12" t="s">
        <v>2364</v>
      </c>
      <c r="B155" s="12" t="s">
        <v>2364</v>
      </c>
      <c r="C155" s="12" t="s">
        <v>1863</v>
      </c>
      <c r="D155" s="12"/>
      <c r="E155" s="12"/>
      <c r="F155" s="12"/>
      <c r="G155" s="12" t="s">
        <v>736</v>
      </c>
      <c r="H155" s="12"/>
      <c r="I155" s="12"/>
      <c r="J155" s="12"/>
      <c r="K155" s="12" t="s">
        <v>2251</v>
      </c>
      <c r="L155" s="12" t="s">
        <v>48</v>
      </c>
      <c r="M155" s="12" t="s">
        <v>10</v>
      </c>
      <c r="N155" s="13">
        <v>29204</v>
      </c>
      <c r="O155" s="16" t="s">
        <v>2252</v>
      </c>
      <c r="P155" s="12" t="s">
        <v>2253</v>
      </c>
      <c r="Q155" s="12" t="s">
        <v>400</v>
      </c>
      <c r="R155" s="12" t="s">
        <v>2964</v>
      </c>
      <c r="S155" s="12"/>
      <c r="T155" s="12"/>
      <c r="U155" s="12"/>
      <c r="V155" s="12"/>
      <c r="W155" s="26" t="s">
        <v>7061</v>
      </c>
    </row>
    <row r="156" spans="1:23" ht="30" customHeight="1" thickBot="1" x14ac:dyDescent="0.25">
      <c r="A156" s="12" t="s">
        <v>4248</v>
      </c>
      <c r="B156" s="12" t="s">
        <v>4249</v>
      </c>
      <c r="C156" s="12" t="s">
        <v>1878</v>
      </c>
      <c r="D156" s="12"/>
      <c r="E156" s="12"/>
      <c r="F156" s="12"/>
      <c r="G156" s="12" t="s">
        <v>387</v>
      </c>
      <c r="H156" s="12"/>
      <c r="I156" s="12"/>
      <c r="J156" s="12"/>
      <c r="K156" s="12" t="s">
        <v>4250</v>
      </c>
      <c r="L156" s="12" t="s">
        <v>48</v>
      </c>
      <c r="M156" s="12" t="s">
        <v>10</v>
      </c>
      <c r="N156" s="12">
        <v>29201</v>
      </c>
      <c r="O156" s="34" t="s">
        <v>5219</v>
      </c>
      <c r="P156" s="12" t="s">
        <v>4251</v>
      </c>
      <c r="Q156" s="12" t="s">
        <v>400</v>
      </c>
      <c r="R156" s="12" t="s">
        <v>4332</v>
      </c>
      <c r="S156" s="12"/>
      <c r="T156" s="12"/>
      <c r="U156" s="12"/>
      <c r="V156" s="12"/>
      <c r="W156" s="26" t="s">
        <v>8150</v>
      </c>
    </row>
    <row r="157" spans="1:23" ht="30" customHeight="1" thickBot="1" x14ac:dyDescent="0.25">
      <c r="A157" s="12" t="s">
        <v>5980</v>
      </c>
      <c r="B157" s="12" t="s">
        <v>770</v>
      </c>
      <c r="C157" s="12" t="s">
        <v>1863</v>
      </c>
      <c r="D157" s="12"/>
      <c r="E157" s="12"/>
      <c r="F157" s="12"/>
      <c r="G157" s="12" t="s">
        <v>737</v>
      </c>
      <c r="H157" s="12"/>
      <c r="I157" s="12"/>
      <c r="J157" s="12"/>
      <c r="K157" s="12" t="s">
        <v>946</v>
      </c>
      <c r="L157" s="12" t="s">
        <v>25</v>
      </c>
      <c r="M157" s="12" t="s">
        <v>10</v>
      </c>
      <c r="N157" s="12">
        <v>29577</v>
      </c>
      <c r="O157" s="16" t="s">
        <v>4781</v>
      </c>
      <c r="P157" s="12" t="s">
        <v>947</v>
      </c>
      <c r="Q157" s="12" t="s">
        <v>400</v>
      </c>
      <c r="R157" s="12" t="s">
        <v>2965</v>
      </c>
      <c r="S157" s="12"/>
      <c r="T157" s="12"/>
      <c r="U157" s="12"/>
      <c r="V157" s="12"/>
      <c r="W157" s="26" t="s">
        <v>7062</v>
      </c>
    </row>
    <row r="158" spans="1:23" ht="30" customHeight="1" thickBot="1" x14ac:dyDescent="0.25">
      <c r="A158" s="12" t="s">
        <v>6235</v>
      </c>
      <c r="B158" s="12" t="s">
        <v>2438</v>
      </c>
      <c r="C158" s="12" t="s">
        <v>1861</v>
      </c>
      <c r="D158" s="12"/>
      <c r="E158" s="12"/>
      <c r="F158" s="12"/>
      <c r="G158" s="12"/>
      <c r="H158" s="12"/>
      <c r="I158" s="12"/>
      <c r="J158" s="12"/>
      <c r="K158" s="12" t="s">
        <v>2119</v>
      </c>
      <c r="L158" s="12" t="s">
        <v>1721</v>
      </c>
      <c r="M158" s="12" t="s">
        <v>162</v>
      </c>
      <c r="N158" s="12">
        <v>32806</v>
      </c>
      <c r="O158" s="34" t="s">
        <v>2120</v>
      </c>
      <c r="P158" s="12" t="s">
        <v>2121</v>
      </c>
      <c r="Q158" s="12" t="s">
        <v>400</v>
      </c>
      <c r="R158" s="12" t="s">
        <v>3416</v>
      </c>
      <c r="S158" s="12"/>
      <c r="T158" s="12"/>
      <c r="U158" s="12"/>
      <c r="V158" s="12"/>
      <c r="W158" s="26" t="s">
        <v>7698</v>
      </c>
    </row>
    <row r="159" spans="1:23" ht="30" customHeight="1" thickBot="1" x14ac:dyDescent="0.25">
      <c r="A159" s="12" t="s">
        <v>5981</v>
      </c>
      <c r="B159" s="12" t="s">
        <v>411</v>
      </c>
      <c r="C159" s="12" t="s">
        <v>1861</v>
      </c>
      <c r="D159" s="12"/>
      <c r="E159" s="12"/>
      <c r="F159" s="12"/>
      <c r="G159" s="12"/>
      <c r="H159" s="12"/>
      <c r="I159" s="12"/>
      <c r="J159" s="12"/>
      <c r="K159" s="12" t="s">
        <v>412</v>
      </c>
      <c r="L159" s="12" t="s">
        <v>280</v>
      </c>
      <c r="M159" s="12" t="s">
        <v>281</v>
      </c>
      <c r="N159" s="12">
        <v>28210</v>
      </c>
      <c r="O159" s="16" t="s">
        <v>4782</v>
      </c>
      <c r="P159" s="12" t="s">
        <v>413</v>
      </c>
      <c r="Q159" s="12" t="s">
        <v>400</v>
      </c>
      <c r="R159" s="12" t="s">
        <v>2966</v>
      </c>
      <c r="S159" s="12"/>
      <c r="T159" s="12"/>
      <c r="U159" s="12"/>
      <c r="V159" s="12"/>
      <c r="W159" s="26" t="s">
        <v>7063</v>
      </c>
    </row>
    <row r="160" spans="1:23" ht="30" customHeight="1" thickBot="1" x14ac:dyDescent="0.25">
      <c r="A160" s="12" t="s">
        <v>4252</v>
      </c>
      <c r="B160" s="12" t="s">
        <v>4253</v>
      </c>
      <c r="C160" s="12" t="s">
        <v>1862</v>
      </c>
      <c r="D160" s="12"/>
      <c r="E160" s="12"/>
      <c r="F160" s="12"/>
      <c r="G160" s="12" t="s">
        <v>350</v>
      </c>
      <c r="H160" s="12" t="s">
        <v>2340</v>
      </c>
      <c r="I160" s="12" t="s">
        <v>356</v>
      </c>
      <c r="J160" s="13" t="s">
        <v>4254</v>
      </c>
      <c r="K160" s="12" t="s">
        <v>4255</v>
      </c>
      <c r="L160" s="12" t="s">
        <v>890</v>
      </c>
      <c r="M160" s="12" t="s">
        <v>10</v>
      </c>
      <c r="N160" s="12">
        <v>29036</v>
      </c>
      <c r="O160" s="34" t="s">
        <v>5220</v>
      </c>
      <c r="P160" s="12" t="s">
        <v>4256</v>
      </c>
      <c r="Q160" s="12" t="s">
        <v>400</v>
      </c>
      <c r="R160" s="12" t="s">
        <v>4333</v>
      </c>
      <c r="S160" s="12"/>
      <c r="T160" s="12"/>
      <c r="U160" s="12"/>
      <c r="V160" s="12"/>
      <c r="W160" s="26" t="s">
        <v>8151</v>
      </c>
    </row>
    <row r="161" spans="1:23" ht="30" customHeight="1" thickBot="1" x14ac:dyDescent="0.25">
      <c r="A161" s="12" t="s">
        <v>771</v>
      </c>
      <c r="B161" s="12" t="s">
        <v>771</v>
      </c>
      <c r="C161" s="12" t="s">
        <v>1863</v>
      </c>
      <c r="D161" s="12"/>
      <c r="E161" s="12"/>
      <c r="F161" s="12"/>
      <c r="G161" s="12" t="s">
        <v>367</v>
      </c>
      <c r="H161" s="12"/>
      <c r="I161" s="12"/>
      <c r="J161" s="12"/>
      <c r="K161" s="12" t="s">
        <v>948</v>
      </c>
      <c r="L161" s="12" t="s">
        <v>14</v>
      </c>
      <c r="M161" s="12" t="s">
        <v>10</v>
      </c>
      <c r="N161" s="12">
        <v>29607</v>
      </c>
      <c r="O161" s="16" t="s">
        <v>949</v>
      </c>
      <c r="P161" s="12" t="s">
        <v>950</v>
      </c>
      <c r="Q161" s="31" t="s">
        <v>400</v>
      </c>
      <c r="R161" s="12" t="s">
        <v>2967</v>
      </c>
      <c r="S161" s="12"/>
      <c r="T161" s="12"/>
      <c r="U161" s="12"/>
      <c r="V161" s="12"/>
      <c r="W161" s="26" t="s">
        <v>7065</v>
      </c>
    </row>
    <row r="162" spans="1:23" ht="30" customHeight="1" thickBot="1" x14ac:dyDescent="0.25">
      <c r="A162" s="12" t="s">
        <v>771</v>
      </c>
      <c r="B162" s="12" t="s">
        <v>771</v>
      </c>
      <c r="C162" s="12" t="s">
        <v>1862</v>
      </c>
      <c r="D162" s="12"/>
      <c r="E162" s="12"/>
      <c r="F162" s="12"/>
      <c r="G162" s="12" t="s">
        <v>350</v>
      </c>
      <c r="H162" s="12" t="s">
        <v>355</v>
      </c>
      <c r="I162" s="12" t="s">
        <v>356</v>
      </c>
      <c r="J162" s="13" t="s">
        <v>2324</v>
      </c>
      <c r="K162" s="12" t="s">
        <v>2325</v>
      </c>
      <c r="L162" s="12" t="s">
        <v>14</v>
      </c>
      <c r="M162" s="12" t="s">
        <v>10</v>
      </c>
      <c r="N162" s="12">
        <v>29607</v>
      </c>
      <c r="O162" s="34" t="s">
        <v>4991</v>
      </c>
      <c r="P162" s="12" t="s">
        <v>2326</v>
      </c>
      <c r="Q162" s="12" t="s">
        <v>400</v>
      </c>
      <c r="R162" s="12" t="s">
        <v>2967</v>
      </c>
      <c r="S162" s="12"/>
      <c r="T162" s="12"/>
      <c r="U162" s="12"/>
      <c r="V162" s="12"/>
      <c r="W162" s="26" t="s">
        <v>7757</v>
      </c>
    </row>
    <row r="163" spans="1:23" ht="30" customHeight="1" thickBot="1" x14ac:dyDescent="0.25">
      <c r="A163" s="12" t="s">
        <v>4052</v>
      </c>
      <c r="B163" s="12" t="s">
        <v>4053</v>
      </c>
      <c r="C163" s="12" t="s">
        <v>1878</v>
      </c>
      <c r="D163" s="12"/>
      <c r="E163" s="12"/>
      <c r="F163" s="12"/>
      <c r="G163" s="12" t="s">
        <v>387</v>
      </c>
      <c r="H163" s="12"/>
      <c r="I163" s="12"/>
      <c r="J163" s="12"/>
      <c r="K163" s="12" t="s">
        <v>4054</v>
      </c>
      <c r="L163" s="12" t="s">
        <v>9</v>
      </c>
      <c r="M163" s="12" t="s">
        <v>10</v>
      </c>
      <c r="N163" s="12">
        <v>29407</v>
      </c>
      <c r="O163" s="16" t="s">
        <v>5183</v>
      </c>
      <c r="P163" s="12" t="s">
        <v>4055</v>
      </c>
      <c r="Q163" s="12" t="s">
        <v>400</v>
      </c>
      <c r="R163" s="12" t="s">
        <v>4113</v>
      </c>
      <c r="S163" s="12"/>
      <c r="T163" s="12"/>
      <c r="U163" s="12"/>
      <c r="V163" s="12"/>
      <c r="W163" s="26" t="s">
        <v>8097</v>
      </c>
    </row>
    <row r="164" spans="1:23" ht="30" customHeight="1" thickBot="1" x14ac:dyDescent="0.25">
      <c r="A164" s="12" t="s">
        <v>773</v>
      </c>
      <c r="B164" s="12" t="s">
        <v>773</v>
      </c>
      <c r="C164" s="12" t="s">
        <v>1863</v>
      </c>
      <c r="D164" s="12"/>
      <c r="E164" s="12"/>
      <c r="F164" s="12"/>
      <c r="G164" s="12" t="s">
        <v>367</v>
      </c>
      <c r="H164" s="12"/>
      <c r="I164" s="12"/>
      <c r="J164" s="12"/>
      <c r="K164" s="12" t="s">
        <v>954</v>
      </c>
      <c r="L164" s="12" t="s">
        <v>9</v>
      </c>
      <c r="M164" s="12" t="s">
        <v>10</v>
      </c>
      <c r="N164" s="12">
        <v>29414</v>
      </c>
      <c r="O164" s="34" t="s">
        <v>4783</v>
      </c>
      <c r="P164" s="12" t="s">
        <v>955</v>
      </c>
      <c r="Q164" s="12" t="s">
        <v>400</v>
      </c>
      <c r="R164" s="12" t="s">
        <v>2969</v>
      </c>
      <c r="S164" s="12"/>
      <c r="T164" s="12"/>
      <c r="U164" s="12"/>
      <c r="V164" s="12"/>
      <c r="W164" s="26" t="s">
        <v>7067</v>
      </c>
    </row>
    <row r="165" spans="1:23" ht="30" customHeight="1" thickBot="1" x14ac:dyDescent="0.25">
      <c r="A165" s="12" t="s">
        <v>774</v>
      </c>
      <c r="B165" s="12" t="s">
        <v>774</v>
      </c>
      <c r="C165" s="12" t="s">
        <v>1863</v>
      </c>
      <c r="D165" s="12"/>
      <c r="E165" s="12"/>
      <c r="F165" s="12"/>
      <c r="G165" s="12" t="s">
        <v>736</v>
      </c>
      <c r="H165" s="12"/>
      <c r="I165" s="12"/>
      <c r="J165" s="12"/>
      <c r="K165" s="12" t="s">
        <v>956</v>
      </c>
      <c r="L165" s="12" t="s">
        <v>29</v>
      </c>
      <c r="M165" s="12" t="s">
        <v>10</v>
      </c>
      <c r="N165" s="13">
        <v>29406</v>
      </c>
      <c r="O165" s="16" t="s">
        <v>4784</v>
      </c>
      <c r="P165" s="12" t="s">
        <v>957</v>
      </c>
      <c r="Q165" s="12" t="s">
        <v>400</v>
      </c>
      <c r="R165" s="12" t="s">
        <v>2970</v>
      </c>
      <c r="S165" s="12"/>
      <c r="T165" s="12"/>
      <c r="U165" s="12"/>
      <c r="V165" s="12"/>
      <c r="W165" s="26" t="s">
        <v>7068</v>
      </c>
    </row>
    <row r="166" spans="1:23" ht="30" customHeight="1" thickBot="1" x14ac:dyDescent="0.25">
      <c r="A166" s="12" t="s">
        <v>775</v>
      </c>
      <c r="B166" s="12" t="s">
        <v>775</v>
      </c>
      <c r="C166" s="12" t="s">
        <v>1863</v>
      </c>
      <c r="D166" s="12"/>
      <c r="E166" s="12"/>
      <c r="F166" s="12"/>
      <c r="G166" s="12" t="s">
        <v>350</v>
      </c>
      <c r="H166" s="12"/>
      <c r="I166" s="12"/>
      <c r="J166" s="12"/>
      <c r="K166" s="12" t="s">
        <v>958</v>
      </c>
      <c r="L166" s="12" t="s">
        <v>959</v>
      </c>
      <c r="M166" s="12" t="s">
        <v>10</v>
      </c>
      <c r="N166" s="12">
        <v>29455</v>
      </c>
      <c r="O166" s="34" t="s">
        <v>960</v>
      </c>
      <c r="P166" s="12" t="s">
        <v>961</v>
      </c>
      <c r="Q166" s="12" t="s">
        <v>400</v>
      </c>
      <c r="R166" s="12" t="s">
        <v>2971</v>
      </c>
      <c r="S166" s="12"/>
      <c r="T166" s="12"/>
      <c r="U166" s="12"/>
      <c r="V166" s="12"/>
      <c r="W166" s="26" t="s">
        <v>7069</v>
      </c>
    </row>
    <row r="167" spans="1:23" ht="30" customHeight="1" thickBot="1" x14ac:dyDescent="0.25">
      <c r="A167" s="12" t="s">
        <v>4257</v>
      </c>
      <c r="B167" s="12" t="s">
        <v>4258</v>
      </c>
      <c r="C167" s="12" t="s">
        <v>2521</v>
      </c>
      <c r="D167" s="12" t="s">
        <v>2805</v>
      </c>
      <c r="E167" s="12"/>
      <c r="F167" s="12"/>
      <c r="G167" s="12"/>
      <c r="H167" s="12"/>
      <c r="I167" s="12"/>
      <c r="J167" s="12"/>
      <c r="K167" s="12" t="s">
        <v>4259</v>
      </c>
      <c r="L167" s="12" t="s">
        <v>176</v>
      </c>
      <c r="M167" s="12" t="s">
        <v>10</v>
      </c>
      <c r="N167" s="12">
        <v>29464</v>
      </c>
      <c r="O167" s="16" t="s">
        <v>5221</v>
      </c>
      <c r="P167" s="12" t="s">
        <v>4260</v>
      </c>
      <c r="Q167" s="12" t="s">
        <v>400</v>
      </c>
      <c r="R167" s="12" t="s">
        <v>4334</v>
      </c>
      <c r="S167" s="12" t="s">
        <v>4335</v>
      </c>
      <c r="T167" s="12" t="s">
        <v>4175</v>
      </c>
      <c r="U167" s="12" t="s">
        <v>4336</v>
      </c>
      <c r="V167" s="12" t="s">
        <v>4337</v>
      </c>
      <c r="W167" s="26" t="s">
        <v>8152</v>
      </c>
    </row>
    <row r="168" spans="1:23" ht="30" customHeight="1" thickBot="1" x14ac:dyDescent="0.25">
      <c r="A168" s="12" t="s">
        <v>9114</v>
      </c>
      <c r="B168" s="12" t="s">
        <v>9115</v>
      </c>
      <c r="C168" s="12" t="s">
        <v>2521</v>
      </c>
      <c r="D168" s="12" t="s">
        <v>2805</v>
      </c>
      <c r="E168" s="12"/>
      <c r="F168" s="12"/>
      <c r="G168" s="12"/>
      <c r="H168" s="12"/>
      <c r="I168" s="12"/>
      <c r="J168" s="12"/>
      <c r="K168" s="12" t="s">
        <v>9116</v>
      </c>
      <c r="L168" s="12" t="s">
        <v>29</v>
      </c>
      <c r="M168" s="12" t="s">
        <v>10</v>
      </c>
      <c r="N168" s="12">
        <v>29418</v>
      </c>
      <c r="O168" s="34" t="s">
        <v>9117</v>
      </c>
      <c r="P168" s="12" t="s">
        <v>9118</v>
      </c>
      <c r="Q168" s="12" t="s">
        <v>400</v>
      </c>
      <c r="R168" s="12" t="s">
        <v>9119</v>
      </c>
      <c r="S168" s="12" t="s">
        <v>9120</v>
      </c>
      <c r="T168" s="12" t="s">
        <v>400</v>
      </c>
      <c r="U168" s="12"/>
      <c r="V168" s="12"/>
      <c r="W168" s="26" t="s">
        <v>9121</v>
      </c>
    </row>
    <row r="169" spans="1:23" ht="30" customHeight="1" thickBot="1" x14ac:dyDescent="0.25">
      <c r="A169" s="12" t="s">
        <v>6409</v>
      </c>
      <c r="B169" s="12" t="s">
        <v>5699</v>
      </c>
      <c r="C169" s="12" t="s">
        <v>1862</v>
      </c>
      <c r="D169" s="12" t="s">
        <v>2805</v>
      </c>
      <c r="E169" s="12"/>
      <c r="F169" s="12"/>
      <c r="G169" s="12" t="s">
        <v>1864</v>
      </c>
      <c r="H169" s="12" t="s">
        <v>353</v>
      </c>
      <c r="I169" s="12" t="s">
        <v>352</v>
      </c>
      <c r="J169" s="12">
        <v>120</v>
      </c>
      <c r="K169" s="12" t="s">
        <v>5700</v>
      </c>
      <c r="L169" s="12" t="s">
        <v>5701</v>
      </c>
      <c r="M169" s="12" t="s">
        <v>10</v>
      </c>
      <c r="N169" s="13">
        <v>29449</v>
      </c>
      <c r="O169" s="16" t="s">
        <v>5702</v>
      </c>
      <c r="P169" s="12" t="s">
        <v>5703</v>
      </c>
      <c r="Q169" s="12" t="s">
        <v>400</v>
      </c>
      <c r="R169" s="12" t="s">
        <v>5805</v>
      </c>
      <c r="S169" s="12" t="s">
        <v>5806</v>
      </c>
      <c r="T169" s="12" t="s">
        <v>4175</v>
      </c>
      <c r="U169" s="12" t="s">
        <v>5807</v>
      </c>
      <c r="V169" s="12" t="s">
        <v>5807</v>
      </c>
      <c r="W169" s="26" t="s">
        <v>8354</v>
      </c>
    </row>
    <row r="170" spans="1:23" ht="30" customHeight="1" thickBot="1" x14ac:dyDescent="0.25">
      <c r="A170" s="12" t="s">
        <v>5704</v>
      </c>
      <c r="B170" s="12" t="s">
        <v>5705</v>
      </c>
      <c r="C170" s="12" t="s">
        <v>1861</v>
      </c>
      <c r="D170" s="12"/>
      <c r="E170" s="12"/>
      <c r="F170" s="12"/>
      <c r="G170" s="12"/>
      <c r="H170" s="12"/>
      <c r="I170" s="12"/>
      <c r="J170" s="12"/>
      <c r="K170" s="12" t="s">
        <v>5706</v>
      </c>
      <c r="L170" s="12" t="s">
        <v>5707</v>
      </c>
      <c r="M170" s="12" t="s">
        <v>281</v>
      </c>
      <c r="N170" s="13">
        <v>27410</v>
      </c>
      <c r="O170" s="34" t="s">
        <v>5708</v>
      </c>
      <c r="P170" s="12" t="s">
        <v>5709</v>
      </c>
      <c r="Q170" s="12" t="s">
        <v>400</v>
      </c>
      <c r="R170" s="12" t="s">
        <v>5808</v>
      </c>
      <c r="S170" s="12" t="s">
        <v>5809</v>
      </c>
      <c r="T170" s="12"/>
      <c r="U170" s="12"/>
      <c r="V170" s="12"/>
      <c r="W170" s="26" t="s">
        <v>8355</v>
      </c>
    </row>
    <row r="171" spans="1:23" ht="30" customHeight="1" thickBot="1" x14ac:dyDescent="0.25">
      <c r="A171" s="12" t="s">
        <v>6063</v>
      </c>
      <c r="B171" s="12" t="s">
        <v>483</v>
      </c>
      <c r="C171" s="12" t="s">
        <v>1871</v>
      </c>
      <c r="D171" s="12"/>
      <c r="E171" s="12"/>
      <c r="F171" s="12"/>
      <c r="G171" s="12"/>
      <c r="H171" s="12"/>
      <c r="I171" s="12"/>
      <c r="J171" s="12"/>
      <c r="K171" s="12" t="s">
        <v>501</v>
      </c>
      <c r="L171" s="12" t="s">
        <v>48</v>
      </c>
      <c r="M171" s="12" t="s">
        <v>10</v>
      </c>
      <c r="N171" s="12">
        <v>29229</v>
      </c>
      <c r="O171" s="16" t="s">
        <v>4862</v>
      </c>
      <c r="P171" s="12" t="s">
        <v>513</v>
      </c>
      <c r="Q171" s="12" t="s">
        <v>400</v>
      </c>
      <c r="R171" s="12" t="s">
        <v>3125</v>
      </c>
      <c r="S171" s="12"/>
      <c r="T171" s="12"/>
      <c r="U171" s="12"/>
      <c r="V171" s="12"/>
      <c r="W171" s="26" t="s">
        <v>7274</v>
      </c>
    </row>
    <row r="172" spans="1:23" ht="30" customHeight="1" thickBot="1" x14ac:dyDescent="0.25">
      <c r="A172" s="12" t="s">
        <v>6755</v>
      </c>
      <c r="B172" s="12" t="s">
        <v>5710</v>
      </c>
      <c r="C172" s="12" t="s">
        <v>1861</v>
      </c>
      <c r="D172" s="12"/>
      <c r="E172" s="12"/>
      <c r="F172" s="12"/>
      <c r="G172" s="12"/>
      <c r="H172" s="12"/>
      <c r="I172" s="12"/>
      <c r="J172" s="12"/>
      <c r="K172" s="12" t="s">
        <v>6756</v>
      </c>
      <c r="L172" s="12" t="s">
        <v>1941</v>
      </c>
      <c r="M172" s="12" t="s">
        <v>16</v>
      </c>
      <c r="N172" s="12">
        <v>75038</v>
      </c>
      <c r="O172" s="34" t="s">
        <v>6757</v>
      </c>
      <c r="P172" s="12" t="s">
        <v>5713</v>
      </c>
      <c r="Q172" s="12" t="s">
        <v>400</v>
      </c>
      <c r="R172" s="12" t="s">
        <v>6931</v>
      </c>
      <c r="S172" s="12" t="s">
        <v>6932</v>
      </c>
      <c r="T172" s="12"/>
      <c r="U172" s="12"/>
      <c r="V172" s="12"/>
      <c r="W172" s="26" t="s">
        <v>8532</v>
      </c>
    </row>
    <row r="173" spans="1:23" ht="184" thickBot="1" x14ac:dyDescent="0.25">
      <c r="A173" s="12" t="s">
        <v>3847</v>
      </c>
      <c r="B173" s="12" t="s">
        <v>3847</v>
      </c>
      <c r="C173" s="12" t="s">
        <v>1862</v>
      </c>
      <c r="D173" s="12"/>
      <c r="E173" s="12"/>
      <c r="F173" s="12"/>
      <c r="G173" s="12" t="s">
        <v>350</v>
      </c>
      <c r="H173" s="12" t="s">
        <v>358</v>
      </c>
      <c r="I173" s="12" t="s">
        <v>352</v>
      </c>
      <c r="J173" s="12">
        <v>50</v>
      </c>
      <c r="K173" s="12" t="s">
        <v>3848</v>
      </c>
      <c r="L173" s="12" t="s">
        <v>3849</v>
      </c>
      <c r="M173" s="12" t="s">
        <v>281</v>
      </c>
      <c r="N173" s="12">
        <v>27572</v>
      </c>
      <c r="O173" s="12" t="s">
        <v>5142</v>
      </c>
      <c r="P173" s="12" t="s">
        <v>3850</v>
      </c>
      <c r="Q173" s="12" t="s">
        <v>400</v>
      </c>
      <c r="R173" s="12" t="s">
        <v>3894</v>
      </c>
      <c r="S173" s="12"/>
      <c r="T173" s="12"/>
      <c r="U173" s="12"/>
      <c r="V173" s="12"/>
      <c r="W173" s="26" t="s">
        <v>8024</v>
      </c>
    </row>
    <row r="174" spans="1:23" ht="184" thickBot="1" x14ac:dyDescent="0.25">
      <c r="A174" s="12" t="s">
        <v>9122</v>
      </c>
      <c r="B174" s="12" t="s">
        <v>9123</v>
      </c>
      <c r="C174" s="12" t="s">
        <v>1862</v>
      </c>
      <c r="D174" s="12" t="s">
        <v>3936</v>
      </c>
      <c r="E174" s="12"/>
      <c r="F174" s="12"/>
      <c r="G174" s="12" t="s">
        <v>350</v>
      </c>
      <c r="H174" s="12" t="s">
        <v>2340</v>
      </c>
      <c r="I174" s="12" t="s">
        <v>352</v>
      </c>
      <c r="J174" s="13">
        <v>50</v>
      </c>
      <c r="K174" s="12" t="s">
        <v>9124</v>
      </c>
      <c r="L174" s="12" t="s">
        <v>751</v>
      </c>
      <c r="M174" s="12" t="s">
        <v>10</v>
      </c>
      <c r="N174" s="12">
        <v>29445</v>
      </c>
      <c r="O174" s="34" t="s">
        <v>13</v>
      </c>
      <c r="P174" s="12" t="s">
        <v>9125</v>
      </c>
      <c r="Q174" s="12" t="s">
        <v>400</v>
      </c>
      <c r="R174" s="12" t="s">
        <v>9126</v>
      </c>
      <c r="S174" s="12" t="s">
        <v>9127</v>
      </c>
      <c r="T174" s="12" t="s">
        <v>400</v>
      </c>
      <c r="U174" s="12"/>
      <c r="V174" s="12"/>
      <c r="W174" s="26" t="s">
        <v>9128</v>
      </c>
    </row>
    <row r="175" spans="1:23" ht="86" thickBot="1" x14ac:dyDescent="0.25">
      <c r="A175" s="12" t="s">
        <v>2592</v>
      </c>
      <c r="B175" s="12" t="s">
        <v>2610</v>
      </c>
      <c r="C175" s="12" t="s">
        <v>1862</v>
      </c>
      <c r="D175" s="12"/>
      <c r="E175" s="12"/>
      <c r="F175" s="12"/>
      <c r="G175" s="12" t="s">
        <v>1877</v>
      </c>
      <c r="H175" s="12" t="s">
        <v>353</v>
      </c>
      <c r="I175" s="12" t="s">
        <v>352</v>
      </c>
      <c r="J175" s="12">
        <v>30</v>
      </c>
      <c r="K175" s="12" t="s">
        <v>2611</v>
      </c>
      <c r="L175" s="12" t="s">
        <v>12</v>
      </c>
      <c r="M175" s="12" t="s">
        <v>10</v>
      </c>
      <c r="N175" s="12">
        <v>29118</v>
      </c>
      <c r="O175" s="16" t="s">
        <v>5017</v>
      </c>
      <c r="P175" s="12" t="s">
        <v>2612</v>
      </c>
      <c r="Q175" s="12" t="s">
        <v>400</v>
      </c>
      <c r="R175" s="12" t="s">
        <v>3490</v>
      </c>
      <c r="S175" s="12"/>
      <c r="T175" s="12"/>
      <c r="U175" s="12"/>
      <c r="V175" s="12"/>
      <c r="W175" s="26" t="s">
        <v>7802</v>
      </c>
    </row>
    <row r="176" spans="1:23" ht="184" thickBot="1" x14ac:dyDescent="0.25">
      <c r="A176" s="12" t="s">
        <v>6270</v>
      </c>
      <c r="B176" s="12" t="s">
        <v>2613</v>
      </c>
      <c r="C176" s="12" t="s">
        <v>1862</v>
      </c>
      <c r="D176" s="12"/>
      <c r="E176" s="12"/>
      <c r="F176" s="12"/>
      <c r="G176" s="12" t="s">
        <v>350</v>
      </c>
      <c r="H176" s="12" t="s">
        <v>353</v>
      </c>
      <c r="I176" s="12" t="s">
        <v>352</v>
      </c>
      <c r="J176" s="12">
        <v>45</v>
      </c>
      <c r="K176" s="12" t="s">
        <v>2614</v>
      </c>
      <c r="L176" s="12" t="s">
        <v>2615</v>
      </c>
      <c r="M176" s="12" t="s">
        <v>184</v>
      </c>
      <c r="N176" s="12">
        <v>65326</v>
      </c>
      <c r="O176" s="34" t="s">
        <v>5018</v>
      </c>
      <c r="P176" s="12" t="s">
        <v>2616</v>
      </c>
      <c r="Q176" s="12" t="s">
        <v>400</v>
      </c>
      <c r="R176" s="12" t="s">
        <v>3491</v>
      </c>
      <c r="S176" s="12"/>
      <c r="T176" s="12"/>
      <c r="U176" s="12"/>
      <c r="V176" s="12"/>
      <c r="W176" s="26" t="s">
        <v>7804</v>
      </c>
    </row>
    <row r="177" spans="1:25" ht="212" thickBot="1" x14ac:dyDescent="0.25">
      <c r="A177" s="12" t="s">
        <v>5937</v>
      </c>
      <c r="B177" s="12" t="s">
        <v>5938</v>
      </c>
      <c r="C177" s="12" t="s">
        <v>1862</v>
      </c>
      <c r="D177" s="12" t="s">
        <v>3936</v>
      </c>
      <c r="E177" s="12"/>
      <c r="F177" s="12"/>
      <c r="G177" s="12" t="s">
        <v>736</v>
      </c>
      <c r="H177" s="12" t="s">
        <v>358</v>
      </c>
      <c r="I177" s="12" t="s">
        <v>352</v>
      </c>
      <c r="J177" s="12">
        <v>50</v>
      </c>
      <c r="K177" s="12" t="s">
        <v>5939</v>
      </c>
      <c r="L177" s="12" t="s">
        <v>5940</v>
      </c>
      <c r="M177" s="12" t="s">
        <v>10</v>
      </c>
      <c r="N177" s="12">
        <v>29666</v>
      </c>
      <c r="O177" s="16" t="s">
        <v>5941</v>
      </c>
      <c r="P177" s="12" t="s">
        <v>5942</v>
      </c>
      <c r="Q177" s="12" t="s">
        <v>400</v>
      </c>
      <c r="R177" s="12" t="s">
        <v>5954</v>
      </c>
      <c r="S177" s="12" t="s">
        <v>5955</v>
      </c>
      <c r="T177" s="12" t="s">
        <v>4175</v>
      </c>
      <c r="U177" s="12" t="s">
        <v>5956</v>
      </c>
      <c r="V177" s="12" t="s">
        <v>5957</v>
      </c>
      <c r="W177" s="26" t="s">
        <v>8480</v>
      </c>
    </row>
    <row r="178" spans="1:25" ht="58" thickBot="1" x14ac:dyDescent="0.25">
      <c r="A178" s="12" t="s">
        <v>6255</v>
      </c>
      <c r="B178" s="12" t="s">
        <v>2444</v>
      </c>
      <c r="C178" s="12" t="s">
        <v>1878</v>
      </c>
      <c r="D178" s="12"/>
      <c r="E178" s="12"/>
      <c r="F178" s="12"/>
      <c r="G178" s="12" t="s">
        <v>740</v>
      </c>
      <c r="H178" s="12"/>
      <c r="I178" s="12"/>
      <c r="J178" s="12"/>
      <c r="K178" s="12" t="s">
        <v>2260</v>
      </c>
      <c r="L178" s="12" t="s">
        <v>9</v>
      </c>
      <c r="M178" s="12" t="s">
        <v>10</v>
      </c>
      <c r="N178" s="12">
        <v>29401</v>
      </c>
      <c r="O178" s="34" t="s">
        <v>2261</v>
      </c>
      <c r="P178" s="12" t="s">
        <v>2262</v>
      </c>
      <c r="Q178" s="12" t="s">
        <v>400</v>
      </c>
      <c r="R178" s="12" t="s">
        <v>3449</v>
      </c>
      <c r="S178" s="12"/>
      <c r="T178" s="12"/>
      <c r="U178" s="12"/>
      <c r="V178" s="12"/>
      <c r="W178" s="26" t="s">
        <v>7744</v>
      </c>
    </row>
    <row r="179" spans="1:25" ht="184" thickBot="1" x14ac:dyDescent="0.25">
      <c r="A179" s="12" t="s">
        <v>9129</v>
      </c>
      <c r="B179" s="12" t="s">
        <v>9130</v>
      </c>
      <c r="C179" s="12" t="s">
        <v>1862</v>
      </c>
      <c r="D179" s="12" t="s">
        <v>3936</v>
      </c>
      <c r="E179" s="12"/>
      <c r="F179" s="12"/>
      <c r="G179" s="12" t="s">
        <v>350</v>
      </c>
      <c r="H179" s="12" t="s">
        <v>2672</v>
      </c>
      <c r="I179" s="12" t="s">
        <v>352</v>
      </c>
      <c r="J179" s="12" t="s">
        <v>5933</v>
      </c>
      <c r="K179" s="12" t="s">
        <v>9131</v>
      </c>
      <c r="L179" s="12" t="s">
        <v>28</v>
      </c>
      <c r="M179" s="12" t="s">
        <v>10</v>
      </c>
      <c r="N179" s="13">
        <v>29650</v>
      </c>
      <c r="O179" s="16" t="s">
        <v>13</v>
      </c>
      <c r="P179" s="12" t="s">
        <v>9132</v>
      </c>
      <c r="Q179" s="12" t="s">
        <v>400</v>
      </c>
      <c r="R179" s="12" t="s">
        <v>9133</v>
      </c>
      <c r="S179" s="12" t="s">
        <v>9134</v>
      </c>
      <c r="T179" s="12" t="s">
        <v>400</v>
      </c>
      <c r="U179" s="12"/>
      <c r="V179" s="12"/>
      <c r="W179" s="26" t="s">
        <v>9135</v>
      </c>
    </row>
    <row r="180" spans="1:25" ht="44" thickBot="1" x14ac:dyDescent="0.25">
      <c r="A180" s="12" t="s">
        <v>2508</v>
      </c>
      <c r="B180" s="12" t="s">
        <v>2508</v>
      </c>
      <c r="C180" s="12" t="s">
        <v>1871</v>
      </c>
      <c r="D180" s="12"/>
      <c r="E180" s="12"/>
      <c r="F180" s="12"/>
      <c r="G180" s="12"/>
      <c r="H180" s="12"/>
      <c r="I180" s="12"/>
      <c r="J180" s="12"/>
      <c r="K180" s="12" t="s">
        <v>2198</v>
      </c>
      <c r="L180" s="12" t="s">
        <v>280</v>
      </c>
      <c r="M180" s="12" t="s">
        <v>281</v>
      </c>
      <c r="N180" s="12">
        <v>28209</v>
      </c>
      <c r="O180" s="34" t="s">
        <v>2199</v>
      </c>
      <c r="P180" s="12" t="s">
        <v>2200</v>
      </c>
      <c r="Q180" s="12" t="s">
        <v>400</v>
      </c>
      <c r="R180" s="12" t="s">
        <v>3436</v>
      </c>
      <c r="S180" s="12"/>
      <c r="T180" s="12"/>
      <c r="U180" s="12"/>
      <c r="V180" s="12"/>
      <c r="W180" s="26" t="s">
        <v>7724</v>
      </c>
    </row>
    <row r="181" spans="1:25" ht="100" thickBot="1" x14ac:dyDescent="0.25">
      <c r="A181" s="12" t="s">
        <v>5983</v>
      </c>
      <c r="B181" s="12" t="s">
        <v>2365</v>
      </c>
      <c r="C181" s="12" t="s">
        <v>1862</v>
      </c>
      <c r="D181" s="12"/>
      <c r="E181" s="12"/>
      <c r="F181" s="12"/>
      <c r="G181" s="12" t="s">
        <v>387</v>
      </c>
      <c r="H181" s="12" t="s">
        <v>355</v>
      </c>
      <c r="I181" s="12" t="s">
        <v>352</v>
      </c>
      <c r="J181" s="12">
        <v>70</v>
      </c>
      <c r="K181" s="12" t="s">
        <v>50</v>
      </c>
      <c r="L181" s="12" t="s">
        <v>51</v>
      </c>
      <c r="M181" s="12" t="s">
        <v>10</v>
      </c>
      <c r="N181" s="12">
        <v>29551</v>
      </c>
      <c r="O181" s="16" t="s">
        <v>4785</v>
      </c>
      <c r="P181" s="12" t="s">
        <v>52</v>
      </c>
      <c r="Q181" s="12" t="s">
        <v>400</v>
      </c>
      <c r="R181" s="12" t="s">
        <v>2972</v>
      </c>
      <c r="S181" s="12"/>
      <c r="T181" s="12"/>
      <c r="U181" s="12"/>
      <c r="V181" s="12"/>
      <c r="W181" s="26" t="s">
        <v>7071</v>
      </c>
    </row>
    <row r="182" spans="1:25" ht="17" thickBot="1" x14ac:dyDescent="0.25">
      <c r="A182" s="12" t="s">
        <v>5984</v>
      </c>
      <c r="B182" s="12" t="s">
        <v>2366</v>
      </c>
      <c r="C182" s="12" t="s">
        <v>1861</v>
      </c>
      <c r="D182" s="12"/>
      <c r="E182" s="12"/>
      <c r="F182" s="12"/>
      <c r="G182" s="12"/>
      <c r="H182" s="12"/>
      <c r="I182" s="12"/>
      <c r="J182" s="12"/>
      <c r="K182" s="12" t="s">
        <v>474</v>
      </c>
      <c r="L182" s="12" t="s">
        <v>475</v>
      </c>
      <c r="M182" s="12" t="s">
        <v>263</v>
      </c>
      <c r="N182" s="12">
        <v>49505</v>
      </c>
      <c r="O182" s="34" t="s">
        <v>4786</v>
      </c>
      <c r="P182" s="12" t="s">
        <v>477</v>
      </c>
      <c r="Q182" s="12" t="s">
        <v>400</v>
      </c>
      <c r="R182" s="12" t="s">
        <v>2973</v>
      </c>
      <c r="S182" s="12"/>
      <c r="T182" s="12"/>
      <c r="U182" s="12"/>
      <c r="V182" s="12"/>
      <c r="W182" s="26" t="s">
        <v>7073</v>
      </c>
    </row>
    <row r="183" spans="1:25" ht="184" thickBot="1" x14ac:dyDescent="0.25">
      <c r="A183" s="12" t="s">
        <v>53</v>
      </c>
      <c r="B183" s="12" t="s">
        <v>53</v>
      </c>
      <c r="C183" s="12" t="s">
        <v>1862</v>
      </c>
      <c r="D183" s="12"/>
      <c r="E183" s="12"/>
      <c r="F183" s="12"/>
      <c r="G183" s="12" t="s">
        <v>350</v>
      </c>
      <c r="H183" s="12" t="s">
        <v>358</v>
      </c>
      <c r="I183" s="12" t="s">
        <v>352</v>
      </c>
      <c r="J183" s="12">
        <v>50</v>
      </c>
      <c r="K183" s="12" t="s">
        <v>54</v>
      </c>
      <c r="L183" s="12" t="s">
        <v>48</v>
      </c>
      <c r="M183" s="12" t="s">
        <v>10</v>
      </c>
      <c r="N183" s="12">
        <v>29229</v>
      </c>
      <c r="O183" s="16" t="s">
        <v>4764</v>
      </c>
      <c r="P183" s="12" t="s">
        <v>55</v>
      </c>
      <c r="Q183" s="12" t="s">
        <v>400</v>
      </c>
      <c r="R183" s="12" t="s">
        <v>2974</v>
      </c>
      <c r="S183" s="12"/>
      <c r="T183" s="12"/>
      <c r="U183" s="12"/>
      <c r="V183" s="12"/>
      <c r="W183" s="26" t="s">
        <v>7074</v>
      </c>
    </row>
    <row r="184" spans="1:25" ht="17" thickBot="1" x14ac:dyDescent="0.25">
      <c r="A184" s="12" t="s">
        <v>776</v>
      </c>
      <c r="B184" s="12" t="s">
        <v>776</v>
      </c>
      <c r="C184" s="12" t="s">
        <v>1863</v>
      </c>
      <c r="D184" s="12"/>
      <c r="E184" s="12"/>
      <c r="F184" s="12"/>
      <c r="G184" s="12" t="s">
        <v>1868</v>
      </c>
      <c r="H184" s="12"/>
      <c r="I184" s="12"/>
      <c r="J184" s="12"/>
      <c r="K184" s="12" t="s">
        <v>962</v>
      </c>
      <c r="L184" s="12" t="s">
        <v>963</v>
      </c>
      <c r="M184" s="12" t="s">
        <v>10</v>
      </c>
      <c r="N184" s="13">
        <v>29464</v>
      </c>
      <c r="O184" s="34" t="s">
        <v>964</v>
      </c>
      <c r="P184" s="12" t="s">
        <v>965</v>
      </c>
      <c r="Q184" s="12" t="s">
        <v>400</v>
      </c>
      <c r="R184" s="12" t="s">
        <v>2975</v>
      </c>
      <c r="S184" s="12"/>
      <c r="T184" s="12"/>
      <c r="U184" s="12"/>
      <c r="V184" s="12"/>
      <c r="W184" s="26" t="s">
        <v>7075</v>
      </c>
    </row>
    <row r="185" spans="1:25" ht="184" thickBot="1" x14ac:dyDescent="0.25">
      <c r="A185" s="12" t="s">
        <v>6079</v>
      </c>
      <c r="B185" s="12" t="s">
        <v>2394</v>
      </c>
      <c r="C185" s="12" t="s">
        <v>1863</v>
      </c>
      <c r="D185" s="12"/>
      <c r="E185" s="12"/>
      <c r="F185" s="12"/>
      <c r="G185" s="12" t="s">
        <v>350</v>
      </c>
      <c r="H185" s="12"/>
      <c r="I185" s="12"/>
      <c r="J185" s="12"/>
      <c r="K185" s="12" t="s">
        <v>1219</v>
      </c>
      <c r="L185" s="12" t="s">
        <v>31</v>
      </c>
      <c r="M185" s="12" t="s">
        <v>10</v>
      </c>
      <c r="N185" s="12">
        <v>29528</v>
      </c>
      <c r="O185" s="16" t="s">
        <v>4892</v>
      </c>
      <c r="P185" s="12" t="s">
        <v>1220</v>
      </c>
      <c r="Q185" s="12" t="s">
        <v>400</v>
      </c>
      <c r="R185" s="12" t="s">
        <v>3168</v>
      </c>
      <c r="S185" s="12"/>
      <c r="T185" s="12"/>
      <c r="U185" s="12"/>
      <c r="V185" s="12"/>
      <c r="W185" s="26" t="s">
        <v>7336</v>
      </c>
    </row>
    <row r="186" spans="1:25" ht="184" thickBot="1" x14ac:dyDescent="0.25">
      <c r="A186" s="12" t="s">
        <v>6208</v>
      </c>
      <c r="B186" s="12" t="s">
        <v>2435</v>
      </c>
      <c r="C186" s="12" t="s">
        <v>1879</v>
      </c>
      <c r="D186" s="12"/>
      <c r="E186" s="12"/>
      <c r="F186" s="12"/>
      <c r="G186" s="12" t="s">
        <v>350</v>
      </c>
      <c r="H186" s="12"/>
      <c r="I186" s="12"/>
      <c r="J186" s="12"/>
      <c r="K186" s="12" t="s">
        <v>1805</v>
      </c>
      <c r="L186" s="12" t="s">
        <v>1806</v>
      </c>
      <c r="M186" s="12" t="s">
        <v>184</v>
      </c>
      <c r="N186" s="12">
        <v>65610</v>
      </c>
      <c r="O186" s="34" t="s">
        <v>1807</v>
      </c>
      <c r="P186" s="12" t="s">
        <v>1808</v>
      </c>
      <c r="Q186" s="12" t="s">
        <v>400</v>
      </c>
      <c r="R186" s="12" t="s">
        <v>3382</v>
      </c>
      <c r="S186" s="12"/>
      <c r="T186" s="12"/>
      <c r="U186" s="12"/>
      <c r="V186" s="12"/>
      <c r="W186" s="26" t="s">
        <v>7653</v>
      </c>
    </row>
    <row r="187" spans="1:25" ht="184" thickBot="1" x14ac:dyDescent="0.25">
      <c r="A187" s="12" t="s">
        <v>5985</v>
      </c>
      <c r="B187" s="12" t="s">
        <v>2367</v>
      </c>
      <c r="C187" s="12" t="s">
        <v>1863</v>
      </c>
      <c r="D187" s="12"/>
      <c r="E187" s="12"/>
      <c r="F187" s="12"/>
      <c r="G187" s="12" t="s">
        <v>350</v>
      </c>
      <c r="H187" s="12"/>
      <c r="I187" s="12"/>
      <c r="J187" s="12"/>
      <c r="K187" s="12" t="s">
        <v>966</v>
      </c>
      <c r="L187" s="12" t="s">
        <v>25</v>
      </c>
      <c r="M187" s="12" t="s">
        <v>10</v>
      </c>
      <c r="N187" s="12">
        <v>29579</v>
      </c>
      <c r="O187" s="12" t="s">
        <v>967</v>
      </c>
      <c r="P187" s="12" t="s">
        <v>968</v>
      </c>
      <c r="Q187" s="12" t="s">
        <v>400</v>
      </c>
      <c r="R187" s="12" t="s">
        <v>2976</v>
      </c>
      <c r="S187" s="12"/>
      <c r="T187" s="12"/>
      <c r="U187" s="12"/>
      <c r="V187" s="12"/>
      <c r="W187" s="26" t="s">
        <v>7077</v>
      </c>
    </row>
    <row r="188" spans="1:25" ht="184" thickBot="1" x14ac:dyDescent="0.25">
      <c r="A188" s="12" t="s">
        <v>5986</v>
      </c>
      <c r="B188" s="12" t="s">
        <v>777</v>
      </c>
      <c r="C188" s="12" t="s">
        <v>1863</v>
      </c>
      <c r="D188" s="12"/>
      <c r="E188" s="12"/>
      <c r="F188" s="12"/>
      <c r="G188" s="12" t="s">
        <v>350</v>
      </c>
      <c r="H188" s="12"/>
      <c r="I188" s="12"/>
      <c r="J188" s="12"/>
      <c r="K188" s="12" t="s">
        <v>969</v>
      </c>
      <c r="L188" s="12" t="s">
        <v>970</v>
      </c>
      <c r="M188" s="12" t="s">
        <v>10</v>
      </c>
      <c r="N188" s="12">
        <v>29053</v>
      </c>
      <c r="O188" s="34" t="s">
        <v>4787</v>
      </c>
      <c r="P188" s="12" t="s">
        <v>971</v>
      </c>
      <c r="Q188" s="12" t="s">
        <v>400</v>
      </c>
      <c r="R188" s="12" t="s">
        <v>2977</v>
      </c>
      <c r="S188" s="12"/>
      <c r="T188" s="12"/>
      <c r="U188" s="12"/>
      <c r="V188" s="12"/>
      <c r="W188" s="26" t="s">
        <v>7078</v>
      </c>
    </row>
    <row r="189" spans="1:25" ht="17" thickBot="1" x14ac:dyDescent="0.25">
      <c r="A189" s="12" t="s">
        <v>2313</v>
      </c>
      <c r="B189" s="12" t="s">
        <v>2313</v>
      </c>
      <c r="C189" s="12" t="s">
        <v>1861</v>
      </c>
      <c r="D189" s="12"/>
      <c r="E189" s="12"/>
      <c r="F189" s="12"/>
      <c r="G189" s="12"/>
      <c r="H189" s="12"/>
      <c r="I189" s="12"/>
      <c r="J189" s="12"/>
      <c r="K189" s="12" t="s">
        <v>2327</v>
      </c>
      <c r="L189" s="12" t="s">
        <v>2328</v>
      </c>
      <c r="M189" s="12" t="s">
        <v>111</v>
      </c>
      <c r="N189" s="12">
        <v>22803</v>
      </c>
      <c r="O189" s="16" t="s">
        <v>4992</v>
      </c>
      <c r="P189" s="12" t="s">
        <v>2329</v>
      </c>
      <c r="Q189" s="12" t="s">
        <v>400</v>
      </c>
      <c r="R189" s="12" t="s">
        <v>3460</v>
      </c>
      <c r="S189" s="12"/>
      <c r="T189" s="12"/>
      <c r="U189" s="12"/>
      <c r="V189" s="12"/>
      <c r="W189" s="26" t="s">
        <v>7758</v>
      </c>
    </row>
    <row r="190" spans="1:25" s="10" customFormat="1" ht="16" thickBot="1" x14ac:dyDescent="0.25">
      <c r="A190" s="12" t="s">
        <v>286</v>
      </c>
      <c r="B190" s="12" t="s">
        <v>286</v>
      </c>
      <c r="C190" s="12" t="s">
        <v>1861</v>
      </c>
      <c r="D190" s="12"/>
      <c r="E190" s="12"/>
      <c r="F190" s="12"/>
      <c r="G190" s="12"/>
      <c r="H190" s="12"/>
      <c r="I190" s="12"/>
      <c r="J190" s="12"/>
      <c r="K190" s="12" t="s">
        <v>287</v>
      </c>
      <c r="L190" s="12" t="s">
        <v>288</v>
      </c>
      <c r="M190" s="12" t="s">
        <v>289</v>
      </c>
      <c r="N190" s="29" t="s">
        <v>2033</v>
      </c>
      <c r="O190" s="12" t="s">
        <v>290</v>
      </c>
      <c r="P190" s="12" t="s">
        <v>291</v>
      </c>
      <c r="Q190" s="12" t="s">
        <v>400</v>
      </c>
      <c r="R190" s="12" t="s">
        <v>2978</v>
      </c>
      <c r="S190" s="12"/>
      <c r="T190" s="12"/>
      <c r="U190" s="12"/>
      <c r="V190" s="12"/>
      <c r="W190" s="26" t="s">
        <v>7079</v>
      </c>
      <c r="Y190"/>
    </row>
    <row r="191" spans="1:25" ht="184" thickBot="1" x14ac:dyDescent="0.25">
      <c r="A191" s="12" t="s">
        <v>9691</v>
      </c>
      <c r="B191" s="12" t="s">
        <v>9691</v>
      </c>
      <c r="C191" s="12" t="s">
        <v>1862</v>
      </c>
      <c r="D191" s="12" t="s">
        <v>3936</v>
      </c>
      <c r="E191" s="12"/>
      <c r="F191" s="12"/>
      <c r="G191" s="12" t="s">
        <v>350</v>
      </c>
      <c r="H191" s="12" t="s">
        <v>6520</v>
      </c>
      <c r="I191" s="12" t="s">
        <v>352</v>
      </c>
      <c r="J191" s="12" t="s">
        <v>1511</v>
      </c>
      <c r="K191" s="12" t="s">
        <v>9692</v>
      </c>
      <c r="L191" s="12" t="s">
        <v>28</v>
      </c>
      <c r="M191" s="12" t="s">
        <v>10</v>
      </c>
      <c r="N191" s="12">
        <v>29651</v>
      </c>
      <c r="O191" s="16" t="s">
        <v>9693</v>
      </c>
      <c r="P191" s="12" t="s">
        <v>9694</v>
      </c>
      <c r="Q191" s="12" t="s">
        <v>400</v>
      </c>
      <c r="R191" s="12" t="s">
        <v>9695</v>
      </c>
      <c r="S191" s="12" t="s">
        <v>9696</v>
      </c>
      <c r="T191" s="12" t="s">
        <v>4175</v>
      </c>
      <c r="U191" s="12" t="s">
        <v>9697</v>
      </c>
      <c r="V191" s="12" t="s">
        <v>9698</v>
      </c>
      <c r="W191" s="26" t="s">
        <v>9699</v>
      </c>
      <c r="Y191" s="10"/>
    </row>
    <row r="192" spans="1:25" ht="30" thickBot="1" x14ac:dyDescent="0.25">
      <c r="A192" s="12" t="s">
        <v>6475</v>
      </c>
      <c r="B192" s="12" t="s">
        <v>6476</v>
      </c>
      <c r="C192" s="12" t="s">
        <v>2521</v>
      </c>
      <c r="D192" s="12" t="s">
        <v>2805</v>
      </c>
      <c r="E192" s="12"/>
      <c r="F192" s="12"/>
      <c r="G192" s="12"/>
      <c r="H192" s="12"/>
      <c r="I192" s="12"/>
      <c r="J192" s="12"/>
      <c r="K192" s="12" t="s">
        <v>6477</v>
      </c>
      <c r="L192" s="12" t="s">
        <v>176</v>
      </c>
      <c r="M192" s="12" t="s">
        <v>10</v>
      </c>
      <c r="N192" s="12">
        <v>29464</v>
      </c>
      <c r="O192" s="34" t="s">
        <v>6478</v>
      </c>
      <c r="P192" s="12" t="s">
        <v>6479</v>
      </c>
      <c r="Q192" s="12" t="s">
        <v>400</v>
      </c>
      <c r="R192" s="12" t="s">
        <v>6667</v>
      </c>
      <c r="S192" s="12" t="s">
        <v>6668</v>
      </c>
      <c r="T192" s="12" t="s">
        <v>400</v>
      </c>
      <c r="U192" s="12"/>
      <c r="V192" s="12"/>
      <c r="W192" s="26" t="s">
        <v>8491</v>
      </c>
    </row>
    <row r="193" spans="1:23" ht="184" thickBot="1" x14ac:dyDescent="0.25">
      <c r="A193" s="12" t="s">
        <v>6279</v>
      </c>
      <c r="B193" s="12" t="s">
        <v>2715</v>
      </c>
      <c r="C193" s="12" t="s">
        <v>1862</v>
      </c>
      <c r="D193" s="12"/>
      <c r="E193" s="12"/>
      <c r="F193" s="12"/>
      <c r="G193" s="12" t="s">
        <v>350</v>
      </c>
      <c r="H193" s="12" t="s">
        <v>357</v>
      </c>
      <c r="I193" s="12" t="s">
        <v>356</v>
      </c>
      <c r="J193" s="12" t="s">
        <v>2716</v>
      </c>
      <c r="K193" s="12" t="s">
        <v>2717</v>
      </c>
      <c r="L193" s="12" t="s">
        <v>9</v>
      </c>
      <c r="M193" s="12" t="s">
        <v>10</v>
      </c>
      <c r="N193" s="13">
        <v>29407</v>
      </c>
      <c r="O193" s="16" t="s">
        <v>5039</v>
      </c>
      <c r="P193" s="12" t="s">
        <v>2718</v>
      </c>
      <c r="Q193" s="12" t="s">
        <v>400</v>
      </c>
      <c r="R193" s="12" t="s">
        <v>3512</v>
      </c>
      <c r="S193" s="12"/>
      <c r="T193" s="12"/>
      <c r="U193" s="12"/>
      <c r="V193" s="12"/>
      <c r="W193" s="26" t="s">
        <v>7842</v>
      </c>
    </row>
    <row r="194" spans="1:23" ht="409.6" thickBot="1" x14ac:dyDescent="0.25">
      <c r="A194" s="12" t="s">
        <v>9495</v>
      </c>
      <c r="B194" s="12" t="s">
        <v>9496</v>
      </c>
      <c r="C194" s="12" t="s">
        <v>1862</v>
      </c>
      <c r="D194" s="12" t="s">
        <v>2522</v>
      </c>
      <c r="E194" s="12"/>
      <c r="F194" s="12"/>
      <c r="G194" s="12" t="s">
        <v>350</v>
      </c>
      <c r="H194" s="12" t="s">
        <v>358</v>
      </c>
      <c r="I194" s="12" t="s">
        <v>356</v>
      </c>
      <c r="J194" s="12" t="s">
        <v>9497</v>
      </c>
      <c r="K194" s="12" t="s">
        <v>9498</v>
      </c>
      <c r="L194" s="12" t="s">
        <v>9499</v>
      </c>
      <c r="M194" s="12" t="s">
        <v>63</v>
      </c>
      <c r="N194" s="12">
        <v>94028</v>
      </c>
      <c r="O194" s="34" t="s">
        <v>9500</v>
      </c>
      <c r="P194" s="12" t="s">
        <v>9501</v>
      </c>
      <c r="Q194" s="12" t="s">
        <v>400</v>
      </c>
      <c r="R194" s="12" t="s">
        <v>9502</v>
      </c>
      <c r="S194" s="12" t="s">
        <v>9503</v>
      </c>
      <c r="T194" s="12" t="s">
        <v>4175</v>
      </c>
      <c r="U194" s="12" t="s">
        <v>9504</v>
      </c>
      <c r="V194" s="12" t="s">
        <v>9505</v>
      </c>
      <c r="W194" s="26" t="s">
        <v>9506</v>
      </c>
    </row>
    <row r="195" spans="1:23" ht="334" thickBot="1" x14ac:dyDescent="0.25">
      <c r="A195" s="12" t="s">
        <v>6392</v>
      </c>
      <c r="B195" s="12" t="s">
        <v>4598</v>
      </c>
      <c r="C195" s="12" t="s">
        <v>1861</v>
      </c>
      <c r="D195" s="12"/>
      <c r="E195" s="12"/>
      <c r="F195" s="12"/>
      <c r="G195" s="12"/>
      <c r="H195" s="12"/>
      <c r="I195" s="12"/>
      <c r="J195" s="12"/>
      <c r="K195" s="12" t="s">
        <v>4599</v>
      </c>
      <c r="L195" s="12" t="s">
        <v>3921</v>
      </c>
      <c r="M195" s="12" t="s">
        <v>497</v>
      </c>
      <c r="N195" s="13">
        <v>19709</v>
      </c>
      <c r="O195" s="16" t="s">
        <v>5275</v>
      </c>
      <c r="P195" s="12" t="s">
        <v>4600</v>
      </c>
      <c r="Q195" s="12" t="s">
        <v>400</v>
      </c>
      <c r="R195" s="12" t="s">
        <v>4707</v>
      </c>
      <c r="S195" s="12" t="s">
        <v>4708</v>
      </c>
      <c r="T195" s="12"/>
      <c r="U195" s="12"/>
      <c r="V195" s="12"/>
      <c r="W195" s="26" t="s">
        <v>8253</v>
      </c>
    </row>
    <row r="196" spans="1:23" ht="58" thickBot="1" x14ac:dyDescent="0.25">
      <c r="A196" s="12" t="s">
        <v>6184</v>
      </c>
      <c r="B196" s="12" t="s">
        <v>1394</v>
      </c>
      <c r="C196" s="12" t="s">
        <v>1879</v>
      </c>
      <c r="D196" s="12"/>
      <c r="E196" s="12"/>
      <c r="F196" s="12"/>
      <c r="G196" s="12" t="s">
        <v>740</v>
      </c>
      <c r="H196" s="12"/>
      <c r="I196" s="12"/>
      <c r="J196" s="12"/>
      <c r="K196" s="12" t="s">
        <v>1620</v>
      </c>
      <c r="L196" s="12" t="s">
        <v>562</v>
      </c>
      <c r="M196" s="12" t="s">
        <v>162</v>
      </c>
      <c r="N196" s="12">
        <v>32003</v>
      </c>
      <c r="O196" s="34" t="s">
        <v>1621</v>
      </c>
      <c r="P196" s="12" t="s">
        <v>1622</v>
      </c>
      <c r="Q196" s="12" t="s">
        <v>400</v>
      </c>
      <c r="R196" s="12" t="s">
        <v>3335</v>
      </c>
      <c r="S196" s="12"/>
      <c r="T196" s="12"/>
      <c r="U196" s="12"/>
      <c r="V196" s="12"/>
      <c r="W196" s="26" t="s">
        <v>7587</v>
      </c>
    </row>
    <row r="197" spans="1:23" ht="30" thickBot="1" x14ac:dyDescent="0.25">
      <c r="A197" s="12" t="s">
        <v>6234</v>
      </c>
      <c r="B197" s="12" t="s">
        <v>2011</v>
      </c>
      <c r="C197" s="12" t="s">
        <v>1861</v>
      </c>
      <c r="D197" s="12"/>
      <c r="E197" s="12"/>
      <c r="F197" s="12"/>
      <c r="G197" s="12"/>
      <c r="H197" s="12"/>
      <c r="I197" s="12"/>
      <c r="J197" s="12"/>
      <c r="K197" s="12" t="s">
        <v>2115</v>
      </c>
      <c r="L197" s="12" t="s">
        <v>2116</v>
      </c>
      <c r="M197" s="12" t="s">
        <v>129</v>
      </c>
      <c r="N197" s="13">
        <v>54859</v>
      </c>
      <c r="O197" s="16" t="s">
        <v>2117</v>
      </c>
      <c r="P197" s="12" t="s">
        <v>2118</v>
      </c>
      <c r="Q197" s="12" t="s">
        <v>400</v>
      </c>
      <c r="R197" s="12" t="s">
        <v>3415</v>
      </c>
      <c r="S197" s="12"/>
      <c r="T197" s="12"/>
      <c r="U197" s="12"/>
      <c r="V197" s="12"/>
      <c r="W197" s="26" t="s">
        <v>7696</v>
      </c>
    </row>
    <row r="198" spans="1:23" ht="17" thickBot="1" x14ac:dyDescent="0.25">
      <c r="A198" s="12" t="s">
        <v>6341</v>
      </c>
      <c r="B198" s="12" t="s">
        <v>3939</v>
      </c>
      <c r="C198" s="12" t="s">
        <v>2521</v>
      </c>
      <c r="D198" s="12" t="s">
        <v>3936</v>
      </c>
      <c r="E198" s="12"/>
      <c r="F198" s="12"/>
      <c r="G198" s="12"/>
      <c r="H198" s="12"/>
      <c r="I198" s="12"/>
      <c r="J198" s="12"/>
      <c r="K198" s="12" t="s">
        <v>3940</v>
      </c>
      <c r="L198" s="12" t="s">
        <v>31</v>
      </c>
      <c r="M198" s="12" t="s">
        <v>10</v>
      </c>
      <c r="N198" s="13">
        <v>29526</v>
      </c>
      <c r="O198" s="34" t="s">
        <v>5159</v>
      </c>
      <c r="P198" s="12" t="s">
        <v>3941</v>
      </c>
      <c r="Q198" s="12" t="s">
        <v>400</v>
      </c>
      <c r="R198" s="12" t="s">
        <v>4028</v>
      </c>
      <c r="S198" s="12"/>
      <c r="T198" s="12"/>
      <c r="U198" s="12"/>
      <c r="V198" s="12"/>
      <c r="W198" s="26" t="s">
        <v>8054</v>
      </c>
    </row>
    <row r="199" spans="1:23" ht="184" thickBot="1" x14ac:dyDescent="0.25">
      <c r="A199" s="12" t="s">
        <v>2845</v>
      </c>
      <c r="B199" s="12" t="s">
        <v>2845</v>
      </c>
      <c r="C199" s="12" t="s">
        <v>1862</v>
      </c>
      <c r="D199" s="12"/>
      <c r="E199" s="12"/>
      <c r="F199" s="12"/>
      <c r="G199" s="12" t="s">
        <v>350</v>
      </c>
      <c r="H199" s="12" t="s">
        <v>2672</v>
      </c>
      <c r="I199" s="12" t="s">
        <v>352</v>
      </c>
      <c r="J199" s="12">
        <v>60</v>
      </c>
      <c r="K199" s="12" t="s">
        <v>2846</v>
      </c>
      <c r="L199" s="12" t="s">
        <v>56</v>
      </c>
      <c r="M199" s="12" t="s">
        <v>10</v>
      </c>
      <c r="N199" s="12">
        <v>29732</v>
      </c>
      <c r="O199" s="16" t="s">
        <v>13</v>
      </c>
      <c r="P199" s="12" t="s">
        <v>2847</v>
      </c>
      <c r="Q199" s="12" t="s">
        <v>400</v>
      </c>
      <c r="R199" s="12" t="s">
        <v>3545</v>
      </c>
      <c r="S199" s="12"/>
      <c r="T199" s="12"/>
      <c r="U199" s="12"/>
      <c r="V199" s="12"/>
      <c r="W199" s="26" t="s">
        <v>7896</v>
      </c>
    </row>
    <row r="200" spans="1:23" ht="17" thickBot="1" x14ac:dyDescent="0.25">
      <c r="A200" s="12" t="s">
        <v>6342</v>
      </c>
      <c r="B200" s="12" t="s">
        <v>3942</v>
      </c>
      <c r="C200" s="12" t="s">
        <v>2521</v>
      </c>
      <c r="D200" s="12" t="s">
        <v>2522</v>
      </c>
      <c r="E200" s="12"/>
      <c r="F200" s="12"/>
      <c r="G200" s="12"/>
      <c r="H200" s="12"/>
      <c r="I200" s="12"/>
      <c r="J200" s="12"/>
      <c r="K200" s="12" t="s">
        <v>3943</v>
      </c>
      <c r="L200" s="12" t="s">
        <v>3944</v>
      </c>
      <c r="M200" s="12" t="s">
        <v>1681</v>
      </c>
      <c r="N200" s="13">
        <v>83616</v>
      </c>
      <c r="O200" s="34" t="s">
        <v>5160</v>
      </c>
      <c r="P200" s="12" t="s">
        <v>3945</v>
      </c>
      <c r="Q200" s="12" t="s">
        <v>400</v>
      </c>
      <c r="R200" s="12" t="s">
        <v>4029</v>
      </c>
      <c r="S200" s="12"/>
      <c r="T200" s="12"/>
      <c r="U200" s="12"/>
      <c r="V200" s="12"/>
      <c r="W200" s="26" t="s">
        <v>8056</v>
      </c>
    </row>
    <row r="201" spans="1:23" ht="128" thickBot="1" x14ac:dyDescent="0.25">
      <c r="A201" s="12" t="s">
        <v>5982</v>
      </c>
      <c r="B201" s="12" t="s">
        <v>772</v>
      </c>
      <c r="C201" s="12" t="s">
        <v>1863</v>
      </c>
      <c r="D201" s="12"/>
      <c r="E201" s="12"/>
      <c r="F201" s="12"/>
      <c r="G201" s="12" t="s">
        <v>367</v>
      </c>
      <c r="H201" s="12"/>
      <c r="I201" s="12"/>
      <c r="J201" s="12"/>
      <c r="K201" s="12" t="s">
        <v>951</v>
      </c>
      <c r="L201" s="12" t="s">
        <v>29</v>
      </c>
      <c r="M201" s="12" t="s">
        <v>10</v>
      </c>
      <c r="N201" s="12">
        <v>29405</v>
      </c>
      <c r="O201" s="16" t="s">
        <v>952</v>
      </c>
      <c r="P201" s="12" t="s">
        <v>953</v>
      </c>
      <c r="Q201" s="12" t="s">
        <v>400</v>
      </c>
      <c r="R201" s="12" t="s">
        <v>2968</v>
      </c>
      <c r="S201" s="12"/>
      <c r="T201" s="12"/>
      <c r="U201" s="12"/>
      <c r="V201" s="12"/>
      <c r="W201" s="26" t="s">
        <v>7066</v>
      </c>
    </row>
    <row r="202" spans="1:23" ht="17" thickBot="1" x14ac:dyDescent="0.25">
      <c r="A202" s="12" t="s">
        <v>1991</v>
      </c>
      <c r="B202" s="12" t="s">
        <v>1991</v>
      </c>
      <c r="C202" s="12" t="s">
        <v>406</v>
      </c>
      <c r="D202" s="12"/>
      <c r="E202" s="12"/>
      <c r="F202" s="12"/>
      <c r="G202" s="12"/>
      <c r="H202" s="12"/>
      <c r="I202" s="12"/>
      <c r="J202" s="12"/>
      <c r="K202" s="12" t="s">
        <v>2034</v>
      </c>
      <c r="L202" s="12" t="s">
        <v>92</v>
      </c>
      <c r="M202" s="12" t="s">
        <v>10</v>
      </c>
      <c r="N202" s="12">
        <v>29102</v>
      </c>
      <c r="O202" s="34" t="s">
        <v>4788</v>
      </c>
      <c r="P202" s="12" t="s">
        <v>2035</v>
      </c>
      <c r="Q202" s="12" t="s">
        <v>400</v>
      </c>
      <c r="R202" s="12" t="s">
        <v>2979</v>
      </c>
      <c r="S202" s="12"/>
      <c r="T202" s="12"/>
      <c r="U202" s="12"/>
      <c r="V202" s="12"/>
      <c r="W202" s="26" t="s">
        <v>7080</v>
      </c>
    </row>
    <row r="203" spans="1:23" ht="30" thickBot="1" x14ac:dyDescent="0.25">
      <c r="A203" s="12" t="s">
        <v>6295</v>
      </c>
      <c r="B203" s="12" t="s">
        <v>2848</v>
      </c>
      <c r="C203" s="12" t="s">
        <v>2271</v>
      </c>
      <c r="D203" s="12"/>
      <c r="E203" s="12"/>
      <c r="F203" s="12"/>
      <c r="G203" s="12"/>
      <c r="H203" s="12"/>
      <c r="I203" s="12"/>
      <c r="J203" s="12"/>
      <c r="K203" s="12" t="s">
        <v>2849</v>
      </c>
      <c r="L203" s="12" t="s">
        <v>2850</v>
      </c>
      <c r="M203" s="12" t="s">
        <v>1477</v>
      </c>
      <c r="N203" s="12">
        <v>21401</v>
      </c>
      <c r="O203" s="16" t="s">
        <v>5072</v>
      </c>
      <c r="P203" s="12" t="s">
        <v>2851</v>
      </c>
      <c r="Q203" s="12" t="s">
        <v>400</v>
      </c>
      <c r="R203" s="12" t="s">
        <v>3546</v>
      </c>
      <c r="S203" s="12"/>
      <c r="T203" s="12"/>
      <c r="U203" s="12"/>
      <c r="V203" s="12"/>
      <c r="W203" s="26" t="s">
        <v>7898</v>
      </c>
    </row>
    <row r="204" spans="1:23" ht="86" thickBot="1" x14ac:dyDescent="0.25">
      <c r="A204" s="12" t="s">
        <v>2699</v>
      </c>
      <c r="B204" s="12" t="s">
        <v>2699</v>
      </c>
      <c r="C204" s="12" t="s">
        <v>1862</v>
      </c>
      <c r="D204" s="12"/>
      <c r="E204" s="12"/>
      <c r="F204" s="12"/>
      <c r="G204" s="12" t="s">
        <v>2719</v>
      </c>
      <c r="H204" s="12" t="s">
        <v>2720</v>
      </c>
      <c r="I204" s="12" t="s">
        <v>356</v>
      </c>
      <c r="J204" s="12" t="s">
        <v>2721</v>
      </c>
      <c r="K204" s="12" t="s">
        <v>2722</v>
      </c>
      <c r="L204" s="12" t="s">
        <v>176</v>
      </c>
      <c r="M204" s="12" t="s">
        <v>10</v>
      </c>
      <c r="N204" s="12">
        <v>29466</v>
      </c>
      <c r="O204" s="34" t="s">
        <v>13</v>
      </c>
      <c r="P204" s="12" t="s">
        <v>2723</v>
      </c>
      <c r="Q204" s="12" t="s">
        <v>400</v>
      </c>
      <c r="R204" s="12" t="s">
        <v>3513</v>
      </c>
      <c r="S204" s="12"/>
      <c r="T204" s="12"/>
      <c r="U204" s="12"/>
      <c r="V204" s="12"/>
      <c r="W204" s="26" t="s">
        <v>7843</v>
      </c>
    </row>
    <row r="205" spans="1:23" ht="17" thickBot="1" x14ac:dyDescent="0.25">
      <c r="A205" s="12" t="s">
        <v>6201</v>
      </c>
      <c r="B205" s="12" t="s">
        <v>1414</v>
      </c>
      <c r="C205" s="12" t="s">
        <v>1861</v>
      </c>
      <c r="D205" s="12"/>
      <c r="E205" s="12"/>
      <c r="F205" s="12"/>
      <c r="G205" s="12"/>
      <c r="H205" s="12"/>
      <c r="I205" s="12"/>
      <c r="J205" s="12"/>
      <c r="K205" s="12" t="s">
        <v>1728</v>
      </c>
      <c r="L205" s="12" t="s">
        <v>1729</v>
      </c>
      <c r="M205" s="12" t="s">
        <v>16</v>
      </c>
      <c r="N205" s="12">
        <v>76112</v>
      </c>
      <c r="O205" s="16" t="s">
        <v>1730</v>
      </c>
      <c r="P205" s="12" t="s">
        <v>1731</v>
      </c>
      <c r="Q205" s="12" t="s">
        <v>400</v>
      </c>
      <c r="R205" s="12" t="s">
        <v>3366</v>
      </c>
      <c r="S205" s="12"/>
      <c r="T205" s="12"/>
      <c r="U205" s="12"/>
      <c r="V205" s="12"/>
      <c r="W205" s="26" t="s">
        <v>7629</v>
      </c>
    </row>
    <row r="206" spans="1:23" ht="321" thickBot="1" x14ac:dyDescent="0.25">
      <c r="A206" s="12" t="s">
        <v>8409</v>
      </c>
      <c r="B206" s="12" t="s">
        <v>8410</v>
      </c>
      <c r="C206" s="12" t="s">
        <v>1861</v>
      </c>
      <c r="D206" s="12"/>
      <c r="E206" s="12"/>
      <c r="F206" s="12"/>
      <c r="G206" s="12"/>
      <c r="H206" s="12"/>
      <c r="I206" s="12"/>
      <c r="J206" s="12"/>
      <c r="K206" s="12" t="s">
        <v>8411</v>
      </c>
      <c r="L206" s="12" t="s">
        <v>8412</v>
      </c>
      <c r="M206" s="12" t="s">
        <v>1981</v>
      </c>
      <c r="N206" s="12">
        <v>98229</v>
      </c>
      <c r="O206" s="34" t="s">
        <v>8413</v>
      </c>
      <c r="P206" s="12" t="s">
        <v>8414</v>
      </c>
      <c r="Q206" s="12" t="s">
        <v>400</v>
      </c>
      <c r="R206" s="12" t="s">
        <v>8460</v>
      </c>
      <c r="S206" s="12" t="s">
        <v>8461</v>
      </c>
      <c r="T206" s="12"/>
      <c r="U206" s="12"/>
      <c r="V206" s="12"/>
      <c r="W206" s="26" t="s">
        <v>8567</v>
      </c>
    </row>
    <row r="207" spans="1:23" ht="321" thickBot="1" x14ac:dyDescent="0.25">
      <c r="A207" s="12" t="s">
        <v>8409</v>
      </c>
      <c r="B207" s="12" t="s">
        <v>8410</v>
      </c>
      <c r="C207" s="12" t="s">
        <v>1861</v>
      </c>
      <c r="D207" s="12"/>
      <c r="E207" s="12"/>
      <c r="F207" s="12"/>
      <c r="G207" s="12"/>
      <c r="H207" s="12"/>
      <c r="I207" s="12"/>
      <c r="J207" s="12"/>
      <c r="K207" s="12" t="s">
        <v>8411</v>
      </c>
      <c r="L207" s="12" t="s">
        <v>8412</v>
      </c>
      <c r="M207" s="12" t="s">
        <v>1981</v>
      </c>
      <c r="N207" s="12">
        <v>98229</v>
      </c>
      <c r="O207" s="16" t="s">
        <v>8413</v>
      </c>
      <c r="P207" s="12" t="s">
        <v>8414</v>
      </c>
      <c r="Q207" s="12" t="s">
        <v>400</v>
      </c>
      <c r="R207" s="12" t="s">
        <v>8460</v>
      </c>
      <c r="S207" s="12" t="s">
        <v>8461</v>
      </c>
      <c r="T207" s="12"/>
      <c r="U207" s="12"/>
      <c r="V207" s="12"/>
      <c r="W207" s="26" t="s">
        <v>8981</v>
      </c>
    </row>
    <row r="208" spans="1:23" ht="44" thickBot="1" x14ac:dyDescent="0.25">
      <c r="A208" s="12" t="s">
        <v>6162</v>
      </c>
      <c r="B208" s="12" t="s">
        <v>1363</v>
      </c>
      <c r="C208" s="12" t="s">
        <v>1871</v>
      </c>
      <c r="D208" s="12"/>
      <c r="E208" s="12"/>
      <c r="F208" s="12"/>
      <c r="G208" s="12"/>
      <c r="H208" s="12"/>
      <c r="I208" s="12"/>
      <c r="J208" s="12"/>
      <c r="K208" s="12" t="s">
        <v>1479</v>
      </c>
      <c r="L208" s="12" t="s">
        <v>14</v>
      </c>
      <c r="M208" s="12" t="s">
        <v>10</v>
      </c>
      <c r="N208" s="12">
        <v>29607</v>
      </c>
      <c r="O208" s="12" t="s">
        <v>1480</v>
      </c>
      <c r="P208" s="12" t="s">
        <v>1481</v>
      </c>
      <c r="Q208" s="12" t="s">
        <v>400</v>
      </c>
      <c r="R208" s="12" t="s">
        <v>3296</v>
      </c>
      <c r="S208" s="12"/>
      <c r="T208" s="12"/>
      <c r="U208" s="12"/>
      <c r="V208" s="12"/>
      <c r="W208" s="26" t="s">
        <v>7536</v>
      </c>
    </row>
    <row r="209" spans="1:23" ht="30" thickBot="1" x14ac:dyDescent="0.25">
      <c r="A209" s="12" t="s">
        <v>6280</v>
      </c>
      <c r="B209" s="12" t="s">
        <v>2724</v>
      </c>
      <c r="C209" s="12" t="s">
        <v>1861</v>
      </c>
      <c r="D209" s="12"/>
      <c r="E209" s="12"/>
      <c r="F209" s="12"/>
      <c r="G209" s="12"/>
      <c r="H209" s="12"/>
      <c r="I209" s="12"/>
      <c r="J209" s="12"/>
      <c r="K209" s="12" t="s">
        <v>2725</v>
      </c>
      <c r="L209" s="12" t="s">
        <v>2726</v>
      </c>
      <c r="M209" s="12" t="s">
        <v>1981</v>
      </c>
      <c r="N209" s="12">
        <v>98248</v>
      </c>
      <c r="O209" s="16" t="s">
        <v>5040</v>
      </c>
      <c r="P209" s="12" t="s">
        <v>2727</v>
      </c>
      <c r="Q209" s="12" t="s">
        <v>400</v>
      </c>
      <c r="R209" s="12" t="s">
        <v>3514</v>
      </c>
      <c r="S209" s="12"/>
      <c r="T209" s="12"/>
      <c r="U209" s="12"/>
      <c r="V209" s="12"/>
      <c r="W209" s="26" t="s">
        <v>7845</v>
      </c>
    </row>
    <row r="210" spans="1:23" ht="184" thickBot="1" x14ac:dyDescent="0.25">
      <c r="A210" s="12" t="s">
        <v>2852</v>
      </c>
      <c r="B210" s="12" t="s">
        <v>2853</v>
      </c>
      <c r="C210" s="12" t="s">
        <v>1862</v>
      </c>
      <c r="D210" s="12"/>
      <c r="E210" s="12"/>
      <c r="F210" s="12"/>
      <c r="G210" s="12" t="s">
        <v>350</v>
      </c>
      <c r="H210" s="12" t="s">
        <v>2340</v>
      </c>
      <c r="I210" s="12" t="s">
        <v>352</v>
      </c>
      <c r="J210" s="12" t="s">
        <v>2854</v>
      </c>
      <c r="K210" s="12" t="s">
        <v>2855</v>
      </c>
      <c r="L210" s="12" t="s">
        <v>2856</v>
      </c>
      <c r="M210" s="12" t="s">
        <v>162</v>
      </c>
      <c r="N210" s="12">
        <v>33647</v>
      </c>
      <c r="O210" s="34" t="s">
        <v>5073</v>
      </c>
      <c r="P210" s="12" t="s">
        <v>2857</v>
      </c>
      <c r="Q210" s="31" t="s">
        <v>400</v>
      </c>
      <c r="R210" s="12" t="s">
        <v>4427</v>
      </c>
      <c r="S210" s="12"/>
      <c r="T210" s="12"/>
      <c r="U210" s="12"/>
      <c r="V210" s="12"/>
      <c r="W210" s="26" t="s">
        <v>7899</v>
      </c>
    </row>
    <row r="211" spans="1:23" ht="184" thickBot="1" x14ac:dyDescent="0.25">
      <c r="A211" s="12" t="s">
        <v>2617</v>
      </c>
      <c r="B211" s="12" t="s">
        <v>2617</v>
      </c>
      <c r="C211" s="12" t="s">
        <v>1862</v>
      </c>
      <c r="D211" s="12"/>
      <c r="E211" s="12"/>
      <c r="F211" s="12"/>
      <c r="G211" s="12" t="s">
        <v>350</v>
      </c>
      <c r="H211" s="12" t="s">
        <v>2340</v>
      </c>
      <c r="I211" s="12" t="s">
        <v>352</v>
      </c>
      <c r="J211" s="12">
        <v>60</v>
      </c>
      <c r="K211" s="12" t="s">
        <v>2618</v>
      </c>
      <c r="L211" s="12" t="s">
        <v>1791</v>
      </c>
      <c r="M211" s="12" t="s">
        <v>162</v>
      </c>
      <c r="N211" s="12">
        <v>33880</v>
      </c>
      <c r="O211" s="16" t="s">
        <v>5019</v>
      </c>
      <c r="P211" s="12" t="s">
        <v>2619</v>
      </c>
      <c r="Q211" s="12" t="s">
        <v>400</v>
      </c>
      <c r="R211" s="12" t="s">
        <v>3492</v>
      </c>
      <c r="S211" s="12"/>
      <c r="T211" s="12"/>
      <c r="U211" s="12"/>
      <c r="V211" s="12"/>
      <c r="W211" s="26" t="s">
        <v>7806</v>
      </c>
    </row>
    <row r="212" spans="1:23" ht="17" thickBot="1" x14ac:dyDescent="0.25">
      <c r="A212" s="12" t="s">
        <v>478</v>
      </c>
      <c r="B212" s="12" t="s">
        <v>478</v>
      </c>
      <c r="C212" s="12" t="s">
        <v>2521</v>
      </c>
      <c r="D212" s="12" t="s">
        <v>2522</v>
      </c>
      <c r="E212" s="12"/>
      <c r="F212" s="12"/>
      <c r="G212" s="12"/>
      <c r="H212" s="12"/>
      <c r="I212" s="12"/>
      <c r="J212" s="12"/>
      <c r="K212" s="12" t="s">
        <v>488</v>
      </c>
      <c r="L212" s="12" t="s">
        <v>489</v>
      </c>
      <c r="M212" s="12" t="s">
        <v>16</v>
      </c>
      <c r="N212" s="13">
        <v>76053</v>
      </c>
      <c r="O212" s="34" t="s">
        <v>490</v>
      </c>
      <c r="P212" s="12" t="s">
        <v>508</v>
      </c>
      <c r="Q212" s="12" t="s">
        <v>400</v>
      </c>
      <c r="R212" s="12" t="s">
        <v>2982</v>
      </c>
      <c r="S212" s="12"/>
      <c r="T212" s="12"/>
      <c r="U212" s="12"/>
      <c r="V212" s="12"/>
      <c r="W212" s="26" t="s">
        <v>7083</v>
      </c>
    </row>
    <row r="213" spans="1:23" ht="170" thickBot="1" x14ac:dyDescent="0.25">
      <c r="A213" s="12" t="s">
        <v>5988</v>
      </c>
      <c r="B213" s="12" t="s">
        <v>1855</v>
      </c>
      <c r="C213" s="12" t="s">
        <v>1863</v>
      </c>
      <c r="D213" s="12"/>
      <c r="E213" s="12"/>
      <c r="F213" s="12"/>
      <c r="G213" s="12" t="s">
        <v>363</v>
      </c>
      <c r="H213" s="12"/>
      <c r="I213" s="12"/>
      <c r="J213" s="13"/>
      <c r="K213" s="12" t="s">
        <v>1859</v>
      </c>
      <c r="L213" s="12" t="s">
        <v>1006</v>
      </c>
      <c r="M213" s="12" t="s">
        <v>10</v>
      </c>
      <c r="N213" s="12">
        <v>29169</v>
      </c>
      <c r="O213" s="12" t="s">
        <v>4789</v>
      </c>
      <c r="P213" s="12" t="s">
        <v>1860</v>
      </c>
      <c r="Q213" s="12" t="s">
        <v>400</v>
      </c>
      <c r="R213" s="12" t="s">
        <v>2983</v>
      </c>
      <c r="S213" s="12"/>
      <c r="T213" s="12"/>
      <c r="U213" s="12"/>
      <c r="V213" s="12"/>
      <c r="W213" s="26" t="s">
        <v>7084</v>
      </c>
    </row>
    <row r="214" spans="1:23" ht="184" thickBot="1" x14ac:dyDescent="0.25">
      <c r="A214" s="12" t="s">
        <v>6343</v>
      </c>
      <c r="B214" s="12" t="s">
        <v>3946</v>
      </c>
      <c r="C214" s="12" t="s">
        <v>1878</v>
      </c>
      <c r="D214" s="12"/>
      <c r="E214" s="12"/>
      <c r="F214" s="12"/>
      <c r="G214" s="12" t="s">
        <v>350</v>
      </c>
      <c r="H214" s="12"/>
      <c r="I214" s="12"/>
      <c r="J214" s="12"/>
      <c r="K214" s="12" t="s">
        <v>3947</v>
      </c>
      <c r="L214" s="12" t="s">
        <v>48</v>
      </c>
      <c r="M214" s="12" t="s">
        <v>10</v>
      </c>
      <c r="N214" s="12">
        <v>29203</v>
      </c>
      <c r="O214" s="34" t="s">
        <v>5161</v>
      </c>
      <c r="P214" s="12" t="s">
        <v>3948</v>
      </c>
      <c r="Q214" s="12" t="s">
        <v>400</v>
      </c>
      <c r="R214" s="12" t="s">
        <v>4030</v>
      </c>
      <c r="S214" s="12"/>
      <c r="T214" s="12"/>
      <c r="U214" s="12"/>
      <c r="V214" s="12"/>
      <c r="W214" s="26" t="s">
        <v>8058</v>
      </c>
    </row>
    <row r="215" spans="1:23" ht="184" thickBot="1" x14ac:dyDescent="0.25">
      <c r="A215" s="12" t="s">
        <v>613</v>
      </c>
      <c r="B215" s="12" t="s">
        <v>613</v>
      </c>
      <c r="C215" s="12" t="s">
        <v>1863</v>
      </c>
      <c r="D215" s="12"/>
      <c r="E215" s="12"/>
      <c r="F215" s="12"/>
      <c r="G215" s="12" t="s">
        <v>350</v>
      </c>
      <c r="H215" s="12"/>
      <c r="I215" s="12"/>
      <c r="J215" s="12"/>
      <c r="K215" s="12" t="s">
        <v>1328</v>
      </c>
      <c r="L215" s="12" t="s">
        <v>48</v>
      </c>
      <c r="M215" s="12" t="s">
        <v>10</v>
      </c>
      <c r="N215" s="12">
        <v>29201</v>
      </c>
      <c r="O215" s="16" t="s">
        <v>4790</v>
      </c>
      <c r="P215" s="12" t="s">
        <v>620</v>
      </c>
      <c r="Q215" s="12" t="s">
        <v>400</v>
      </c>
      <c r="R215" s="12" t="s">
        <v>2984</v>
      </c>
      <c r="S215" s="12"/>
      <c r="T215" s="12"/>
      <c r="U215" s="12"/>
      <c r="V215" s="12"/>
      <c r="W215" s="26" t="s">
        <v>7086</v>
      </c>
    </row>
    <row r="216" spans="1:23" ht="86" thickBot="1" x14ac:dyDescent="0.25">
      <c r="A216" s="12" t="s">
        <v>9665</v>
      </c>
      <c r="B216" s="12" t="s">
        <v>9666</v>
      </c>
      <c r="C216" s="12" t="s">
        <v>1871</v>
      </c>
      <c r="D216" s="12" t="s">
        <v>3936</v>
      </c>
      <c r="E216" s="12"/>
      <c r="F216" s="12"/>
      <c r="G216" s="12"/>
      <c r="H216" s="12"/>
      <c r="I216" s="12"/>
      <c r="J216" s="12"/>
      <c r="K216" s="12" t="s">
        <v>9667</v>
      </c>
      <c r="L216" s="12" t="s">
        <v>25</v>
      </c>
      <c r="M216" s="12" t="s">
        <v>10</v>
      </c>
      <c r="N216" s="12">
        <v>29588</v>
      </c>
      <c r="O216" s="34" t="s">
        <v>9668</v>
      </c>
      <c r="P216" s="12" t="s">
        <v>9669</v>
      </c>
      <c r="Q216" s="12" t="s">
        <v>400</v>
      </c>
      <c r="R216" s="12" t="s">
        <v>9670</v>
      </c>
      <c r="S216" s="12" t="s">
        <v>9671</v>
      </c>
      <c r="T216" s="12" t="s">
        <v>400</v>
      </c>
      <c r="U216" s="12"/>
      <c r="V216" s="12"/>
      <c r="W216" s="26" t="s">
        <v>9672</v>
      </c>
    </row>
    <row r="217" spans="1:23" ht="72" thickBot="1" x14ac:dyDescent="0.25">
      <c r="A217" s="12" t="s">
        <v>6022</v>
      </c>
      <c r="B217" s="12" t="s">
        <v>815</v>
      </c>
      <c r="C217" s="12" t="s">
        <v>1863</v>
      </c>
      <c r="D217" s="12"/>
      <c r="E217" s="12"/>
      <c r="F217" s="12"/>
      <c r="G217" s="12" t="s">
        <v>1873</v>
      </c>
      <c r="H217" s="12"/>
      <c r="I217" s="12"/>
      <c r="J217" s="12"/>
      <c r="K217" s="12" t="s">
        <v>1078</v>
      </c>
      <c r="L217" s="12" t="s">
        <v>29</v>
      </c>
      <c r="M217" s="12" t="s">
        <v>10</v>
      </c>
      <c r="N217" s="12">
        <v>29405</v>
      </c>
      <c r="O217" s="16" t="s">
        <v>4829</v>
      </c>
      <c r="P217" s="12" t="s">
        <v>1079</v>
      </c>
      <c r="Q217" s="12" t="s">
        <v>400</v>
      </c>
      <c r="R217" s="12" t="s">
        <v>3049</v>
      </c>
      <c r="S217" s="12"/>
      <c r="T217" s="12"/>
      <c r="U217" s="12"/>
      <c r="V217" s="12"/>
      <c r="W217" s="26" t="s">
        <v>7163</v>
      </c>
    </row>
    <row r="218" spans="1:23" ht="184" thickBot="1" x14ac:dyDescent="0.25">
      <c r="A218" s="12" t="s">
        <v>6124</v>
      </c>
      <c r="B218" s="12" t="s">
        <v>546</v>
      </c>
      <c r="C218" s="12" t="s">
        <v>1862</v>
      </c>
      <c r="D218" s="12"/>
      <c r="E218" s="12"/>
      <c r="F218" s="12"/>
      <c r="G218" s="12" t="s">
        <v>350</v>
      </c>
      <c r="H218" s="12" t="s">
        <v>353</v>
      </c>
      <c r="I218" s="12" t="s">
        <v>352</v>
      </c>
      <c r="J218" s="12" t="s">
        <v>547</v>
      </c>
      <c r="K218" s="12" t="s">
        <v>548</v>
      </c>
      <c r="L218" s="12" t="s">
        <v>14</v>
      </c>
      <c r="M218" s="12" t="s">
        <v>10</v>
      </c>
      <c r="N218" s="12">
        <v>29607</v>
      </c>
      <c r="O218" s="34" t="s">
        <v>4933</v>
      </c>
      <c r="P218" s="12" t="s">
        <v>549</v>
      </c>
      <c r="Q218" s="12" t="s">
        <v>400</v>
      </c>
      <c r="R218" s="12" t="s">
        <v>3245</v>
      </c>
      <c r="S218" s="12"/>
      <c r="T218" s="12"/>
      <c r="U218" s="12"/>
      <c r="V218" s="12"/>
      <c r="W218" s="26" t="s">
        <v>7449</v>
      </c>
    </row>
    <row r="219" spans="1:23" ht="212" thickBot="1" x14ac:dyDescent="0.25">
      <c r="A219" s="12" t="s">
        <v>5332</v>
      </c>
      <c r="B219" s="12" t="s">
        <v>5333</v>
      </c>
      <c r="C219" s="12" t="s">
        <v>1878</v>
      </c>
      <c r="D219" s="12" t="s">
        <v>3936</v>
      </c>
      <c r="E219" s="12"/>
      <c r="F219" s="12"/>
      <c r="G219" s="12" t="s">
        <v>350</v>
      </c>
      <c r="H219" s="12"/>
      <c r="I219" s="12"/>
      <c r="J219" s="12"/>
      <c r="K219" s="12" t="s">
        <v>5334</v>
      </c>
      <c r="L219" s="12" t="s">
        <v>30</v>
      </c>
      <c r="M219" s="12" t="s">
        <v>10</v>
      </c>
      <c r="N219" s="12">
        <v>29150</v>
      </c>
      <c r="O219" s="16" t="s">
        <v>5335</v>
      </c>
      <c r="P219" s="12" t="s">
        <v>5336</v>
      </c>
      <c r="Q219" s="12" t="s">
        <v>400</v>
      </c>
      <c r="R219" s="12" t="s">
        <v>5477</v>
      </c>
      <c r="S219" s="12" t="s">
        <v>5478</v>
      </c>
      <c r="T219" s="12" t="s">
        <v>400</v>
      </c>
      <c r="U219" s="12"/>
      <c r="V219" s="12"/>
      <c r="W219" s="26" t="s">
        <v>8298</v>
      </c>
    </row>
    <row r="220" spans="1:23" ht="44" thickBot="1" x14ac:dyDescent="0.25">
      <c r="A220" s="12" t="s">
        <v>9145</v>
      </c>
      <c r="B220" s="12" t="s">
        <v>9146</v>
      </c>
      <c r="C220" s="12" t="s">
        <v>1861</v>
      </c>
      <c r="D220" s="12"/>
      <c r="E220" s="12"/>
      <c r="F220" s="12"/>
      <c r="G220" s="12"/>
      <c r="H220" s="12"/>
      <c r="I220" s="12"/>
      <c r="J220" s="12"/>
      <c r="K220" s="12" t="s">
        <v>9147</v>
      </c>
      <c r="L220" s="12" t="s">
        <v>2622</v>
      </c>
      <c r="M220" s="12" t="s">
        <v>326</v>
      </c>
      <c r="N220" s="12">
        <v>37204</v>
      </c>
      <c r="O220" s="34" t="s">
        <v>9148</v>
      </c>
      <c r="P220" s="12" t="s">
        <v>9149</v>
      </c>
      <c r="Q220" s="12" t="s">
        <v>400</v>
      </c>
      <c r="R220" s="12" t="s">
        <v>9150</v>
      </c>
      <c r="S220" s="12" t="s">
        <v>9151</v>
      </c>
      <c r="T220" s="12"/>
      <c r="U220" s="12"/>
      <c r="V220" s="12"/>
      <c r="W220" s="26" t="s">
        <v>9152</v>
      </c>
    </row>
    <row r="221" spans="1:23" ht="30" thickBot="1" x14ac:dyDescent="0.25">
      <c r="A221" s="12" t="s">
        <v>6189</v>
      </c>
      <c r="B221" s="12" t="s">
        <v>1400</v>
      </c>
      <c r="C221" s="12" t="s">
        <v>2521</v>
      </c>
      <c r="D221" s="12" t="s">
        <v>2522</v>
      </c>
      <c r="E221" s="12"/>
      <c r="F221" s="12"/>
      <c r="G221" s="12"/>
      <c r="H221" s="12"/>
      <c r="I221" s="12"/>
      <c r="J221" s="12"/>
      <c r="K221" s="12" t="s">
        <v>1653</v>
      </c>
      <c r="L221" s="12" t="s">
        <v>1654</v>
      </c>
      <c r="M221" s="12" t="s">
        <v>16</v>
      </c>
      <c r="N221" s="13">
        <v>76248</v>
      </c>
      <c r="O221" s="16" t="s">
        <v>1655</v>
      </c>
      <c r="P221" s="12" t="s">
        <v>1656</v>
      </c>
      <c r="Q221" s="12" t="s">
        <v>400</v>
      </c>
      <c r="R221" s="12" t="s">
        <v>3346</v>
      </c>
      <c r="S221" s="12"/>
      <c r="T221" s="12"/>
      <c r="U221" s="12"/>
      <c r="V221" s="12"/>
      <c r="W221" s="26" t="s">
        <v>7601</v>
      </c>
    </row>
    <row r="222" spans="1:23" ht="386" thickBot="1" x14ac:dyDescent="0.25">
      <c r="A222" s="12" t="s">
        <v>6758</v>
      </c>
      <c r="B222" s="12" t="s">
        <v>6759</v>
      </c>
      <c r="C222" s="12" t="s">
        <v>1861</v>
      </c>
      <c r="D222" s="12"/>
      <c r="E222" s="12"/>
      <c r="F222" s="12"/>
      <c r="G222" s="12"/>
      <c r="H222" s="12"/>
      <c r="I222" s="12"/>
      <c r="J222" s="12"/>
      <c r="K222" s="12" t="s">
        <v>6760</v>
      </c>
      <c r="L222" s="12" t="s">
        <v>6761</v>
      </c>
      <c r="M222" s="12" t="s">
        <v>16</v>
      </c>
      <c r="N222" s="13">
        <v>78613</v>
      </c>
      <c r="O222" s="34" t="s">
        <v>6762</v>
      </c>
      <c r="P222" s="12" t="s">
        <v>6763</v>
      </c>
      <c r="Q222" s="12" t="s">
        <v>400</v>
      </c>
      <c r="R222" s="12" t="s">
        <v>9007</v>
      </c>
      <c r="S222" s="12" t="s">
        <v>6933</v>
      </c>
      <c r="T222" s="12"/>
      <c r="U222" s="12"/>
      <c r="V222" s="12"/>
      <c r="W222" s="26" t="s">
        <v>8533</v>
      </c>
    </row>
    <row r="223" spans="1:23" ht="114" thickBot="1" x14ac:dyDescent="0.25">
      <c r="A223" s="12" t="s">
        <v>6095</v>
      </c>
      <c r="B223" s="12" t="s">
        <v>870</v>
      </c>
      <c r="C223" s="12" t="s">
        <v>1863</v>
      </c>
      <c r="D223" s="12"/>
      <c r="E223" s="12"/>
      <c r="F223" s="12"/>
      <c r="G223" s="12" t="s">
        <v>732</v>
      </c>
      <c r="H223" s="12"/>
      <c r="I223" s="12"/>
      <c r="J223" s="12"/>
      <c r="K223" s="12" t="s">
        <v>1261</v>
      </c>
      <c r="L223" s="12" t="s">
        <v>202</v>
      </c>
      <c r="M223" s="12" t="s">
        <v>10</v>
      </c>
      <c r="N223" s="12">
        <v>29935</v>
      </c>
      <c r="O223" s="16" t="s">
        <v>1262</v>
      </c>
      <c r="P223" s="12" t="s">
        <v>1263</v>
      </c>
      <c r="Q223" s="12" t="s">
        <v>400</v>
      </c>
      <c r="R223" s="12" t="s">
        <v>3200</v>
      </c>
      <c r="S223" s="12"/>
      <c r="T223" s="12"/>
      <c r="U223" s="12"/>
      <c r="V223" s="12"/>
      <c r="W223" s="26" t="s">
        <v>7382</v>
      </c>
    </row>
    <row r="224" spans="1:23" ht="58" thickBot="1" x14ac:dyDescent="0.25">
      <c r="A224" s="12" t="s">
        <v>5989</v>
      </c>
      <c r="B224" s="12" t="s">
        <v>2449</v>
      </c>
      <c r="C224" s="12" t="s">
        <v>1866</v>
      </c>
      <c r="D224" s="12"/>
      <c r="E224" s="12"/>
      <c r="F224" s="12"/>
      <c r="G224" s="12" t="s">
        <v>740</v>
      </c>
      <c r="H224" s="12"/>
      <c r="I224" s="12"/>
      <c r="J224" s="12"/>
      <c r="K224" s="12" t="s">
        <v>1339</v>
      </c>
      <c r="L224" s="12" t="s">
        <v>1340</v>
      </c>
      <c r="M224" s="12" t="s">
        <v>1341</v>
      </c>
      <c r="N224" s="12">
        <v>26505</v>
      </c>
      <c r="O224" s="34" t="s">
        <v>4792</v>
      </c>
      <c r="P224" s="12" t="s">
        <v>1342</v>
      </c>
      <c r="Q224" s="12" t="s">
        <v>400</v>
      </c>
      <c r="R224" s="12" t="s">
        <v>4424</v>
      </c>
      <c r="S224" s="12"/>
      <c r="T224" s="12"/>
      <c r="U224" s="12"/>
      <c r="V224" s="12"/>
      <c r="W224" s="26" t="s">
        <v>7089</v>
      </c>
    </row>
    <row r="225" spans="1:23" ht="100" thickBot="1" x14ac:dyDescent="0.25">
      <c r="A225" s="12" t="s">
        <v>6480</v>
      </c>
      <c r="B225" s="12" t="s">
        <v>6480</v>
      </c>
      <c r="C225" s="12" t="s">
        <v>1861</v>
      </c>
      <c r="D225" s="12"/>
      <c r="E225" s="12"/>
      <c r="F225" s="12"/>
      <c r="G225" s="12"/>
      <c r="H225" s="12"/>
      <c r="I225" s="12"/>
      <c r="J225" s="12"/>
      <c r="K225" s="12" t="s">
        <v>6481</v>
      </c>
      <c r="L225" s="12" t="s">
        <v>6482</v>
      </c>
      <c r="M225" s="12" t="s">
        <v>35</v>
      </c>
      <c r="N225" s="12">
        <v>30004</v>
      </c>
      <c r="O225" s="16" t="s">
        <v>6483</v>
      </c>
      <c r="P225" s="12" t="s">
        <v>6484</v>
      </c>
      <c r="Q225" s="12" t="s">
        <v>400</v>
      </c>
      <c r="R225" s="12" t="s">
        <v>6669</v>
      </c>
      <c r="S225" s="12" t="s">
        <v>6670</v>
      </c>
      <c r="T225" s="12"/>
      <c r="U225" s="12"/>
      <c r="V225" s="12"/>
      <c r="W225" s="26" t="s">
        <v>8492</v>
      </c>
    </row>
    <row r="226" spans="1:23" ht="86" thickBot="1" x14ac:dyDescent="0.25">
      <c r="A226" s="12" t="s">
        <v>9153</v>
      </c>
      <c r="B226" s="12" t="s">
        <v>9154</v>
      </c>
      <c r="C226" s="12" t="s">
        <v>1871</v>
      </c>
      <c r="D226" s="12" t="s">
        <v>2522</v>
      </c>
      <c r="E226" s="12"/>
      <c r="F226" s="12"/>
      <c r="G226" s="12"/>
      <c r="H226" s="12"/>
      <c r="I226" s="12"/>
      <c r="J226" s="12"/>
      <c r="K226" s="12" t="s">
        <v>9155</v>
      </c>
      <c r="L226" s="12" t="s">
        <v>56</v>
      </c>
      <c r="M226" s="12" t="s">
        <v>10</v>
      </c>
      <c r="N226" s="12">
        <v>29730</v>
      </c>
      <c r="O226" s="34" t="s">
        <v>13</v>
      </c>
      <c r="P226" s="12" t="s">
        <v>9156</v>
      </c>
      <c r="Q226" s="12" t="s">
        <v>400</v>
      </c>
      <c r="R226" s="12" t="s">
        <v>9157</v>
      </c>
      <c r="S226" s="12" t="s">
        <v>9158</v>
      </c>
      <c r="T226" s="12" t="s">
        <v>400</v>
      </c>
      <c r="U226" s="12"/>
      <c r="V226" s="12"/>
      <c r="W226" s="26" t="s">
        <v>9159</v>
      </c>
    </row>
    <row r="227" spans="1:23" ht="184" thickBot="1" x14ac:dyDescent="0.25">
      <c r="A227" s="12" t="s">
        <v>9487</v>
      </c>
      <c r="B227" s="12" t="s">
        <v>9487</v>
      </c>
      <c r="C227" s="12" t="s">
        <v>1862</v>
      </c>
      <c r="D227" s="12" t="s">
        <v>3936</v>
      </c>
      <c r="E227" s="12"/>
      <c r="F227" s="12"/>
      <c r="G227" s="12" t="s">
        <v>350</v>
      </c>
      <c r="H227" s="12" t="s">
        <v>2672</v>
      </c>
      <c r="I227" s="12" t="s">
        <v>356</v>
      </c>
      <c r="J227" s="12" t="s">
        <v>9488</v>
      </c>
      <c r="K227" s="12" t="s">
        <v>9489</v>
      </c>
      <c r="L227" s="12" t="s">
        <v>890</v>
      </c>
      <c r="M227" s="12" t="s">
        <v>10</v>
      </c>
      <c r="N227" s="12">
        <v>29036</v>
      </c>
      <c r="O227" s="16" t="s">
        <v>9490</v>
      </c>
      <c r="P227" s="12" t="s">
        <v>9491</v>
      </c>
      <c r="Q227" s="12" t="s">
        <v>400</v>
      </c>
      <c r="R227" s="12" t="s">
        <v>9492</v>
      </c>
      <c r="S227" s="12" t="s">
        <v>9493</v>
      </c>
      <c r="T227" s="12" t="s">
        <v>400</v>
      </c>
      <c r="U227" s="12"/>
      <c r="V227" s="12"/>
      <c r="W227" s="26" t="s">
        <v>9494</v>
      </c>
    </row>
    <row r="228" spans="1:23" ht="184" thickBot="1" x14ac:dyDescent="0.25">
      <c r="A228" s="12" t="s">
        <v>2700</v>
      </c>
      <c r="B228" s="12" t="s">
        <v>2700</v>
      </c>
      <c r="C228" s="12" t="s">
        <v>1878</v>
      </c>
      <c r="D228" s="12"/>
      <c r="E228" s="12"/>
      <c r="F228" s="12"/>
      <c r="G228" s="12" t="s">
        <v>350</v>
      </c>
      <c r="H228" s="12"/>
      <c r="I228" s="12"/>
      <c r="J228" s="12"/>
      <c r="K228" s="12" t="s">
        <v>2728</v>
      </c>
      <c r="L228" s="12" t="s">
        <v>2729</v>
      </c>
      <c r="M228" s="12" t="s">
        <v>10</v>
      </c>
      <c r="N228" s="12">
        <v>29636</v>
      </c>
      <c r="O228" s="34" t="s">
        <v>5041</v>
      </c>
      <c r="P228" s="12" t="s">
        <v>2730</v>
      </c>
      <c r="Q228" s="12" t="s">
        <v>400</v>
      </c>
      <c r="R228" s="12" t="s">
        <v>3515</v>
      </c>
      <c r="S228" s="12"/>
      <c r="T228" s="12"/>
      <c r="U228" s="12"/>
      <c r="V228" s="12"/>
      <c r="W228" s="26" t="s">
        <v>7846</v>
      </c>
    </row>
    <row r="229" spans="1:23" ht="184" thickBot="1" x14ac:dyDescent="0.25">
      <c r="A229" s="12" t="s">
        <v>2700</v>
      </c>
      <c r="B229" s="12" t="s">
        <v>2700</v>
      </c>
      <c r="C229" s="12" t="s">
        <v>1878</v>
      </c>
      <c r="D229" s="12"/>
      <c r="E229" s="12"/>
      <c r="F229" s="12"/>
      <c r="G229" s="12" t="s">
        <v>350</v>
      </c>
      <c r="H229" s="12"/>
      <c r="I229" s="12"/>
      <c r="J229" s="12"/>
      <c r="K229" s="12" t="s">
        <v>2728</v>
      </c>
      <c r="L229" s="12" t="s">
        <v>2729</v>
      </c>
      <c r="M229" s="12" t="s">
        <v>10</v>
      </c>
      <c r="N229" s="12">
        <v>29636</v>
      </c>
      <c r="O229" s="16" t="s">
        <v>5041</v>
      </c>
      <c r="P229" s="12" t="s">
        <v>2730</v>
      </c>
      <c r="Q229" s="12" t="s">
        <v>400</v>
      </c>
      <c r="R229" s="12" t="s">
        <v>3515</v>
      </c>
      <c r="S229" s="12"/>
      <c r="T229" s="12"/>
      <c r="U229" s="12"/>
      <c r="V229" s="12"/>
      <c r="W229" s="26" t="s">
        <v>7990</v>
      </c>
    </row>
    <row r="230" spans="1:23" ht="44" thickBot="1" x14ac:dyDescent="0.25">
      <c r="A230" s="12" t="s">
        <v>2415</v>
      </c>
      <c r="B230" s="12" t="s">
        <v>2415</v>
      </c>
      <c r="C230" s="12" t="s">
        <v>1871</v>
      </c>
      <c r="D230" s="12"/>
      <c r="E230" s="12"/>
      <c r="F230" s="12"/>
      <c r="G230" s="12"/>
      <c r="H230" s="12"/>
      <c r="I230" s="12"/>
      <c r="J230" s="12"/>
      <c r="K230" s="12" t="s">
        <v>675</v>
      </c>
      <c r="L230" s="12" t="s">
        <v>56</v>
      </c>
      <c r="M230" s="12" t="s">
        <v>10</v>
      </c>
      <c r="N230" s="12">
        <v>29732</v>
      </c>
      <c r="O230" s="34" t="s">
        <v>676</v>
      </c>
      <c r="P230" s="12" t="s">
        <v>677</v>
      </c>
      <c r="Q230" s="12" t="s">
        <v>400</v>
      </c>
      <c r="R230" s="12" t="s">
        <v>3272</v>
      </c>
      <c r="S230" s="12"/>
      <c r="T230" s="12"/>
      <c r="U230" s="12"/>
      <c r="V230" s="12"/>
      <c r="W230" s="26" t="s">
        <v>7494</v>
      </c>
    </row>
    <row r="231" spans="1:23" ht="184" thickBot="1" x14ac:dyDescent="0.25">
      <c r="A231" s="12" t="s">
        <v>5990</v>
      </c>
      <c r="B231" s="12" t="s">
        <v>780</v>
      </c>
      <c r="C231" s="12" t="s">
        <v>1863</v>
      </c>
      <c r="D231" s="12"/>
      <c r="E231" s="12"/>
      <c r="F231" s="12"/>
      <c r="G231" s="12" t="s">
        <v>350</v>
      </c>
      <c r="H231" s="12"/>
      <c r="I231" s="12"/>
      <c r="J231" s="12"/>
      <c r="K231" s="12" t="s">
        <v>977</v>
      </c>
      <c r="L231" s="12" t="s">
        <v>31</v>
      </c>
      <c r="M231" s="12" t="s">
        <v>10</v>
      </c>
      <c r="N231" s="13">
        <v>29526</v>
      </c>
      <c r="O231" s="16" t="s">
        <v>4793</v>
      </c>
      <c r="P231" s="12" t="s">
        <v>978</v>
      </c>
      <c r="Q231" s="12" t="s">
        <v>400</v>
      </c>
      <c r="R231" s="12" t="s">
        <v>2986</v>
      </c>
      <c r="S231" s="12"/>
      <c r="T231" s="12"/>
      <c r="U231" s="12"/>
      <c r="V231" s="12"/>
      <c r="W231" s="26" t="s">
        <v>7090</v>
      </c>
    </row>
    <row r="232" spans="1:23" ht="184" thickBot="1" x14ac:dyDescent="0.25">
      <c r="A232" s="12" t="s">
        <v>6485</v>
      </c>
      <c r="B232" s="12" t="s">
        <v>6486</v>
      </c>
      <c r="C232" s="12" t="s">
        <v>1879</v>
      </c>
      <c r="D232" s="12"/>
      <c r="E232" s="12"/>
      <c r="F232" s="12"/>
      <c r="G232" s="12" t="s">
        <v>350</v>
      </c>
      <c r="H232" s="12"/>
      <c r="I232" s="12"/>
      <c r="J232" s="12"/>
      <c r="K232" s="12" t="s">
        <v>6487</v>
      </c>
      <c r="L232" s="12" t="s">
        <v>6488</v>
      </c>
      <c r="M232" s="12" t="s">
        <v>162</v>
      </c>
      <c r="N232" s="12">
        <v>32256</v>
      </c>
      <c r="O232" s="34" t="s">
        <v>6489</v>
      </c>
      <c r="P232" s="12" t="s">
        <v>6490</v>
      </c>
      <c r="Q232" s="12" t="s">
        <v>400</v>
      </c>
      <c r="R232" s="12" t="s">
        <v>6671</v>
      </c>
      <c r="S232" s="12"/>
      <c r="T232" s="12"/>
      <c r="U232" s="12"/>
      <c r="V232" s="12"/>
      <c r="W232" s="26" t="s">
        <v>8493</v>
      </c>
    </row>
    <row r="233" spans="1:23" ht="184" thickBot="1" x14ac:dyDescent="0.25">
      <c r="A233" s="12" t="s">
        <v>2504</v>
      </c>
      <c r="B233" s="12" t="s">
        <v>2504</v>
      </c>
      <c r="C233" s="12" t="s">
        <v>1862</v>
      </c>
      <c r="D233" s="12"/>
      <c r="E233" s="12"/>
      <c r="F233" s="12"/>
      <c r="G233" s="12" t="s">
        <v>350</v>
      </c>
      <c r="H233" s="12" t="s">
        <v>358</v>
      </c>
      <c r="I233" s="12" t="s">
        <v>352</v>
      </c>
      <c r="J233" s="12" t="s">
        <v>2122</v>
      </c>
      <c r="K233" s="12" t="s">
        <v>2123</v>
      </c>
      <c r="L233" s="12" t="s">
        <v>57</v>
      </c>
      <c r="M233" s="12" t="s">
        <v>10</v>
      </c>
      <c r="N233" s="13">
        <v>29715</v>
      </c>
      <c r="O233" s="16" t="s">
        <v>4985</v>
      </c>
      <c r="P233" s="12" t="s">
        <v>2124</v>
      </c>
      <c r="Q233" s="12" t="s">
        <v>400</v>
      </c>
      <c r="R233" s="12" t="s">
        <v>3417</v>
      </c>
      <c r="S233" s="12"/>
      <c r="T233" s="12"/>
      <c r="U233" s="12"/>
      <c r="V233" s="12"/>
      <c r="W233" s="26" t="s">
        <v>7700</v>
      </c>
    </row>
    <row r="234" spans="1:23" ht="334" thickBot="1" x14ac:dyDescent="0.25">
      <c r="A234" s="12" t="s">
        <v>9160</v>
      </c>
      <c r="B234" s="12" t="s">
        <v>9160</v>
      </c>
      <c r="C234" s="12" t="s">
        <v>1862</v>
      </c>
      <c r="D234" s="12" t="s">
        <v>3936</v>
      </c>
      <c r="E234" s="12"/>
      <c r="F234" s="12"/>
      <c r="G234" s="12" t="s">
        <v>350</v>
      </c>
      <c r="H234" s="12" t="s">
        <v>2347</v>
      </c>
      <c r="I234" s="12" t="s">
        <v>352</v>
      </c>
      <c r="J234" s="12" t="s">
        <v>9161</v>
      </c>
      <c r="K234" s="12" t="s">
        <v>9162</v>
      </c>
      <c r="L234" s="12" t="s">
        <v>29</v>
      </c>
      <c r="M234" s="12" t="s">
        <v>10</v>
      </c>
      <c r="N234" s="12">
        <v>29406</v>
      </c>
      <c r="O234" s="34" t="s">
        <v>9163</v>
      </c>
      <c r="P234" s="12" t="s">
        <v>9164</v>
      </c>
      <c r="Q234" s="12" t="s">
        <v>400</v>
      </c>
      <c r="R234" s="12" t="s">
        <v>9165</v>
      </c>
      <c r="S234" s="12" t="s">
        <v>9166</v>
      </c>
      <c r="T234" s="12" t="s">
        <v>400</v>
      </c>
      <c r="U234" s="12"/>
      <c r="V234" s="12"/>
      <c r="W234" s="26" t="s">
        <v>9167</v>
      </c>
    </row>
    <row r="235" spans="1:23" ht="30" thickBot="1" x14ac:dyDescent="0.25">
      <c r="A235" s="12" t="s">
        <v>2512</v>
      </c>
      <c r="B235" s="12" t="s">
        <v>2512</v>
      </c>
      <c r="C235" s="12" t="s">
        <v>2521</v>
      </c>
      <c r="D235" s="12" t="s">
        <v>2522</v>
      </c>
      <c r="E235" s="12"/>
      <c r="F235" s="12"/>
      <c r="G235" s="12"/>
      <c r="H235" s="12"/>
      <c r="I235" s="12"/>
      <c r="J235" s="12"/>
      <c r="K235" s="12" t="s">
        <v>2297</v>
      </c>
      <c r="L235" s="12" t="s">
        <v>2298</v>
      </c>
      <c r="M235" s="12" t="s">
        <v>497</v>
      </c>
      <c r="N235" s="12">
        <v>19958</v>
      </c>
      <c r="O235" s="16" t="s">
        <v>2299</v>
      </c>
      <c r="P235" s="12" t="s">
        <v>2300</v>
      </c>
      <c r="Q235" s="12" t="s">
        <v>400</v>
      </c>
      <c r="R235" s="12" t="s">
        <v>3457</v>
      </c>
      <c r="S235" s="12"/>
      <c r="T235" s="12"/>
      <c r="U235" s="12"/>
      <c r="V235" s="12"/>
      <c r="W235" s="26" t="s">
        <v>7754</v>
      </c>
    </row>
    <row r="236" spans="1:23" ht="184" thickBot="1" x14ac:dyDescent="0.25">
      <c r="A236" s="12" t="s">
        <v>781</v>
      </c>
      <c r="B236" s="12" t="s">
        <v>781</v>
      </c>
      <c r="C236" s="12" t="s">
        <v>1863</v>
      </c>
      <c r="D236" s="12"/>
      <c r="E236" s="12"/>
      <c r="F236" s="12"/>
      <c r="G236" s="12" t="s">
        <v>350</v>
      </c>
      <c r="H236" s="12"/>
      <c r="I236" s="12"/>
      <c r="J236" s="12"/>
      <c r="K236" s="12" t="s">
        <v>979</v>
      </c>
      <c r="L236" s="12" t="s">
        <v>47</v>
      </c>
      <c r="M236" s="12" t="s">
        <v>10</v>
      </c>
      <c r="N236" s="13">
        <v>29020</v>
      </c>
      <c r="O236" s="34" t="s">
        <v>4794</v>
      </c>
      <c r="P236" s="12" t="s">
        <v>980</v>
      </c>
      <c r="Q236" s="12" t="s">
        <v>400</v>
      </c>
      <c r="R236" s="12" t="s">
        <v>2987</v>
      </c>
      <c r="S236" s="12"/>
      <c r="T236" s="12"/>
      <c r="U236" s="12"/>
      <c r="V236" s="12"/>
      <c r="W236" s="26" t="s">
        <v>7091</v>
      </c>
    </row>
    <row r="237" spans="1:23" ht="114" thickBot="1" x14ac:dyDescent="0.25">
      <c r="A237" s="12" t="s">
        <v>5337</v>
      </c>
      <c r="B237" s="12" t="s">
        <v>5338</v>
      </c>
      <c r="C237" s="12" t="s">
        <v>1878</v>
      </c>
      <c r="D237" s="12" t="s">
        <v>2805</v>
      </c>
      <c r="E237" s="12"/>
      <c r="F237" s="12"/>
      <c r="G237" s="12" t="s">
        <v>365</v>
      </c>
      <c r="H237" s="12"/>
      <c r="I237" s="12"/>
      <c r="J237" s="12"/>
      <c r="K237" s="12" t="s">
        <v>5339</v>
      </c>
      <c r="L237" s="12" t="s">
        <v>1169</v>
      </c>
      <c r="M237" s="12" t="s">
        <v>10</v>
      </c>
      <c r="N237" s="12">
        <v>29841</v>
      </c>
      <c r="O237" s="16" t="s">
        <v>5340</v>
      </c>
      <c r="P237" s="12" t="s">
        <v>5341</v>
      </c>
      <c r="Q237" s="12" t="s">
        <v>400</v>
      </c>
      <c r="R237" s="12" t="s">
        <v>5479</v>
      </c>
      <c r="S237" s="12" t="s">
        <v>5480</v>
      </c>
      <c r="T237" s="12" t="s">
        <v>4175</v>
      </c>
      <c r="U237" s="12" t="s">
        <v>5481</v>
      </c>
      <c r="V237" s="12" t="s">
        <v>5482</v>
      </c>
      <c r="W237" s="26" t="s">
        <v>8299</v>
      </c>
    </row>
    <row r="238" spans="1:23" ht="17" thickBot="1" x14ac:dyDescent="0.25">
      <c r="A238" s="12" t="s">
        <v>6344</v>
      </c>
      <c r="B238" s="12" t="s">
        <v>3949</v>
      </c>
      <c r="C238" s="12" t="s">
        <v>2521</v>
      </c>
      <c r="D238" s="12" t="s">
        <v>2522</v>
      </c>
      <c r="E238" s="12"/>
      <c r="F238" s="12"/>
      <c r="G238" s="12"/>
      <c r="H238" s="12"/>
      <c r="I238" s="12"/>
      <c r="J238" s="12"/>
      <c r="K238" s="12" t="s">
        <v>3950</v>
      </c>
      <c r="L238" s="12" t="s">
        <v>1654</v>
      </c>
      <c r="M238" s="12" t="s">
        <v>16</v>
      </c>
      <c r="N238" s="12">
        <v>76248</v>
      </c>
      <c r="O238" s="34" t="s">
        <v>5162</v>
      </c>
      <c r="P238" s="12" t="s">
        <v>3951</v>
      </c>
      <c r="Q238" s="12" t="s">
        <v>400</v>
      </c>
      <c r="R238" s="12" t="s">
        <v>5795</v>
      </c>
      <c r="S238" s="12"/>
      <c r="T238" s="12"/>
      <c r="U238" s="12"/>
      <c r="V238" s="12"/>
      <c r="W238" s="26" t="s">
        <v>8060</v>
      </c>
    </row>
    <row r="239" spans="1:23" ht="184" thickBot="1" x14ac:dyDescent="0.25">
      <c r="A239" s="12" t="s">
        <v>4601</v>
      </c>
      <c r="B239" s="12" t="s">
        <v>4601</v>
      </c>
      <c r="C239" s="12" t="s">
        <v>1862</v>
      </c>
      <c r="D239" s="12" t="s">
        <v>2522</v>
      </c>
      <c r="E239" s="12"/>
      <c r="F239" s="12"/>
      <c r="G239" s="12" t="s">
        <v>350</v>
      </c>
      <c r="H239" s="12" t="s">
        <v>4602</v>
      </c>
      <c r="I239" s="12" t="s">
        <v>356</v>
      </c>
      <c r="J239" s="12" t="s">
        <v>4603</v>
      </c>
      <c r="K239" s="12" t="s">
        <v>4604</v>
      </c>
      <c r="L239" s="12" t="s">
        <v>25</v>
      </c>
      <c r="M239" s="12" t="s">
        <v>10</v>
      </c>
      <c r="N239" s="12">
        <v>29579</v>
      </c>
      <c r="O239" s="16" t="s">
        <v>5276</v>
      </c>
      <c r="P239" s="12" t="s">
        <v>4605</v>
      </c>
      <c r="Q239" s="12" t="s">
        <v>400</v>
      </c>
      <c r="R239" s="12" t="s">
        <v>4709</v>
      </c>
      <c r="S239" s="12" t="s">
        <v>4710</v>
      </c>
      <c r="T239" s="12" t="s">
        <v>400</v>
      </c>
      <c r="U239" s="12"/>
      <c r="V239" s="12"/>
      <c r="W239" s="26" t="s">
        <v>8254</v>
      </c>
    </row>
    <row r="240" spans="1:23" ht="17" thickBot="1" x14ac:dyDescent="0.25">
      <c r="A240" s="12" t="s">
        <v>2701</v>
      </c>
      <c r="B240" s="12" t="s">
        <v>2731</v>
      </c>
      <c r="C240" s="12" t="s">
        <v>2521</v>
      </c>
      <c r="D240" s="12" t="s">
        <v>2522</v>
      </c>
      <c r="E240" s="12"/>
      <c r="F240" s="12"/>
      <c r="G240" s="12"/>
      <c r="H240" s="12"/>
      <c r="I240" s="12"/>
      <c r="J240" s="12"/>
      <c r="K240" s="12" t="s">
        <v>2732</v>
      </c>
      <c r="L240" s="12" t="s">
        <v>2733</v>
      </c>
      <c r="M240" s="12" t="s">
        <v>111</v>
      </c>
      <c r="N240" s="12">
        <v>23227</v>
      </c>
      <c r="O240" s="34" t="s">
        <v>5042</v>
      </c>
      <c r="P240" s="12" t="s">
        <v>2734</v>
      </c>
      <c r="Q240" s="12" t="s">
        <v>400</v>
      </c>
      <c r="R240" s="12" t="s">
        <v>3516</v>
      </c>
      <c r="S240" s="12"/>
      <c r="T240" s="12"/>
      <c r="U240" s="12"/>
      <c r="V240" s="12"/>
      <c r="W240" s="26" t="s">
        <v>7847</v>
      </c>
    </row>
    <row r="241" spans="1:23" ht="58" thickBot="1" x14ac:dyDescent="0.25">
      <c r="A241" s="12" t="s">
        <v>6491</v>
      </c>
      <c r="B241" s="12" t="s">
        <v>6492</v>
      </c>
      <c r="C241" s="12" t="s">
        <v>1879</v>
      </c>
      <c r="D241" s="12"/>
      <c r="E241" s="12"/>
      <c r="F241" s="12"/>
      <c r="G241" s="12" t="s">
        <v>740</v>
      </c>
      <c r="H241" s="12"/>
      <c r="I241" s="12"/>
      <c r="J241" s="12"/>
      <c r="K241" s="12" t="s">
        <v>6493</v>
      </c>
      <c r="L241" s="12" t="s">
        <v>6494</v>
      </c>
      <c r="M241" s="12" t="s">
        <v>336</v>
      </c>
      <c r="N241" s="13">
        <v>85295</v>
      </c>
      <c r="O241" s="16" t="s">
        <v>6495</v>
      </c>
      <c r="P241" s="12" t="s">
        <v>6496</v>
      </c>
      <c r="Q241" s="12" t="s">
        <v>400</v>
      </c>
      <c r="R241" s="12" t="s">
        <v>9006</v>
      </c>
      <c r="S241" s="12"/>
      <c r="T241" s="12"/>
      <c r="U241" s="12"/>
      <c r="V241" s="12"/>
      <c r="W241" s="26" t="s">
        <v>8494</v>
      </c>
    </row>
    <row r="242" spans="1:23" ht="184" thickBot="1" x14ac:dyDescent="0.25">
      <c r="A242" s="12" t="s">
        <v>5991</v>
      </c>
      <c r="B242" s="12" t="s">
        <v>782</v>
      </c>
      <c r="C242" s="12" t="s">
        <v>1863</v>
      </c>
      <c r="D242" s="12"/>
      <c r="E242" s="12"/>
      <c r="F242" s="12"/>
      <c r="G242" s="12" t="s">
        <v>350</v>
      </c>
      <c r="H242" s="12"/>
      <c r="I242" s="12"/>
      <c r="J242" s="12"/>
      <c r="K242" s="12" t="s">
        <v>981</v>
      </c>
      <c r="L242" s="12" t="s">
        <v>982</v>
      </c>
      <c r="M242" s="12" t="s">
        <v>10</v>
      </c>
      <c r="N242" s="12">
        <v>29910</v>
      </c>
      <c r="O242" s="34" t="s">
        <v>983</v>
      </c>
      <c r="P242" s="12" t="s">
        <v>984</v>
      </c>
      <c r="Q242" s="12" t="s">
        <v>400</v>
      </c>
      <c r="R242" s="12" t="s">
        <v>2988</v>
      </c>
      <c r="S242" s="12"/>
      <c r="T242" s="12"/>
      <c r="U242" s="12"/>
      <c r="V242" s="12"/>
      <c r="W242" s="26" t="s">
        <v>7092</v>
      </c>
    </row>
    <row r="243" spans="1:23" ht="184" thickBot="1" x14ac:dyDescent="0.25">
      <c r="A243" s="12" t="s">
        <v>5992</v>
      </c>
      <c r="B243" s="12" t="s">
        <v>783</v>
      </c>
      <c r="C243" s="12" t="s">
        <v>1863</v>
      </c>
      <c r="D243" s="12"/>
      <c r="E243" s="12"/>
      <c r="F243" s="12"/>
      <c r="G243" s="12" t="s">
        <v>350</v>
      </c>
      <c r="H243" s="12"/>
      <c r="I243" s="12"/>
      <c r="J243" s="12"/>
      <c r="K243" s="12" t="s">
        <v>985</v>
      </c>
      <c r="L243" s="12" t="s">
        <v>963</v>
      </c>
      <c r="M243" s="12" t="s">
        <v>10</v>
      </c>
      <c r="N243" s="12">
        <v>29464</v>
      </c>
      <c r="O243" s="16" t="s">
        <v>4795</v>
      </c>
      <c r="P243" s="12" t="s">
        <v>986</v>
      </c>
      <c r="Q243" s="12" t="s">
        <v>400</v>
      </c>
      <c r="R243" s="12" t="s">
        <v>2989</v>
      </c>
      <c r="S243" s="12"/>
      <c r="T243" s="12"/>
      <c r="U243" s="12"/>
      <c r="V243" s="12"/>
      <c r="W243" s="26" t="s">
        <v>7093</v>
      </c>
    </row>
    <row r="244" spans="1:23" ht="30" thickBot="1" x14ac:dyDescent="0.25">
      <c r="A244" s="12" t="s">
        <v>6296</v>
      </c>
      <c r="B244" s="12" t="s">
        <v>2858</v>
      </c>
      <c r="C244" s="12" t="s">
        <v>2521</v>
      </c>
      <c r="D244" s="12" t="s">
        <v>2522</v>
      </c>
      <c r="E244" s="12"/>
      <c r="F244" s="12"/>
      <c r="G244" s="12"/>
      <c r="H244" s="12"/>
      <c r="I244" s="12"/>
      <c r="J244" s="12"/>
      <c r="K244" s="12" t="s">
        <v>2859</v>
      </c>
      <c r="L244" s="12" t="s">
        <v>2860</v>
      </c>
      <c r="M244" s="12" t="s">
        <v>326</v>
      </c>
      <c r="N244" s="12">
        <v>37404</v>
      </c>
      <c r="O244" s="34" t="s">
        <v>5074</v>
      </c>
      <c r="P244" s="12" t="s">
        <v>2861</v>
      </c>
      <c r="Q244" s="12" t="s">
        <v>400</v>
      </c>
      <c r="R244" s="12" t="s">
        <v>3735</v>
      </c>
      <c r="S244" s="12"/>
      <c r="T244" s="12"/>
      <c r="U244" s="12"/>
      <c r="V244" s="12"/>
      <c r="W244" s="26" t="s">
        <v>7901</v>
      </c>
    </row>
    <row r="245" spans="1:23" ht="114" thickBot="1" x14ac:dyDescent="0.25">
      <c r="A245" s="12" t="s">
        <v>6167</v>
      </c>
      <c r="B245" s="12" t="s">
        <v>2421</v>
      </c>
      <c r="C245" s="12" t="s">
        <v>1862</v>
      </c>
      <c r="D245" s="12"/>
      <c r="E245" s="12"/>
      <c r="F245" s="12"/>
      <c r="G245" s="12" t="s">
        <v>365</v>
      </c>
      <c r="H245" s="12" t="s">
        <v>351</v>
      </c>
      <c r="I245" s="12" t="s">
        <v>352</v>
      </c>
      <c r="J245" s="12" t="s">
        <v>1493</v>
      </c>
      <c r="K245" s="12" t="s">
        <v>1494</v>
      </c>
      <c r="L245" s="12" t="s">
        <v>19</v>
      </c>
      <c r="M245" s="12" t="s">
        <v>10</v>
      </c>
      <c r="N245" s="12">
        <v>29303</v>
      </c>
      <c r="O245" s="16" t="s">
        <v>1495</v>
      </c>
      <c r="P245" s="12" t="s">
        <v>1496</v>
      </c>
      <c r="Q245" s="12" t="s">
        <v>400</v>
      </c>
      <c r="R245" s="12" t="s">
        <v>3302</v>
      </c>
      <c r="S245" s="12"/>
      <c r="T245" s="12"/>
      <c r="U245" s="12"/>
      <c r="V245" s="12"/>
      <c r="W245" s="26" t="s">
        <v>7545</v>
      </c>
    </row>
    <row r="246" spans="1:23" ht="86" thickBot="1" x14ac:dyDescent="0.25">
      <c r="A246" s="12" t="s">
        <v>784</v>
      </c>
      <c r="B246" s="12" t="s">
        <v>784</v>
      </c>
      <c r="C246" s="12" t="s">
        <v>1863</v>
      </c>
      <c r="D246" s="12"/>
      <c r="E246" s="12"/>
      <c r="F246" s="12"/>
      <c r="G246" s="12" t="s">
        <v>736</v>
      </c>
      <c r="H246" s="12"/>
      <c r="I246" s="12"/>
      <c r="J246" s="12"/>
      <c r="K246" s="12" t="s">
        <v>987</v>
      </c>
      <c r="L246" s="12" t="s">
        <v>48</v>
      </c>
      <c r="M246" s="12" t="s">
        <v>10</v>
      </c>
      <c r="N246" s="12">
        <v>29206</v>
      </c>
      <c r="O246" s="34" t="s">
        <v>4797</v>
      </c>
      <c r="P246" s="12" t="s">
        <v>988</v>
      </c>
      <c r="Q246" s="12" t="s">
        <v>400</v>
      </c>
      <c r="R246" s="12" t="s">
        <v>2991</v>
      </c>
      <c r="S246" s="12"/>
      <c r="T246" s="12"/>
      <c r="U246" s="12"/>
      <c r="V246" s="12"/>
      <c r="W246" s="26" t="s">
        <v>7095</v>
      </c>
    </row>
    <row r="247" spans="1:23" ht="30" thickBot="1" x14ac:dyDescent="0.25">
      <c r="A247" s="12" t="s">
        <v>6242</v>
      </c>
      <c r="B247" s="12" t="s">
        <v>2021</v>
      </c>
      <c r="C247" s="12" t="s">
        <v>1861</v>
      </c>
      <c r="D247" s="12"/>
      <c r="E247" s="12"/>
      <c r="F247" s="12"/>
      <c r="G247" s="12"/>
      <c r="H247" s="12"/>
      <c r="I247" s="12"/>
      <c r="J247" s="13"/>
      <c r="K247" s="12" t="s">
        <v>2165</v>
      </c>
      <c r="L247" s="12" t="s">
        <v>436</v>
      </c>
      <c r="M247" s="12" t="s">
        <v>16</v>
      </c>
      <c r="N247" s="12">
        <v>78759</v>
      </c>
      <c r="O247" s="16" t="s">
        <v>4986</v>
      </c>
      <c r="P247" s="12" t="s">
        <v>2166</v>
      </c>
      <c r="Q247" s="12" t="s">
        <v>400</v>
      </c>
      <c r="R247" s="12" t="s">
        <v>3428</v>
      </c>
      <c r="S247" s="12"/>
      <c r="T247" s="12"/>
      <c r="U247" s="12"/>
      <c r="V247" s="12"/>
      <c r="W247" s="26" t="s">
        <v>7712</v>
      </c>
    </row>
    <row r="248" spans="1:23" ht="184" thickBot="1" x14ac:dyDescent="0.25">
      <c r="A248" s="12" t="s">
        <v>5995</v>
      </c>
      <c r="B248" s="12" t="s">
        <v>785</v>
      </c>
      <c r="C248" s="12" t="s">
        <v>1863</v>
      </c>
      <c r="D248" s="12"/>
      <c r="E248" s="12"/>
      <c r="F248" s="12"/>
      <c r="G248" s="12" t="s">
        <v>350</v>
      </c>
      <c r="H248" s="12"/>
      <c r="I248" s="12"/>
      <c r="J248" s="12"/>
      <c r="K248" s="12" t="s">
        <v>989</v>
      </c>
      <c r="L248" s="12" t="s">
        <v>48</v>
      </c>
      <c r="M248" s="12" t="s">
        <v>10</v>
      </c>
      <c r="N248" s="12">
        <v>29203</v>
      </c>
      <c r="O248" s="34" t="s">
        <v>4799</v>
      </c>
      <c r="P248" s="12" t="s">
        <v>990</v>
      </c>
      <c r="Q248" s="12" t="s">
        <v>400</v>
      </c>
      <c r="R248" s="12" t="s">
        <v>2993</v>
      </c>
      <c r="S248" s="12"/>
      <c r="T248" s="12"/>
      <c r="U248" s="12"/>
      <c r="V248" s="12"/>
      <c r="W248" s="26" t="s">
        <v>7097</v>
      </c>
    </row>
    <row r="249" spans="1:23" ht="16" thickBot="1" x14ac:dyDescent="0.25">
      <c r="A249" s="12" t="s">
        <v>1992</v>
      </c>
      <c r="B249" s="12" t="s">
        <v>1992</v>
      </c>
      <c r="C249" s="12" t="s">
        <v>406</v>
      </c>
      <c r="D249" s="12"/>
      <c r="E249" s="12"/>
      <c r="F249" s="12"/>
      <c r="G249" s="12"/>
      <c r="H249" s="12"/>
      <c r="I249" s="12"/>
      <c r="J249" s="12"/>
      <c r="K249" s="12" t="s">
        <v>2036</v>
      </c>
      <c r="L249" s="12" t="s">
        <v>201</v>
      </c>
      <c r="M249" s="12" t="s">
        <v>10</v>
      </c>
      <c r="N249" s="12">
        <v>29532</v>
      </c>
      <c r="O249" s="12" t="s">
        <v>2037</v>
      </c>
      <c r="P249" s="12" t="s">
        <v>2038</v>
      </c>
      <c r="Q249" s="12" t="s">
        <v>400</v>
      </c>
      <c r="R249" s="12" t="s">
        <v>2994</v>
      </c>
      <c r="S249" s="12"/>
      <c r="T249" s="12"/>
      <c r="U249" s="12"/>
      <c r="V249" s="12"/>
      <c r="W249" s="26" t="s">
        <v>7098</v>
      </c>
    </row>
    <row r="250" spans="1:23" ht="184" thickBot="1" x14ac:dyDescent="0.25">
      <c r="A250" s="12" t="s">
        <v>6166</v>
      </c>
      <c r="B250" s="12" t="s">
        <v>1366</v>
      </c>
      <c r="C250" s="12" t="s">
        <v>1862</v>
      </c>
      <c r="D250" s="12"/>
      <c r="E250" s="12"/>
      <c r="F250" s="12"/>
      <c r="G250" s="12" t="s">
        <v>350</v>
      </c>
      <c r="H250" s="12" t="s">
        <v>355</v>
      </c>
      <c r="I250" s="12" t="s">
        <v>352</v>
      </c>
      <c r="J250" s="12">
        <v>50</v>
      </c>
      <c r="K250" s="12" t="s">
        <v>1490</v>
      </c>
      <c r="L250" s="12" t="s">
        <v>51</v>
      </c>
      <c r="M250" s="12" t="s">
        <v>10</v>
      </c>
      <c r="N250" s="12">
        <v>29550</v>
      </c>
      <c r="O250" s="34" t="s">
        <v>1491</v>
      </c>
      <c r="P250" s="12" t="s">
        <v>1492</v>
      </c>
      <c r="Q250" s="12" t="s">
        <v>400</v>
      </c>
      <c r="R250" s="12" t="s">
        <v>3301</v>
      </c>
      <c r="S250" s="12"/>
      <c r="T250" s="12"/>
      <c r="U250" s="12"/>
      <c r="V250" s="12"/>
      <c r="W250" s="26" t="s">
        <v>7543</v>
      </c>
    </row>
    <row r="251" spans="1:23" ht="17" thickBot="1" x14ac:dyDescent="0.25">
      <c r="A251" s="12" t="s">
        <v>6236</v>
      </c>
      <c r="B251" s="12" t="s">
        <v>2013</v>
      </c>
      <c r="C251" s="12" t="s">
        <v>1861</v>
      </c>
      <c r="D251" s="12"/>
      <c r="E251" s="12"/>
      <c r="F251" s="12"/>
      <c r="G251" s="12"/>
      <c r="H251" s="12"/>
      <c r="I251" s="12"/>
      <c r="J251" s="12"/>
      <c r="K251" s="12" t="s">
        <v>2129</v>
      </c>
      <c r="L251" s="12" t="s">
        <v>2130</v>
      </c>
      <c r="M251" s="12" t="s">
        <v>44</v>
      </c>
      <c r="N251" s="12">
        <v>40055</v>
      </c>
      <c r="O251" s="16" t="s">
        <v>2131</v>
      </c>
      <c r="P251" s="12" t="s">
        <v>2132</v>
      </c>
      <c r="Q251" s="12" t="s">
        <v>400</v>
      </c>
      <c r="R251" s="12" t="s">
        <v>3419</v>
      </c>
      <c r="S251" s="12"/>
      <c r="T251" s="12"/>
      <c r="U251" s="12"/>
      <c r="V251" s="12"/>
      <c r="W251" s="26" t="s">
        <v>7702</v>
      </c>
    </row>
    <row r="252" spans="1:23" ht="128" thickBot="1" x14ac:dyDescent="0.25">
      <c r="A252" s="12" t="s">
        <v>2702</v>
      </c>
      <c r="B252" s="12" t="s">
        <v>2735</v>
      </c>
      <c r="C252" s="12" t="s">
        <v>1862</v>
      </c>
      <c r="D252" s="12"/>
      <c r="E252" s="12"/>
      <c r="F252" s="12"/>
      <c r="G252" s="12" t="s">
        <v>2736</v>
      </c>
      <c r="H252" s="12" t="s">
        <v>2672</v>
      </c>
      <c r="I252" s="12" t="s">
        <v>352</v>
      </c>
      <c r="J252" s="12">
        <v>60</v>
      </c>
      <c r="K252" s="12" t="s">
        <v>2737</v>
      </c>
      <c r="L252" s="12" t="s">
        <v>56</v>
      </c>
      <c r="M252" s="12" t="s">
        <v>10</v>
      </c>
      <c r="N252" s="12">
        <v>29730</v>
      </c>
      <c r="O252" s="34" t="s">
        <v>5043</v>
      </c>
      <c r="P252" s="12" t="s">
        <v>2738</v>
      </c>
      <c r="Q252" s="12" t="s">
        <v>400</v>
      </c>
      <c r="R252" s="12" t="s">
        <v>3517</v>
      </c>
      <c r="S252" s="12"/>
      <c r="T252" s="12"/>
      <c r="U252" s="12"/>
      <c r="V252" s="12"/>
      <c r="W252" s="26" t="s">
        <v>7848</v>
      </c>
    </row>
    <row r="253" spans="1:23" ht="184" thickBot="1" x14ac:dyDescent="0.25">
      <c r="A253" s="12" t="s">
        <v>6404</v>
      </c>
      <c r="B253" s="12" t="s">
        <v>5547</v>
      </c>
      <c r="C253" s="12" t="s">
        <v>1862</v>
      </c>
      <c r="D253" s="12" t="s">
        <v>2805</v>
      </c>
      <c r="E253" s="12"/>
      <c r="F253" s="12"/>
      <c r="G253" s="12" t="s">
        <v>350</v>
      </c>
      <c r="H253" s="12" t="s">
        <v>358</v>
      </c>
      <c r="I253" s="12" t="s">
        <v>356</v>
      </c>
      <c r="J253" s="12" t="s">
        <v>5548</v>
      </c>
      <c r="K253" s="12" t="s">
        <v>5549</v>
      </c>
      <c r="L253" s="12" t="s">
        <v>21</v>
      </c>
      <c r="M253" s="12" t="s">
        <v>10</v>
      </c>
      <c r="N253" s="12">
        <v>29622</v>
      </c>
      <c r="O253" s="16" t="s">
        <v>5550</v>
      </c>
      <c r="P253" s="12" t="s">
        <v>5551</v>
      </c>
      <c r="Q253" s="12" t="s">
        <v>400</v>
      </c>
      <c r="R253" s="12" t="s">
        <v>5601</v>
      </c>
      <c r="S253" s="12" t="s">
        <v>5602</v>
      </c>
      <c r="T253" s="12" t="s">
        <v>4175</v>
      </c>
      <c r="U253" s="12" t="s">
        <v>5603</v>
      </c>
      <c r="V253" s="12" t="s">
        <v>5604</v>
      </c>
      <c r="W253" s="26" t="s">
        <v>8329</v>
      </c>
    </row>
    <row r="254" spans="1:23" ht="86" thickBot="1" x14ac:dyDescent="0.25">
      <c r="A254" s="12" t="s">
        <v>5978</v>
      </c>
      <c r="B254" s="12" t="s">
        <v>2448</v>
      </c>
      <c r="C254" s="12" t="s">
        <v>1866</v>
      </c>
      <c r="D254" s="12"/>
      <c r="E254" s="12"/>
      <c r="F254" s="12"/>
      <c r="G254" s="12" t="s">
        <v>1867</v>
      </c>
      <c r="H254" s="12"/>
      <c r="I254" s="12"/>
      <c r="J254" s="12"/>
      <c r="K254" s="12" t="s">
        <v>927</v>
      </c>
      <c r="L254" s="12" t="s">
        <v>928</v>
      </c>
      <c r="M254" s="12" t="s">
        <v>154</v>
      </c>
      <c r="N254" s="12">
        <v>84602</v>
      </c>
      <c r="O254" s="34" t="s">
        <v>4775</v>
      </c>
      <c r="P254" s="12" t="s">
        <v>929</v>
      </c>
      <c r="Q254" s="12" t="s">
        <v>400</v>
      </c>
      <c r="R254" s="12" t="s">
        <v>2956</v>
      </c>
      <c r="S254" s="12"/>
      <c r="T254" s="12"/>
      <c r="U254" s="12"/>
      <c r="V254" s="12"/>
      <c r="W254" s="26" t="s">
        <v>7050</v>
      </c>
    </row>
    <row r="255" spans="1:23" ht="409.6" thickBot="1" x14ac:dyDescent="0.25">
      <c r="A255" s="12" t="s">
        <v>6427</v>
      </c>
      <c r="B255" s="12" t="s">
        <v>6428</v>
      </c>
      <c r="C255" s="12" t="s">
        <v>2521</v>
      </c>
      <c r="D255" s="12" t="s">
        <v>3936</v>
      </c>
      <c r="E255" s="12"/>
      <c r="F255" s="12"/>
      <c r="G255" s="12"/>
      <c r="H255" s="12"/>
      <c r="I255" s="12"/>
      <c r="J255" s="12"/>
      <c r="K255" s="12" t="s">
        <v>6429</v>
      </c>
      <c r="L255" s="12" t="s">
        <v>89</v>
      </c>
      <c r="M255" s="12" t="s">
        <v>10</v>
      </c>
      <c r="N255" s="12">
        <v>29072</v>
      </c>
      <c r="O255" s="16" t="s">
        <v>6430</v>
      </c>
      <c r="P255" s="12" t="s">
        <v>6431</v>
      </c>
      <c r="Q255" s="12" t="s">
        <v>400</v>
      </c>
      <c r="R255" s="12" t="s">
        <v>6451</v>
      </c>
      <c r="S255" s="12" t="s">
        <v>6452</v>
      </c>
      <c r="T255" s="12" t="s">
        <v>400</v>
      </c>
      <c r="U255" s="12"/>
      <c r="V255" s="12"/>
      <c r="W255" s="26" t="s">
        <v>8484</v>
      </c>
    </row>
    <row r="256" spans="1:23" ht="72" thickBot="1" x14ac:dyDescent="0.25">
      <c r="A256" s="12" t="s">
        <v>5342</v>
      </c>
      <c r="B256" s="12" t="s">
        <v>5343</v>
      </c>
      <c r="C256" s="12" t="s">
        <v>1862</v>
      </c>
      <c r="D256" s="12" t="s">
        <v>2805</v>
      </c>
      <c r="E256" s="12"/>
      <c r="F256" s="12"/>
      <c r="G256" s="12" t="s">
        <v>1870</v>
      </c>
      <c r="H256" s="12" t="s">
        <v>5344</v>
      </c>
      <c r="I256" s="12" t="s">
        <v>352</v>
      </c>
      <c r="J256" s="12">
        <v>50</v>
      </c>
      <c r="K256" s="12" t="s">
        <v>5345</v>
      </c>
      <c r="L256" s="12" t="s">
        <v>9</v>
      </c>
      <c r="M256" s="12" t="s">
        <v>10</v>
      </c>
      <c r="N256" s="12">
        <v>29414</v>
      </c>
      <c r="O256" s="12" t="s">
        <v>5346</v>
      </c>
      <c r="P256" s="12" t="s">
        <v>5347</v>
      </c>
      <c r="Q256" s="12" t="s">
        <v>400</v>
      </c>
      <c r="R256" s="12" t="s">
        <v>5483</v>
      </c>
      <c r="S256" s="12" t="s">
        <v>5484</v>
      </c>
      <c r="T256" s="12" t="s">
        <v>400</v>
      </c>
      <c r="U256" s="12"/>
      <c r="V256" s="12"/>
      <c r="W256" s="26" t="s">
        <v>8300</v>
      </c>
    </row>
    <row r="257" spans="1:23" ht="184" thickBot="1" x14ac:dyDescent="0.25">
      <c r="A257" s="12" t="s">
        <v>2411</v>
      </c>
      <c r="B257" s="12" t="s">
        <v>2411</v>
      </c>
      <c r="C257" s="12" t="s">
        <v>1862</v>
      </c>
      <c r="D257" s="12"/>
      <c r="E257" s="12"/>
      <c r="F257" s="12"/>
      <c r="G257" s="12" t="s">
        <v>350</v>
      </c>
      <c r="H257" s="12" t="s">
        <v>355</v>
      </c>
      <c r="I257" s="12" t="s">
        <v>356</v>
      </c>
      <c r="J257" s="13" t="s">
        <v>576</v>
      </c>
      <c r="K257" s="12" t="s">
        <v>577</v>
      </c>
      <c r="L257" s="12" t="s">
        <v>140</v>
      </c>
      <c r="M257" s="12" t="s">
        <v>35</v>
      </c>
      <c r="N257" s="12">
        <v>30919</v>
      </c>
      <c r="O257" s="12" t="s">
        <v>578</v>
      </c>
      <c r="P257" s="12" t="s">
        <v>579</v>
      </c>
      <c r="Q257" s="12" t="s">
        <v>400</v>
      </c>
      <c r="R257" s="12" t="s">
        <v>3252</v>
      </c>
      <c r="S257" s="12"/>
      <c r="T257" s="12"/>
      <c r="U257" s="12"/>
      <c r="V257" s="12"/>
      <c r="W257" s="26" t="s">
        <v>7460</v>
      </c>
    </row>
    <row r="258" spans="1:23" ht="17" thickBot="1" x14ac:dyDescent="0.25">
      <c r="A258" s="12" t="s">
        <v>6307</v>
      </c>
      <c r="B258" s="12" t="s">
        <v>3588</v>
      </c>
      <c r="C258" s="12" t="s">
        <v>1861</v>
      </c>
      <c r="D258" s="12"/>
      <c r="E258" s="12"/>
      <c r="F258" s="12"/>
      <c r="G258" s="12"/>
      <c r="H258" s="12"/>
      <c r="I258" s="12"/>
      <c r="J258" s="13"/>
      <c r="K258" s="12" t="s">
        <v>3589</v>
      </c>
      <c r="L258" s="12" t="s">
        <v>341</v>
      </c>
      <c r="M258" s="12" t="s">
        <v>342</v>
      </c>
      <c r="N258" s="13">
        <v>10087</v>
      </c>
      <c r="O258" s="34" t="s">
        <v>5097</v>
      </c>
      <c r="P258" s="12" t="s">
        <v>3590</v>
      </c>
      <c r="Q258" s="12" t="s">
        <v>400</v>
      </c>
      <c r="R258" s="12" t="s">
        <v>3655</v>
      </c>
      <c r="S258" s="12"/>
      <c r="T258" s="12"/>
      <c r="U258" s="12"/>
      <c r="V258" s="12"/>
      <c r="W258" s="26" t="s">
        <v>7943</v>
      </c>
    </row>
    <row r="259" spans="1:23" ht="17" thickBot="1" x14ac:dyDescent="0.25">
      <c r="A259" s="12" t="s">
        <v>528</v>
      </c>
      <c r="B259" s="12" t="s">
        <v>528</v>
      </c>
      <c r="C259" s="12" t="s">
        <v>1861</v>
      </c>
      <c r="D259" s="12"/>
      <c r="E259" s="12"/>
      <c r="F259" s="12"/>
      <c r="G259" s="12"/>
      <c r="H259" s="12"/>
      <c r="I259" s="12"/>
      <c r="J259" s="12"/>
      <c r="K259" s="12" t="s">
        <v>529</v>
      </c>
      <c r="L259" s="12" t="s">
        <v>530</v>
      </c>
      <c r="M259" s="12" t="s">
        <v>295</v>
      </c>
      <c r="N259" s="12">
        <v>17543</v>
      </c>
      <c r="O259" s="16" t="s">
        <v>531</v>
      </c>
      <c r="P259" s="12" t="s">
        <v>532</v>
      </c>
      <c r="Q259" s="12" t="s">
        <v>400</v>
      </c>
      <c r="R259" s="12" t="s">
        <v>3241</v>
      </c>
      <c r="S259" s="12"/>
      <c r="T259" s="12"/>
      <c r="U259" s="12"/>
      <c r="V259" s="12"/>
      <c r="W259" s="26" t="s">
        <v>7437</v>
      </c>
    </row>
    <row r="260" spans="1:23" ht="17" thickBot="1" x14ac:dyDescent="0.25">
      <c r="A260" s="12" t="s">
        <v>1358</v>
      </c>
      <c r="B260" s="12" t="s">
        <v>1358</v>
      </c>
      <c r="C260" s="12" t="s">
        <v>1861</v>
      </c>
      <c r="D260" s="12"/>
      <c r="E260" s="12"/>
      <c r="F260" s="12"/>
      <c r="G260" s="12"/>
      <c r="H260" s="12"/>
      <c r="I260" s="12"/>
      <c r="J260" s="12"/>
      <c r="K260" s="12" t="s">
        <v>1453</v>
      </c>
      <c r="L260" s="12" t="s">
        <v>1454</v>
      </c>
      <c r="M260" s="12" t="s">
        <v>158</v>
      </c>
      <c r="N260" s="12">
        <v>80132</v>
      </c>
      <c r="O260" s="34" t="s">
        <v>1455</v>
      </c>
      <c r="P260" s="12"/>
      <c r="Q260" s="12" t="s">
        <v>400</v>
      </c>
      <c r="R260" s="12" t="s">
        <v>3290</v>
      </c>
      <c r="S260" s="12"/>
      <c r="T260" s="12"/>
      <c r="U260" s="12"/>
      <c r="V260" s="12"/>
      <c r="W260" s="26" t="s">
        <v>7527</v>
      </c>
    </row>
    <row r="261" spans="1:23" ht="184" thickBot="1" x14ac:dyDescent="0.25">
      <c r="A261" s="12" t="s">
        <v>2432</v>
      </c>
      <c r="B261" s="12" t="s">
        <v>2432</v>
      </c>
      <c r="C261" s="12" t="s">
        <v>1862</v>
      </c>
      <c r="D261" s="12"/>
      <c r="E261" s="12"/>
      <c r="F261" s="12"/>
      <c r="G261" s="12" t="s">
        <v>350</v>
      </c>
      <c r="H261" s="12" t="s">
        <v>358</v>
      </c>
      <c r="I261" s="12" t="s">
        <v>352</v>
      </c>
      <c r="J261" s="12" t="s">
        <v>1751</v>
      </c>
      <c r="K261" s="12" t="s">
        <v>1752</v>
      </c>
      <c r="L261" s="12" t="s">
        <v>14</v>
      </c>
      <c r="M261" s="12" t="s">
        <v>10</v>
      </c>
      <c r="N261" s="12">
        <v>29615</v>
      </c>
      <c r="O261" s="16" t="s">
        <v>1753</v>
      </c>
      <c r="P261" s="12" t="s">
        <v>1754</v>
      </c>
      <c r="Q261" s="12" t="s">
        <v>400</v>
      </c>
      <c r="R261" s="12" t="s">
        <v>3371</v>
      </c>
      <c r="S261" s="12"/>
      <c r="T261" s="12"/>
      <c r="U261" s="12"/>
      <c r="V261" s="12"/>
      <c r="W261" s="26" t="s">
        <v>7636</v>
      </c>
    </row>
    <row r="262" spans="1:23" ht="409.6" thickBot="1" x14ac:dyDescent="0.25">
      <c r="A262" s="12" t="s">
        <v>6411</v>
      </c>
      <c r="B262" s="12" t="s">
        <v>2484</v>
      </c>
      <c r="C262" s="12" t="s">
        <v>1861</v>
      </c>
      <c r="D262" s="12"/>
      <c r="E262" s="12"/>
      <c r="F262" s="12"/>
      <c r="G262" s="12"/>
      <c r="H262" s="12"/>
      <c r="I262" s="12"/>
      <c r="J262" s="12"/>
      <c r="K262" s="12" t="s">
        <v>5714</v>
      </c>
      <c r="L262" s="12" t="s">
        <v>697</v>
      </c>
      <c r="M262" s="12" t="s">
        <v>63</v>
      </c>
      <c r="N262" s="12">
        <v>93401</v>
      </c>
      <c r="O262" s="34" t="s">
        <v>5715</v>
      </c>
      <c r="P262" s="12" t="s">
        <v>698</v>
      </c>
      <c r="Q262" s="12" t="s">
        <v>400</v>
      </c>
      <c r="R262" s="12" t="s">
        <v>5812</v>
      </c>
      <c r="S262" s="12" t="s">
        <v>5813</v>
      </c>
      <c r="T262" s="12"/>
      <c r="U262" s="12"/>
      <c r="V262" s="12"/>
      <c r="W262" s="26" t="s">
        <v>8359</v>
      </c>
    </row>
    <row r="263" spans="1:23" ht="17" thickBot="1" x14ac:dyDescent="0.25">
      <c r="A263" s="12" t="s">
        <v>6151</v>
      </c>
      <c r="B263" s="12" t="s">
        <v>2484</v>
      </c>
      <c r="C263" s="12" t="s">
        <v>2521</v>
      </c>
      <c r="D263" s="12" t="s">
        <v>2522</v>
      </c>
      <c r="E263" s="12"/>
      <c r="F263" s="12"/>
      <c r="G263" s="12"/>
      <c r="H263" s="12"/>
      <c r="I263" s="12"/>
      <c r="J263" s="12"/>
      <c r="K263" s="12" t="s">
        <v>696</v>
      </c>
      <c r="L263" s="12" t="s">
        <v>697</v>
      </c>
      <c r="M263" s="12" t="s">
        <v>63</v>
      </c>
      <c r="N263" s="12">
        <v>93401</v>
      </c>
      <c r="O263" s="16" t="s">
        <v>4958</v>
      </c>
      <c r="P263" s="12" t="s">
        <v>698</v>
      </c>
      <c r="Q263" s="12" t="s">
        <v>400</v>
      </c>
      <c r="R263" s="12" t="s">
        <v>3279</v>
      </c>
      <c r="S263" s="12"/>
      <c r="T263" s="12"/>
      <c r="U263" s="12"/>
      <c r="V263" s="12"/>
      <c r="W263" s="26" t="s">
        <v>7506</v>
      </c>
    </row>
    <row r="264" spans="1:23" ht="184" thickBot="1" x14ac:dyDescent="0.25">
      <c r="A264" s="12" t="s">
        <v>5997</v>
      </c>
      <c r="B264" s="12" t="s">
        <v>2368</v>
      </c>
      <c r="C264" s="12" t="s">
        <v>1862</v>
      </c>
      <c r="D264" s="12"/>
      <c r="E264" s="12"/>
      <c r="F264" s="12"/>
      <c r="G264" s="12" t="s">
        <v>350</v>
      </c>
      <c r="H264" s="12" t="s">
        <v>353</v>
      </c>
      <c r="I264" s="12" t="s">
        <v>356</v>
      </c>
      <c r="J264" s="12" t="s">
        <v>388</v>
      </c>
      <c r="K264" s="12" t="s">
        <v>61</v>
      </c>
      <c r="L264" s="12" t="s">
        <v>62</v>
      </c>
      <c r="M264" s="12" t="s">
        <v>63</v>
      </c>
      <c r="N264" s="12">
        <v>92129</v>
      </c>
      <c r="O264" s="34" t="s">
        <v>4801</v>
      </c>
      <c r="P264" s="12" t="s">
        <v>64</v>
      </c>
      <c r="Q264" s="12" t="s">
        <v>400</v>
      </c>
      <c r="R264" s="12" t="s">
        <v>2997</v>
      </c>
      <c r="S264" s="12"/>
      <c r="T264" s="12"/>
      <c r="U264" s="12"/>
      <c r="V264" s="12"/>
      <c r="W264" s="26" t="s">
        <v>7102</v>
      </c>
    </row>
    <row r="265" spans="1:23" ht="86" thickBot="1" x14ac:dyDescent="0.25">
      <c r="A265" s="12" t="s">
        <v>6125</v>
      </c>
      <c r="B265" s="12" t="s">
        <v>550</v>
      </c>
      <c r="C265" s="12" t="s">
        <v>1862</v>
      </c>
      <c r="D265" s="12"/>
      <c r="E265" s="12"/>
      <c r="F265" s="12"/>
      <c r="G265" s="12" t="s">
        <v>736</v>
      </c>
      <c r="H265" s="12" t="s">
        <v>358</v>
      </c>
      <c r="I265" s="12" t="s">
        <v>352</v>
      </c>
      <c r="J265" s="13">
        <v>30</v>
      </c>
      <c r="K265" s="12" t="s">
        <v>554</v>
      </c>
      <c r="L265" s="12" t="s">
        <v>215</v>
      </c>
      <c r="M265" s="12" t="s">
        <v>35</v>
      </c>
      <c r="N265" s="12">
        <v>30809</v>
      </c>
      <c r="O265" s="12" t="s">
        <v>555</v>
      </c>
      <c r="P265" s="12" t="s">
        <v>556</v>
      </c>
      <c r="Q265" s="12" t="s">
        <v>400</v>
      </c>
      <c r="R265" s="12" t="s">
        <v>3247</v>
      </c>
      <c r="S265" s="12"/>
      <c r="T265" s="12"/>
      <c r="U265" s="12"/>
      <c r="V265" s="12"/>
      <c r="W265" s="26" t="s">
        <v>7453</v>
      </c>
    </row>
    <row r="266" spans="1:23" ht="17" thickBot="1" x14ac:dyDescent="0.25">
      <c r="A266" s="12" t="s">
        <v>2862</v>
      </c>
      <c r="B266" s="12" t="s">
        <v>2863</v>
      </c>
      <c r="C266" s="12" t="s">
        <v>1861</v>
      </c>
      <c r="D266" s="12"/>
      <c r="E266" s="12"/>
      <c r="F266" s="12"/>
      <c r="G266" s="12"/>
      <c r="H266" s="12"/>
      <c r="I266" s="12"/>
      <c r="J266" s="12"/>
      <c r="K266" s="12" t="s">
        <v>2864</v>
      </c>
      <c r="L266" s="12" t="s">
        <v>2865</v>
      </c>
      <c r="M266" s="12" t="s">
        <v>16</v>
      </c>
      <c r="N266" s="12">
        <v>77447</v>
      </c>
      <c r="O266" s="34" t="s">
        <v>5075</v>
      </c>
      <c r="P266" s="12" t="s">
        <v>2866</v>
      </c>
      <c r="Q266" s="12" t="s">
        <v>400</v>
      </c>
      <c r="R266" s="12" t="s">
        <v>3547</v>
      </c>
      <c r="S266" s="12"/>
      <c r="T266" s="12"/>
      <c r="U266" s="12"/>
      <c r="V266" s="12"/>
      <c r="W266" s="26" t="s">
        <v>7902</v>
      </c>
    </row>
    <row r="267" spans="1:23" ht="184" thickBot="1" x14ac:dyDescent="0.25">
      <c r="A267" s="12" t="s">
        <v>787</v>
      </c>
      <c r="B267" s="12" t="s">
        <v>787</v>
      </c>
      <c r="C267" s="12" t="s">
        <v>1863</v>
      </c>
      <c r="D267" s="12"/>
      <c r="E267" s="12"/>
      <c r="F267" s="12"/>
      <c r="G267" s="12" t="s">
        <v>350</v>
      </c>
      <c r="H267" s="12"/>
      <c r="I267" s="12"/>
      <c r="J267" s="13"/>
      <c r="K267" s="12" t="s">
        <v>994</v>
      </c>
      <c r="L267" s="12" t="s">
        <v>995</v>
      </c>
      <c r="M267" s="12" t="s">
        <v>10</v>
      </c>
      <c r="N267" s="12">
        <v>29536</v>
      </c>
      <c r="O267" s="16" t="s">
        <v>4802</v>
      </c>
      <c r="P267" s="12" t="s">
        <v>996</v>
      </c>
      <c r="Q267" s="12" t="s">
        <v>400</v>
      </c>
      <c r="R267" s="12" t="s">
        <v>2998</v>
      </c>
      <c r="S267" s="12"/>
      <c r="T267" s="12"/>
      <c r="U267" s="12"/>
      <c r="V267" s="12"/>
      <c r="W267" s="26" t="s">
        <v>7103</v>
      </c>
    </row>
    <row r="268" spans="1:23" ht="17" thickBot="1" x14ac:dyDescent="0.25">
      <c r="A268" s="12" t="s">
        <v>2014</v>
      </c>
      <c r="B268" s="12" t="s">
        <v>2014</v>
      </c>
      <c r="C268" s="12" t="s">
        <v>406</v>
      </c>
      <c r="D268" s="12"/>
      <c r="E268" s="12"/>
      <c r="F268" s="12"/>
      <c r="G268" s="12"/>
      <c r="H268" s="12"/>
      <c r="I268" s="12"/>
      <c r="J268" s="12"/>
      <c r="K268" s="12" t="s">
        <v>2133</v>
      </c>
      <c r="L268" s="12" t="s">
        <v>2134</v>
      </c>
      <c r="M268" s="12" t="s">
        <v>10</v>
      </c>
      <c r="N268" s="12">
        <v>29565</v>
      </c>
      <c r="O268" s="34" t="s">
        <v>2135</v>
      </c>
      <c r="P268" s="12" t="s">
        <v>2136</v>
      </c>
      <c r="Q268" s="12" t="s">
        <v>400</v>
      </c>
      <c r="R268" s="12" t="s">
        <v>3420</v>
      </c>
      <c r="S268" s="12"/>
      <c r="T268" s="12"/>
      <c r="U268" s="12"/>
      <c r="V268" s="12"/>
      <c r="W268" s="26" t="s">
        <v>7703</v>
      </c>
    </row>
    <row r="269" spans="1:23" ht="184" thickBot="1" x14ac:dyDescent="0.25">
      <c r="A269" s="12" t="s">
        <v>5999</v>
      </c>
      <c r="B269" s="12" t="s">
        <v>298</v>
      </c>
      <c r="C269" s="12" t="s">
        <v>1862</v>
      </c>
      <c r="D269" s="12"/>
      <c r="E269" s="12"/>
      <c r="F269" s="12"/>
      <c r="G269" s="12" t="s">
        <v>350</v>
      </c>
      <c r="H269" s="12" t="s">
        <v>358</v>
      </c>
      <c r="I269" s="12" t="s">
        <v>356</v>
      </c>
      <c r="J269" s="12" t="s">
        <v>359</v>
      </c>
      <c r="K269" s="12" t="s">
        <v>299</v>
      </c>
      <c r="L269" s="12" t="s">
        <v>48</v>
      </c>
      <c r="M269" s="12" t="s">
        <v>10</v>
      </c>
      <c r="N269" s="12">
        <v>29223</v>
      </c>
      <c r="O269" s="16" t="s">
        <v>300</v>
      </c>
      <c r="P269" s="12" t="s">
        <v>301</v>
      </c>
      <c r="Q269" s="12" t="s">
        <v>400</v>
      </c>
      <c r="R269" s="12" t="s">
        <v>3001</v>
      </c>
      <c r="S269" s="12"/>
      <c r="T269" s="12"/>
      <c r="U269" s="12"/>
      <c r="V269" s="12"/>
      <c r="W269" s="26" t="s">
        <v>7106</v>
      </c>
    </row>
    <row r="270" spans="1:23" ht="184" thickBot="1" x14ac:dyDescent="0.25">
      <c r="A270" s="12" t="s">
        <v>5348</v>
      </c>
      <c r="B270" s="12" t="s">
        <v>5348</v>
      </c>
      <c r="C270" s="12" t="s">
        <v>1862</v>
      </c>
      <c r="D270" s="12" t="s">
        <v>2805</v>
      </c>
      <c r="E270" s="12"/>
      <c r="F270" s="12"/>
      <c r="G270" s="12" t="s">
        <v>350</v>
      </c>
      <c r="H270" s="12" t="s">
        <v>351</v>
      </c>
      <c r="I270" s="12" t="s">
        <v>352</v>
      </c>
      <c r="J270" s="12" t="s">
        <v>5349</v>
      </c>
      <c r="K270" s="12" t="s">
        <v>5350</v>
      </c>
      <c r="L270" s="12" t="s">
        <v>88</v>
      </c>
      <c r="M270" s="12" t="s">
        <v>10</v>
      </c>
      <c r="N270" s="12">
        <v>29926</v>
      </c>
      <c r="O270" s="34" t="s">
        <v>5351</v>
      </c>
      <c r="P270" s="12" t="s">
        <v>5352</v>
      </c>
      <c r="Q270" s="12" t="s">
        <v>400</v>
      </c>
      <c r="R270" s="12" t="s">
        <v>5485</v>
      </c>
      <c r="S270" s="12" t="s">
        <v>5486</v>
      </c>
      <c r="T270" s="12" t="s">
        <v>4175</v>
      </c>
      <c r="U270" s="12" t="s">
        <v>5487</v>
      </c>
      <c r="V270" s="12" t="s">
        <v>5488</v>
      </c>
      <c r="W270" s="26" t="s">
        <v>8301</v>
      </c>
    </row>
    <row r="271" spans="1:23" ht="184" thickBot="1" x14ac:dyDescent="0.25">
      <c r="A271" s="12" t="s">
        <v>6365</v>
      </c>
      <c r="B271" s="12" t="s">
        <v>4137</v>
      </c>
      <c r="C271" s="12" t="s">
        <v>1862</v>
      </c>
      <c r="D271" s="12" t="s">
        <v>3936</v>
      </c>
      <c r="E271" s="12"/>
      <c r="F271" s="12"/>
      <c r="G271" s="12" t="s">
        <v>350</v>
      </c>
      <c r="H271" s="12" t="s">
        <v>2672</v>
      </c>
      <c r="I271" s="12" t="s">
        <v>356</v>
      </c>
      <c r="J271" s="12" t="s">
        <v>4138</v>
      </c>
      <c r="K271" s="12" t="s">
        <v>4139</v>
      </c>
      <c r="L271" s="12" t="s">
        <v>14</v>
      </c>
      <c r="M271" s="12" t="s">
        <v>10</v>
      </c>
      <c r="N271" s="12">
        <v>29615</v>
      </c>
      <c r="O271" s="16" t="s">
        <v>5200</v>
      </c>
      <c r="P271" s="12" t="s">
        <v>4140</v>
      </c>
      <c r="Q271" s="12" t="s">
        <v>400</v>
      </c>
      <c r="R271" s="12" t="s">
        <v>4173</v>
      </c>
      <c r="S271" s="12" t="s">
        <v>4174</v>
      </c>
      <c r="T271" s="12" t="s">
        <v>4175</v>
      </c>
      <c r="U271" s="12" t="s">
        <v>4176</v>
      </c>
      <c r="V271" s="12" t="s">
        <v>4177</v>
      </c>
      <c r="W271" s="26" t="s">
        <v>8120</v>
      </c>
    </row>
    <row r="272" spans="1:23" ht="17" thickBot="1" x14ac:dyDescent="0.25">
      <c r="A272" s="12" t="s">
        <v>6345</v>
      </c>
      <c r="B272" s="12" t="s">
        <v>3952</v>
      </c>
      <c r="C272" s="12" t="s">
        <v>2521</v>
      </c>
      <c r="D272" s="12" t="s">
        <v>2522</v>
      </c>
      <c r="E272" s="12"/>
      <c r="F272" s="12"/>
      <c r="G272" s="12"/>
      <c r="H272" s="12"/>
      <c r="I272" s="12"/>
      <c r="J272" s="12"/>
      <c r="K272" s="12" t="s">
        <v>3953</v>
      </c>
      <c r="L272" s="12" t="s">
        <v>3954</v>
      </c>
      <c r="M272" s="12" t="s">
        <v>162</v>
      </c>
      <c r="N272" s="13">
        <v>33702</v>
      </c>
      <c r="O272" s="34" t="s">
        <v>5163</v>
      </c>
      <c r="P272" s="12" t="s">
        <v>3955</v>
      </c>
      <c r="Q272" s="12" t="s">
        <v>400</v>
      </c>
      <c r="R272" s="12" t="s">
        <v>4031</v>
      </c>
      <c r="S272" s="12"/>
      <c r="T272" s="12"/>
      <c r="U272" s="12"/>
      <c r="V272" s="12"/>
      <c r="W272" s="26" t="s">
        <v>8062</v>
      </c>
    </row>
    <row r="273" spans="1:23" ht="142" thickBot="1" x14ac:dyDescent="0.25">
      <c r="A273" s="12" t="s">
        <v>6345</v>
      </c>
      <c r="B273" s="12" t="s">
        <v>3952</v>
      </c>
      <c r="C273" s="12" t="s">
        <v>1862</v>
      </c>
      <c r="D273" s="12"/>
      <c r="E273" s="12"/>
      <c r="F273" s="12"/>
      <c r="G273" s="12" t="s">
        <v>738</v>
      </c>
      <c r="H273" s="12" t="s">
        <v>3956</v>
      </c>
      <c r="I273" s="12" t="s">
        <v>352</v>
      </c>
      <c r="J273" s="12">
        <v>60</v>
      </c>
      <c r="K273" s="12" t="s">
        <v>3953</v>
      </c>
      <c r="L273" s="12" t="s">
        <v>3954</v>
      </c>
      <c r="M273" s="12" t="s">
        <v>162</v>
      </c>
      <c r="N273" s="12">
        <v>33702</v>
      </c>
      <c r="O273" s="16" t="s">
        <v>5163</v>
      </c>
      <c r="P273" s="12" t="s">
        <v>3955</v>
      </c>
      <c r="Q273" s="12" t="s">
        <v>400</v>
      </c>
      <c r="R273" s="12" t="s">
        <v>4032</v>
      </c>
      <c r="S273" s="12"/>
      <c r="T273" s="12"/>
      <c r="U273" s="12"/>
      <c r="V273" s="12"/>
      <c r="W273" s="26" t="s">
        <v>8063</v>
      </c>
    </row>
    <row r="274" spans="1:23" ht="128" thickBot="1" x14ac:dyDescent="0.25">
      <c r="A274" s="12" t="s">
        <v>788</v>
      </c>
      <c r="B274" s="12" t="s">
        <v>788</v>
      </c>
      <c r="C274" s="12" t="s">
        <v>1863</v>
      </c>
      <c r="D274" s="12"/>
      <c r="E274" s="12"/>
      <c r="F274" s="12"/>
      <c r="G274" s="12" t="s">
        <v>367</v>
      </c>
      <c r="H274" s="12"/>
      <c r="I274" s="12"/>
      <c r="J274" s="12"/>
      <c r="K274" s="12" t="s">
        <v>997</v>
      </c>
      <c r="L274" s="12" t="s">
        <v>651</v>
      </c>
      <c r="M274" s="12" t="s">
        <v>10</v>
      </c>
      <c r="N274" s="12">
        <v>29410</v>
      </c>
      <c r="O274" s="34" t="s">
        <v>998</v>
      </c>
      <c r="P274" s="12" t="s">
        <v>999</v>
      </c>
      <c r="Q274" s="12" t="s">
        <v>400</v>
      </c>
      <c r="R274" s="12" t="s">
        <v>3000</v>
      </c>
      <c r="S274" s="12"/>
      <c r="T274" s="12"/>
      <c r="U274" s="12"/>
      <c r="V274" s="12"/>
      <c r="W274" s="26" t="s">
        <v>7105</v>
      </c>
    </row>
    <row r="275" spans="1:23" ht="184" thickBot="1" x14ac:dyDescent="0.25">
      <c r="A275" s="12" t="s">
        <v>6042</v>
      </c>
      <c r="B275" s="12" t="s">
        <v>2380</v>
      </c>
      <c r="C275" s="12" t="s">
        <v>1862</v>
      </c>
      <c r="D275" s="12"/>
      <c r="E275" s="12"/>
      <c r="F275" s="12"/>
      <c r="G275" s="12" t="s">
        <v>350</v>
      </c>
      <c r="H275" s="12" t="s">
        <v>357</v>
      </c>
      <c r="I275" s="12" t="s">
        <v>356</v>
      </c>
      <c r="J275" s="12" t="s">
        <v>719</v>
      </c>
      <c r="K275" s="12" t="s">
        <v>720</v>
      </c>
      <c r="L275" s="12" t="s">
        <v>14</v>
      </c>
      <c r="M275" s="12" t="s">
        <v>10</v>
      </c>
      <c r="N275" s="12">
        <v>29607</v>
      </c>
      <c r="O275" s="16" t="s">
        <v>721</v>
      </c>
      <c r="P275" s="12" t="s">
        <v>722</v>
      </c>
      <c r="Q275" s="12" t="s">
        <v>400</v>
      </c>
      <c r="R275" s="12" t="s">
        <v>3092</v>
      </c>
      <c r="S275" s="12"/>
      <c r="T275" s="12"/>
      <c r="U275" s="12"/>
      <c r="V275" s="12"/>
      <c r="W275" s="26" t="s">
        <v>7228</v>
      </c>
    </row>
    <row r="276" spans="1:23" ht="184" thickBot="1" x14ac:dyDescent="0.25">
      <c r="A276" s="12" t="s">
        <v>6041</v>
      </c>
      <c r="B276" s="12" t="s">
        <v>2379</v>
      </c>
      <c r="C276" s="12" t="s">
        <v>1862</v>
      </c>
      <c r="D276" s="12"/>
      <c r="E276" s="12"/>
      <c r="F276" s="12"/>
      <c r="G276" s="12" t="s">
        <v>350</v>
      </c>
      <c r="H276" s="12" t="s">
        <v>357</v>
      </c>
      <c r="I276" s="12" t="s">
        <v>356</v>
      </c>
      <c r="J276" s="12" t="s">
        <v>520</v>
      </c>
      <c r="K276" s="12" t="s">
        <v>146</v>
      </c>
      <c r="L276" s="12" t="s">
        <v>14</v>
      </c>
      <c r="M276" s="12" t="s">
        <v>10</v>
      </c>
      <c r="N276" s="12">
        <v>29605</v>
      </c>
      <c r="O276" s="12" t="s">
        <v>4847</v>
      </c>
      <c r="P276" s="12" t="s">
        <v>147</v>
      </c>
      <c r="Q276" s="12" t="s">
        <v>400</v>
      </c>
      <c r="R276" s="12" t="s">
        <v>3091</v>
      </c>
      <c r="S276" s="12"/>
      <c r="T276" s="12"/>
      <c r="U276" s="12"/>
      <c r="V276" s="12"/>
      <c r="W276" s="26" t="s">
        <v>7226</v>
      </c>
    </row>
    <row r="277" spans="1:23" ht="295" thickBot="1" x14ac:dyDescent="0.25">
      <c r="A277" s="12" t="s">
        <v>8802</v>
      </c>
      <c r="B277" s="12" t="s">
        <v>8802</v>
      </c>
      <c r="C277" s="12" t="s">
        <v>1861</v>
      </c>
      <c r="D277" s="12"/>
      <c r="E277" s="12"/>
      <c r="F277" s="12"/>
      <c r="G277" s="12"/>
      <c r="H277" s="12"/>
      <c r="I277" s="12"/>
      <c r="J277" s="12"/>
      <c r="K277" s="12" t="s">
        <v>8803</v>
      </c>
      <c r="L277" s="12" t="s">
        <v>8804</v>
      </c>
      <c r="M277" s="12" t="s">
        <v>272</v>
      </c>
      <c r="N277" s="13">
        <v>72712</v>
      </c>
      <c r="O277" s="16" t="s">
        <v>8805</v>
      </c>
      <c r="P277" s="12" t="s">
        <v>8806</v>
      </c>
      <c r="Q277" s="12" t="s">
        <v>400</v>
      </c>
      <c r="R277" s="12" t="s">
        <v>8821</v>
      </c>
      <c r="S277" s="12" t="s">
        <v>8822</v>
      </c>
      <c r="T277" s="12"/>
      <c r="U277" s="12"/>
      <c r="V277" s="12"/>
      <c r="W277" s="26" t="s">
        <v>8831</v>
      </c>
    </row>
    <row r="278" spans="1:23" ht="184" thickBot="1" x14ac:dyDescent="0.25">
      <c r="A278" s="12" t="s">
        <v>4197</v>
      </c>
      <c r="B278" s="12" t="s">
        <v>4197</v>
      </c>
      <c r="C278" s="12" t="s">
        <v>1878</v>
      </c>
      <c r="D278" s="12" t="s">
        <v>2805</v>
      </c>
      <c r="E278" s="12"/>
      <c r="F278" s="12"/>
      <c r="G278" s="12" t="s">
        <v>350</v>
      </c>
      <c r="H278" s="12"/>
      <c r="I278" s="12"/>
      <c r="J278" s="12"/>
      <c r="K278" s="12" t="s">
        <v>4198</v>
      </c>
      <c r="L278" s="12" t="s">
        <v>4199</v>
      </c>
      <c r="M278" s="12" t="s">
        <v>10</v>
      </c>
      <c r="N278" s="12">
        <v>29477</v>
      </c>
      <c r="O278" s="34" t="s">
        <v>5211</v>
      </c>
      <c r="P278" s="12" t="s">
        <v>4200</v>
      </c>
      <c r="Q278" s="12" t="s">
        <v>400</v>
      </c>
      <c r="R278" s="12" t="s">
        <v>4228</v>
      </c>
      <c r="S278" s="12"/>
      <c r="T278" s="12" t="s">
        <v>400</v>
      </c>
      <c r="U278" s="12"/>
      <c r="V278" s="12"/>
      <c r="W278" s="26" t="s">
        <v>8138</v>
      </c>
    </row>
    <row r="279" spans="1:23" ht="16" thickBot="1" x14ac:dyDescent="0.25">
      <c r="A279" s="12" t="s">
        <v>2314</v>
      </c>
      <c r="B279" s="12" t="s">
        <v>2314</v>
      </c>
      <c r="C279" s="12" t="s">
        <v>406</v>
      </c>
      <c r="D279" s="12"/>
      <c r="E279" s="12"/>
      <c r="F279" s="12"/>
      <c r="G279" s="12"/>
      <c r="H279" s="12"/>
      <c r="I279" s="12"/>
      <c r="J279" s="13"/>
      <c r="K279" s="12" t="s">
        <v>2330</v>
      </c>
      <c r="L279" s="12" t="s">
        <v>2331</v>
      </c>
      <c r="M279" s="12" t="s">
        <v>10</v>
      </c>
      <c r="N279" s="12">
        <v>29477</v>
      </c>
      <c r="O279" s="16"/>
      <c r="P279" s="12" t="s">
        <v>2332</v>
      </c>
      <c r="Q279" s="12" t="s">
        <v>400</v>
      </c>
      <c r="R279" s="12" t="s">
        <v>3461</v>
      </c>
      <c r="S279" s="12"/>
      <c r="T279" s="12"/>
      <c r="U279" s="12"/>
      <c r="V279" s="12"/>
      <c r="W279" s="26" t="s">
        <v>7759</v>
      </c>
    </row>
    <row r="280" spans="1:23" ht="386" thickBot="1" x14ac:dyDescent="0.25">
      <c r="A280" s="12" t="s">
        <v>9652</v>
      </c>
      <c r="B280" s="12" t="s">
        <v>9652</v>
      </c>
      <c r="C280" s="12" t="s">
        <v>1862</v>
      </c>
      <c r="D280" s="12" t="s">
        <v>3936</v>
      </c>
      <c r="E280" s="12"/>
      <c r="F280" s="12"/>
      <c r="G280" s="12" t="s">
        <v>368</v>
      </c>
      <c r="H280" s="12" t="s">
        <v>2720</v>
      </c>
      <c r="I280" s="12" t="s">
        <v>352</v>
      </c>
      <c r="J280" s="12">
        <v>35</v>
      </c>
      <c r="K280" s="12" t="s">
        <v>9653</v>
      </c>
      <c r="L280" s="12" t="s">
        <v>9</v>
      </c>
      <c r="M280" s="12" t="s">
        <v>10</v>
      </c>
      <c r="N280" s="12">
        <v>29414</v>
      </c>
      <c r="O280" s="34" t="s">
        <v>9654</v>
      </c>
      <c r="P280" s="12" t="s">
        <v>9655</v>
      </c>
      <c r="Q280" s="12" t="s">
        <v>400</v>
      </c>
      <c r="R280" s="12" t="s">
        <v>9656</v>
      </c>
      <c r="S280" s="12" t="s">
        <v>9657</v>
      </c>
      <c r="T280" s="12" t="s">
        <v>400</v>
      </c>
      <c r="U280" s="12"/>
      <c r="V280" s="12"/>
      <c r="W280" s="26" t="s">
        <v>9658</v>
      </c>
    </row>
    <row r="281" spans="1:23" ht="409.6" thickBot="1" x14ac:dyDescent="0.25">
      <c r="A281" s="12" t="s">
        <v>4381</v>
      </c>
      <c r="B281" s="12" t="s">
        <v>4381</v>
      </c>
      <c r="C281" s="12" t="s">
        <v>2521</v>
      </c>
      <c r="D281" s="12" t="s">
        <v>2522</v>
      </c>
      <c r="E281" s="12"/>
      <c r="F281" s="12"/>
      <c r="G281" s="12"/>
      <c r="H281" s="12"/>
      <c r="I281" s="12"/>
      <c r="J281" s="12"/>
      <c r="K281" s="12" t="s">
        <v>4382</v>
      </c>
      <c r="L281" s="12" t="s">
        <v>4383</v>
      </c>
      <c r="M281" s="12" t="s">
        <v>158</v>
      </c>
      <c r="N281" s="12">
        <v>80110</v>
      </c>
      <c r="O281" s="16" t="s">
        <v>5242</v>
      </c>
      <c r="P281" s="12" t="s">
        <v>4384</v>
      </c>
      <c r="Q281" s="12" t="s">
        <v>400</v>
      </c>
      <c r="R281" s="12" t="s">
        <v>4437</v>
      </c>
      <c r="S281" s="12" t="s">
        <v>4438</v>
      </c>
      <c r="T281" s="12" t="s">
        <v>400</v>
      </c>
      <c r="U281" s="12"/>
      <c r="V281" s="12"/>
      <c r="W281" s="26" t="s">
        <v>8192</v>
      </c>
    </row>
    <row r="282" spans="1:23" ht="386" thickBot="1" x14ac:dyDescent="0.25">
      <c r="A282" s="12" t="s">
        <v>6497</v>
      </c>
      <c r="B282" s="12" t="s">
        <v>6498</v>
      </c>
      <c r="C282" s="12" t="s">
        <v>1861</v>
      </c>
      <c r="D282" s="12"/>
      <c r="E282" s="12"/>
      <c r="F282" s="12"/>
      <c r="G282" s="12"/>
      <c r="H282" s="12"/>
      <c r="I282" s="12"/>
      <c r="J282" s="12"/>
      <c r="K282" s="12" t="s">
        <v>6499</v>
      </c>
      <c r="L282" s="12" t="s">
        <v>6500</v>
      </c>
      <c r="M282" s="12" t="s">
        <v>666</v>
      </c>
      <c r="N282" s="12">
        <v>35111</v>
      </c>
      <c r="O282" s="34" t="s">
        <v>6501</v>
      </c>
      <c r="P282" s="12" t="s">
        <v>6502</v>
      </c>
      <c r="Q282" s="12" t="s">
        <v>400</v>
      </c>
      <c r="R282" s="12" t="s">
        <v>6672</v>
      </c>
      <c r="S282" s="12" t="s">
        <v>6673</v>
      </c>
      <c r="T282" s="12"/>
      <c r="U282" s="12"/>
      <c r="V282" s="12"/>
      <c r="W282" s="26" t="s">
        <v>8495</v>
      </c>
    </row>
    <row r="283" spans="1:23" ht="17" thickBot="1" x14ac:dyDescent="0.25">
      <c r="A283" s="12" t="s">
        <v>5943</v>
      </c>
      <c r="B283" s="12" t="s">
        <v>2012</v>
      </c>
      <c r="C283" s="12" t="s">
        <v>1861</v>
      </c>
      <c r="D283" s="12"/>
      <c r="E283" s="12"/>
      <c r="F283" s="12"/>
      <c r="G283" s="12"/>
      <c r="H283" s="12"/>
      <c r="I283" s="12"/>
      <c r="J283" s="12"/>
      <c r="K283" s="12" t="s">
        <v>2125</v>
      </c>
      <c r="L283" s="12" t="s">
        <v>2126</v>
      </c>
      <c r="M283" s="12" t="s">
        <v>243</v>
      </c>
      <c r="N283" s="12">
        <v>43040</v>
      </c>
      <c r="O283" s="16" t="s">
        <v>2127</v>
      </c>
      <c r="P283" s="12" t="s">
        <v>2128</v>
      </c>
      <c r="Q283" s="12" t="s">
        <v>400</v>
      </c>
      <c r="R283" s="12" t="s">
        <v>3418</v>
      </c>
      <c r="S283" s="12"/>
      <c r="T283" s="12"/>
      <c r="U283" s="12"/>
      <c r="V283" s="12"/>
      <c r="W283" s="26" t="s">
        <v>7701</v>
      </c>
    </row>
    <row r="284" spans="1:23" ht="373" thickBot="1" x14ac:dyDescent="0.25">
      <c r="A284" s="12" t="s">
        <v>5943</v>
      </c>
      <c r="B284" s="12" t="s">
        <v>2012</v>
      </c>
      <c r="C284" s="12" t="s">
        <v>1861</v>
      </c>
      <c r="D284" s="12"/>
      <c r="E284" s="12"/>
      <c r="F284" s="12"/>
      <c r="G284" s="12"/>
      <c r="H284" s="12"/>
      <c r="I284" s="12"/>
      <c r="J284" s="12"/>
      <c r="K284" s="12" t="s">
        <v>5944</v>
      </c>
      <c r="L284" s="12" t="s">
        <v>2126</v>
      </c>
      <c r="M284" s="12" t="s">
        <v>243</v>
      </c>
      <c r="N284" s="12">
        <v>43040</v>
      </c>
      <c r="O284" s="34" t="s">
        <v>5945</v>
      </c>
      <c r="P284" s="12" t="s">
        <v>2128</v>
      </c>
      <c r="Q284" s="12" t="s">
        <v>400</v>
      </c>
      <c r="R284" s="12" t="s">
        <v>5958</v>
      </c>
      <c r="S284" s="12" t="s">
        <v>5959</v>
      </c>
      <c r="T284" s="12"/>
      <c r="U284" s="12"/>
      <c r="V284" s="12"/>
      <c r="W284" s="26" t="s">
        <v>8481</v>
      </c>
    </row>
    <row r="285" spans="1:23" ht="184" thickBot="1" x14ac:dyDescent="0.25">
      <c r="A285" s="12" t="s">
        <v>5852</v>
      </c>
      <c r="B285" s="12" t="s">
        <v>5853</v>
      </c>
      <c r="C285" s="12" t="s">
        <v>1862</v>
      </c>
      <c r="D285" s="12" t="s">
        <v>3936</v>
      </c>
      <c r="E285" s="12"/>
      <c r="F285" s="12"/>
      <c r="G285" s="12" t="s">
        <v>350</v>
      </c>
      <c r="H285" s="12" t="s">
        <v>2672</v>
      </c>
      <c r="I285" s="12" t="s">
        <v>356</v>
      </c>
      <c r="J285" s="12" t="s">
        <v>5854</v>
      </c>
      <c r="K285" s="12" t="s">
        <v>5855</v>
      </c>
      <c r="L285" s="12" t="s">
        <v>14</v>
      </c>
      <c r="M285" s="12" t="s">
        <v>10</v>
      </c>
      <c r="N285" s="12">
        <v>29605</v>
      </c>
      <c r="O285" s="12" t="s">
        <v>5856</v>
      </c>
      <c r="P285" s="12" t="s">
        <v>5857</v>
      </c>
      <c r="Q285" s="12" t="s">
        <v>400</v>
      </c>
      <c r="R285" s="12" t="s">
        <v>5906</v>
      </c>
      <c r="S285" s="12" t="s">
        <v>5907</v>
      </c>
      <c r="T285" s="12" t="s">
        <v>400</v>
      </c>
      <c r="U285" s="12"/>
      <c r="V285" s="12"/>
      <c r="W285" s="26" t="s">
        <v>8383</v>
      </c>
    </row>
    <row r="286" spans="1:23" ht="198" thickBot="1" x14ac:dyDescent="0.25">
      <c r="A286" s="12" t="s">
        <v>8867</v>
      </c>
      <c r="B286" s="12" t="s">
        <v>8867</v>
      </c>
      <c r="C286" s="12" t="s">
        <v>1871</v>
      </c>
      <c r="D286" s="12" t="s">
        <v>3936</v>
      </c>
      <c r="E286" s="12"/>
      <c r="F286" s="12"/>
      <c r="G286" s="12"/>
      <c r="H286" s="12"/>
      <c r="I286" s="12"/>
      <c r="J286" s="12"/>
      <c r="K286" s="12" t="s">
        <v>8868</v>
      </c>
      <c r="L286" s="12" t="s">
        <v>80</v>
      </c>
      <c r="M286" s="12" t="s">
        <v>10</v>
      </c>
      <c r="N286" s="12">
        <v>29681</v>
      </c>
      <c r="O286" s="34" t="s">
        <v>8869</v>
      </c>
      <c r="P286" s="12" t="s">
        <v>8870</v>
      </c>
      <c r="Q286" s="12" t="s">
        <v>400</v>
      </c>
      <c r="R286" s="12" t="s">
        <v>9020</v>
      </c>
      <c r="S286" s="12" t="s">
        <v>9021</v>
      </c>
      <c r="T286" s="12" t="s">
        <v>400</v>
      </c>
      <c r="U286" s="12"/>
      <c r="V286" s="12"/>
      <c r="W286" s="26" t="s">
        <v>8983</v>
      </c>
    </row>
    <row r="287" spans="1:23" ht="170" thickBot="1" x14ac:dyDescent="0.25">
      <c r="A287" s="12" t="s">
        <v>223</v>
      </c>
      <c r="B287" s="12" t="s">
        <v>223</v>
      </c>
      <c r="C287" s="12" t="s">
        <v>1862</v>
      </c>
      <c r="D287" s="12"/>
      <c r="E287" s="12"/>
      <c r="F287" s="12"/>
      <c r="G287" s="12" t="s">
        <v>363</v>
      </c>
      <c r="H287" s="12" t="s">
        <v>353</v>
      </c>
      <c r="I287" s="12" t="s">
        <v>352</v>
      </c>
      <c r="J287" s="12" t="s">
        <v>389</v>
      </c>
      <c r="K287" s="12" t="s">
        <v>224</v>
      </c>
      <c r="L287" s="12" t="s">
        <v>48</v>
      </c>
      <c r="M287" s="12" t="s">
        <v>10</v>
      </c>
      <c r="N287" s="12">
        <v>29203</v>
      </c>
      <c r="O287" s="16" t="s">
        <v>4804</v>
      </c>
      <c r="P287" s="12" t="s">
        <v>225</v>
      </c>
      <c r="Q287" s="12" t="s">
        <v>400</v>
      </c>
      <c r="R287" s="12" t="s">
        <v>3002</v>
      </c>
      <c r="S287" s="12"/>
      <c r="T287" s="12"/>
      <c r="U287" s="12"/>
      <c r="V287" s="12"/>
      <c r="W287" s="26" t="s">
        <v>7107</v>
      </c>
    </row>
    <row r="288" spans="1:23" ht="30" thickBot="1" x14ac:dyDescent="0.25">
      <c r="A288" s="12" t="s">
        <v>6070</v>
      </c>
      <c r="B288" s="12" t="s">
        <v>418</v>
      </c>
      <c r="C288" s="12" t="s">
        <v>1861</v>
      </c>
      <c r="D288" s="12"/>
      <c r="E288" s="12"/>
      <c r="F288" s="12"/>
      <c r="G288" s="12"/>
      <c r="H288" s="12"/>
      <c r="I288" s="12"/>
      <c r="J288" s="12"/>
      <c r="K288" s="12" t="s">
        <v>419</v>
      </c>
      <c r="L288" s="12" t="s">
        <v>420</v>
      </c>
      <c r="M288" s="12" t="s">
        <v>63</v>
      </c>
      <c r="N288" s="12">
        <v>90802</v>
      </c>
      <c r="O288" s="34" t="s">
        <v>4876</v>
      </c>
      <c r="P288" s="12" t="s">
        <v>421</v>
      </c>
      <c r="Q288" s="31" t="s">
        <v>400</v>
      </c>
      <c r="R288" s="12" t="s">
        <v>3145</v>
      </c>
      <c r="S288" s="12"/>
      <c r="T288" s="12"/>
      <c r="U288" s="12"/>
      <c r="V288" s="12"/>
      <c r="W288" s="26" t="s">
        <v>7302</v>
      </c>
    </row>
    <row r="289" spans="1:23" ht="184" thickBot="1" x14ac:dyDescent="0.25">
      <c r="A289" s="12" t="s">
        <v>4385</v>
      </c>
      <c r="B289" s="12" t="s">
        <v>4385</v>
      </c>
      <c r="C289" s="12" t="s">
        <v>1862</v>
      </c>
      <c r="D289" s="12" t="s">
        <v>3936</v>
      </c>
      <c r="E289" s="12"/>
      <c r="F289" s="12"/>
      <c r="G289" s="12" t="s">
        <v>350</v>
      </c>
      <c r="H289" s="12" t="s">
        <v>358</v>
      </c>
      <c r="I289" s="12" t="s">
        <v>352</v>
      </c>
      <c r="J289" s="12" t="s">
        <v>4386</v>
      </c>
      <c r="K289" s="12" t="s">
        <v>4387</v>
      </c>
      <c r="L289" s="12" t="s">
        <v>4388</v>
      </c>
      <c r="M289" s="12" t="s">
        <v>129</v>
      </c>
      <c r="N289" s="12">
        <v>53220</v>
      </c>
      <c r="O289" s="16" t="s">
        <v>5243</v>
      </c>
      <c r="P289" s="12" t="s">
        <v>4389</v>
      </c>
      <c r="Q289" s="12" t="s">
        <v>400</v>
      </c>
      <c r="R289" s="12" t="s">
        <v>4439</v>
      </c>
      <c r="S289" s="12" t="s">
        <v>4440</v>
      </c>
      <c r="T289" s="12" t="s">
        <v>400</v>
      </c>
      <c r="U289" s="12"/>
      <c r="V289" s="12"/>
      <c r="W289" s="26" t="s">
        <v>8193</v>
      </c>
    </row>
    <row r="290" spans="1:23" ht="184" thickBot="1" x14ac:dyDescent="0.25">
      <c r="A290" s="12" t="s">
        <v>3851</v>
      </c>
      <c r="B290" s="12" t="s">
        <v>3852</v>
      </c>
      <c r="C290" s="12" t="s">
        <v>1878</v>
      </c>
      <c r="D290" s="12"/>
      <c r="E290" s="12"/>
      <c r="F290" s="12"/>
      <c r="G290" s="12" t="s">
        <v>350</v>
      </c>
      <c r="H290" s="12"/>
      <c r="I290" s="12"/>
      <c r="J290" s="12"/>
      <c r="K290" s="12" t="s">
        <v>3853</v>
      </c>
      <c r="L290" s="12" t="s">
        <v>176</v>
      </c>
      <c r="M290" s="12" t="s">
        <v>10</v>
      </c>
      <c r="N290" s="12">
        <v>29464</v>
      </c>
      <c r="O290" s="34" t="s">
        <v>5143</v>
      </c>
      <c r="P290" s="12" t="s">
        <v>3854</v>
      </c>
      <c r="Q290" s="12" t="s">
        <v>400</v>
      </c>
      <c r="R290" s="12" t="s">
        <v>3895</v>
      </c>
      <c r="S290" s="12"/>
      <c r="T290" s="12"/>
      <c r="U290" s="12"/>
      <c r="V290" s="12"/>
      <c r="W290" s="26" t="s">
        <v>8025</v>
      </c>
    </row>
    <row r="291" spans="1:23" ht="86" thickBot="1" x14ac:dyDescent="0.25">
      <c r="A291" s="12" t="s">
        <v>4482</v>
      </c>
      <c r="B291" s="12" t="s">
        <v>4482</v>
      </c>
      <c r="C291" s="12" t="s">
        <v>2629</v>
      </c>
      <c r="D291" s="12"/>
      <c r="E291" s="12" t="s">
        <v>2630</v>
      </c>
      <c r="F291" s="12" t="s">
        <v>4483</v>
      </c>
      <c r="G291" s="12"/>
      <c r="H291" s="12"/>
      <c r="I291" s="12"/>
      <c r="J291" s="12"/>
      <c r="K291" s="12" t="s">
        <v>4484</v>
      </c>
      <c r="L291" s="12" t="s">
        <v>14</v>
      </c>
      <c r="M291" s="12" t="s">
        <v>10</v>
      </c>
      <c r="N291" s="12">
        <v>29607</v>
      </c>
      <c r="O291" s="16" t="s">
        <v>5259</v>
      </c>
      <c r="P291" s="12" t="s">
        <v>4485</v>
      </c>
      <c r="Q291" s="12" t="s">
        <v>400</v>
      </c>
      <c r="R291" s="12" t="s">
        <v>4547</v>
      </c>
      <c r="S291" s="12"/>
      <c r="T291" s="12"/>
      <c r="U291" s="12"/>
      <c r="V291" s="12"/>
      <c r="W291" s="26" t="s">
        <v>8222</v>
      </c>
    </row>
    <row r="292" spans="1:23" ht="17" thickBot="1" x14ac:dyDescent="0.25">
      <c r="A292" s="12" t="s">
        <v>6190</v>
      </c>
      <c r="B292" s="12" t="s">
        <v>1401</v>
      </c>
      <c r="C292" s="12" t="s">
        <v>1861</v>
      </c>
      <c r="D292" s="12"/>
      <c r="E292" s="12"/>
      <c r="F292" s="12"/>
      <c r="G292" s="12"/>
      <c r="H292" s="12"/>
      <c r="I292" s="12"/>
      <c r="J292" s="12"/>
      <c r="K292" s="12" t="s">
        <v>1657</v>
      </c>
      <c r="L292" s="12" t="s">
        <v>1658</v>
      </c>
      <c r="M292" s="12" t="s">
        <v>336</v>
      </c>
      <c r="N292" s="12">
        <v>85260</v>
      </c>
      <c r="O292" s="34" t="s">
        <v>1659</v>
      </c>
      <c r="P292" s="12" t="s">
        <v>1660</v>
      </c>
      <c r="Q292" s="12" t="s">
        <v>400</v>
      </c>
      <c r="R292" s="12" t="s">
        <v>3347</v>
      </c>
      <c r="S292" s="12"/>
      <c r="T292" s="12"/>
      <c r="U292" s="12"/>
      <c r="V292" s="12"/>
      <c r="W292" s="26" t="s">
        <v>7602</v>
      </c>
    </row>
    <row r="293" spans="1:23" ht="373" thickBot="1" x14ac:dyDescent="0.25">
      <c r="A293" s="12" t="s">
        <v>6768</v>
      </c>
      <c r="B293" s="12" t="s">
        <v>6768</v>
      </c>
      <c r="C293" s="12" t="s">
        <v>1861</v>
      </c>
      <c r="D293" s="12"/>
      <c r="E293" s="12"/>
      <c r="F293" s="12"/>
      <c r="G293" s="12"/>
      <c r="H293" s="12"/>
      <c r="I293" s="12"/>
      <c r="J293" s="12"/>
      <c r="K293" s="12" t="s">
        <v>6769</v>
      </c>
      <c r="L293" s="12" t="s">
        <v>6770</v>
      </c>
      <c r="M293" s="12" t="s">
        <v>162</v>
      </c>
      <c r="N293" s="12">
        <v>32937</v>
      </c>
      <c r="O293" s="16" t="s">
        <v>6771</v>
      </c>
      <c r="P293" s="12" t="s">
        <v>6772</v>
      </c>
      <c r="Q293" s="12" t="s">
        <v>400</v>
      </c>
      <c r="R293" s="12" t="s">
        <v>6936</v>
      </c>
      <c r="S293" s="12" t="s">
        <v>6937</v>
      </c>
      <c r="T293" s="12"/>
      <c r="U293" s="12"/>
      <c r="V293" s="12"/>
      <c r="W293" s="26" t="s">
        <v>8535</v>
      </c>
    </row>
    <row r="294" spans="1:23" ht="128" thickBot="1" x14ac:dyDescent="0.25">
      <c r="A294" s="12" t="s">
        <v>6001</v>
      </c>
      <c r="B294" s="12" t="s">
        <v>790</v>
      </c>
      <c r="C294" s="12" t="s">
        <v>1863</v>
      </c>
      <c r="D294" s="12"/>
      <c r="E294" s="12"/>
      <c r="F294" s="12"/>
      <c r="G294" s="12" t="s">
        <v>367</v>
      </c>
      <c r="H294" s="12"/>
      <c r="I294" s="12"/>
      <c r="J294" s="12"/>
      <c r="K294" s="12" t="s">
        <v>1002</v>
      </c>
      <c r="L294" s="12" t="s">
        <v>19</v>
      </c>
      <c r="M294" s="12" t="s">
        <v>10</v>
      </c>
      <c r="N294" s="13">
        <v>29306</v>
      </c>
      <c r="O294" s="34" t="s">
        <v>1003</v>
      </c>
      <c r="P294" s="12" t="s">
        <v>1004</v>
      </c>
      <c r="Q294" s="12" t="s">
        <v>400</v>
      </c>
      <c r="R294" s="12" t="s">
        <v>3004</v>
      </c>
      <c r="S294" s="12"/>
      <c r="T294" s="12"/>
      <c r="U294" s="12"/>
      <c r="V294" s="12"/>
      <c r="W294" s="26" t="s">
        <v>7109</v>
      </c>
    </row>
    <row r="295" spans="1:23" ht="17" thickBot="1" x14ac:dyDescent="0.25">
      <c r="A295" s="12" t="s">
        <v>1993</v>
      </c>
      <c r="B295" s="12" t="s">
        <v>1993</v>
      </c>
      <c r="C295" s="12" t="s">
        <v>406</v>
      </c>
      <c r="D295" s="12"/>
      <c r="E295" s="12"/>
      <c r="F295" s="12"/>
      <c r="G295" s="12"/>
      <c r="H295" s="12"/>
      <c r="I295" s="12"/>
      <c r="J295" s="12"/>
      <c r="K295" s="12" t="s">
        <v>2039</v>
      </c>
      <c r="L295" s="12" t="s">
        <v>442</v>
      </c>
      <c r="M295" s="12" t="s">
        <v>10</v>
      </c>
      <c r="N295" s="12">
        <v>29832</v>
      </c>
      <c r="O295" s="16" t="s">
        <v>2040</v>
      </c>
      <c r="P295" s="12" t="s">
        <v>2041</v>
      </c>
      <c r="Q295" s="12" t="s">
        <v>400</v>
      </c>
      <c r="R295" s="12" t="s">
        <v>3006</v>
      </c>
      <c r="S295" s="12"/>
      <c r="T295" s="12"/>
      <c r="U295" s="12"/>
      <c r="V295" s="12"/>
      <c r="W295" s="26" t="s">
        <v>7111</v>
      </c>
    </row>
    <row r="296" spans="1:23" ht="226" thickBot="1" x14ac:dyDescent="0.25">
      <c r="A296" s="12" t="s">
        <v>5716</v>
      </c>
      <c r="B296" s="12" t="s">
        <v>5716</v>
      </c>
      <c r="C296" s="12" t="s">
        <v>1862</v>
      </c>
      <c r="D296" s="12" t="s">
        <v>2805</v>
      </c>
      <c r="E296" s="12"/>
      <c r="F296" s="12"/>
      <c r="G296" s="12" t="s">
        <v>5717</v>
      </c>
      <c r="H296" s="12" t="s">
        <v>2347</v>
      </c>
      <c r="I296" s="12" t="s">
        <v>352</v>
      </c>
      <c r="J296" s="12" t="s">
        <v>5718</v>
      </c>
      <c r="K296" s="12" t="s">
        <v>5719</v>
      </c>
      <c r="L296" s="12" t="s">
        <v>442</v>
      </c>
      <c r="M296" s="12" t="s">
        <v>10</v>
      </c>
      <c r="N296" s="12">
        <v>29832</v>
      </c>
      <c r="O296" s="34" t="s">
        <v>5720</v>
      </c>
      <c r="P296" s="12" t="s">
        <v>5721</v>
      </c>
      <c r="Q296" s="12" t="s">
        <v>400</v>
      </c>
      <c r="R296" s="12" t="s">
        <v>5814</v>
      </c>
      <c r="S296" s="12" t="s">
        <v>5815</v>
      </c>
      <c r="T296" s="12" t="s">
        <v>4175</v>
      </c>
      <c r="U296" s="12" t="s">
        <v>5816</v>
      </c>
      <c r="V296" s="12" t="s">
        <v>5817</v>
      </c>
      <c r="W296" s="26" t="s">
        <v>8360</v>
      </c>
    </row>
    <row r="297" spans="1:23" ht="30" thickBot="1" x14ac:dyDescent="0.25">
      <c r="A297" s="12" t="s">
        <v>6186</v>
      </c>
      <c r="B297" s="12" t="s">
        <v>1397</v>
      </c>
      <c r="C297" s="12" t="s">
        <v>2521</v>
      </c>
      <c r="D297" s="12" t="s">
        <v>2522</v>
      </c>
      <c r="E297" s="12"/>
      <c r="F297" s="12"/>
      <c r="G297" s="12"/>
      <c r="H297" s="12"/>
      <c r="I297" s="12"/>
      <c r="J297" s="12"/>
      <c r="K297" s="12" t="s">
        <v>1637</v>
      </c>
      <c r="L297" s="12" t="s">
        <v>1638</v>
      </c>
      <c r="M297" s="12" t="s">
        <v>1429</v>
      </c>
      <c r="N297" s="12">
        <v>55437</v>
      </c>
      <c r="O297" s="16" t="s">
        <v>1639</v>
      </c>
      <c r="P297" s="12" t="s">
        <v>1640</v>
      </c>
      <c r="Q297" s="12" t="s">
        <v>400</v>
      </c>
      <c r="R297" s="12" t="s">
        <v>3341</v>
      </c>
      <c r="S297" s="12"/>
      <c r="T297" s="12"/>
      <c r="U297" s="12"/>
      <c r="V297" s="12"/>
      <c r="W297" s="26" t="s">
        <v>7595</v>
      </c>
    </row>
    <row r="298" spans="1:23" ht="30" thickBot="1" x14ac:dyDescent="0.25">
      <c r="A298" s="12" t="s">
        <v>6188</v>
      </c>
      <c r="B298" s="12" t="s">
        <v>1335</v>
      </c>
      <c r="C298" s="12" t="s">
        <v>2521</v>
      </c>
      <c r="D298" s="12" t="s">
        <v>2522</v>
      </c>
      <c r="E298" s="12"/>
      <c r="F298" s="12"/>
      <c r="G298" s="12"/>
      <c r="H298" s="12"/>
      <c r="I298" s="12"/>
      <c r="J298" s="12"/>
      <c r="K298" s="12" t="s">
        <v>1648</v>
      </c>
      <c r="L298" s="12" t="s">
        <v>294</v>
      </c>
      <c r="M298" s="12" t="s">
        <v>295</v>
      </c>
      <c r="N298" s="12">
        <v>18032</v>
      </c>
      <c r="O298" s="34" t="s">
        <v>1649</v>
      </c>
      <c r="P298" s="12" t="s">
        <v>1338</v>
      </c>
      <c r="Q298" s="12" t="s">
        <v>400</v>
      </c>
      <c r="R298" s="12" t="s">
        <v>3344</v>
      </c>
      <c r="S298" s="12"/>
      <c r="T298" s="12"/>
      <c r="U298" s="12"/>
      <c r="V298" s="12"/>
      <c r="W298" s="26" t="s">
        <v>7599</v>
      </c>
    </row>
    <row r="299" spans="1:23" ht="30" thickBot="1" x14ac:dyDescent="0.25">
      <c r="A299" s="12" t="s">
        <v>5993</v>
      </c>
      <c r="B299" s="12" t="s">
        <v>292</v>
      </c>
      <c r="C299" s="12" t="s">
        <v>1861</v>
      </c>
      <c r="D299" s="12"/>
      <c r="E299" s="12"/>
      <c r="F299" s="12"/>
      <c r="G299" s="12"/>
      <c r="H299" s="12"/>
      <c r="I299" s="12"/>
      <c r="J299" s="12"/>
      <c r="K299" s="12" t="s">
        <v>293</v>
      </c>
      <c r="L299" s="12" t="s">
        <v>294</v>
      </c>
      <c r="M299" s="12" t="s">
        <v>295</v>
      </c>
      <c r="N299" s="12">
        <v>18032</v>
      </c>
      <c r="O299" s="16" t="s">
        <v>4796</v>
      </c>
      <c r="P299" s="12" t="s">
        <v>296</v>
      </c>
      <c r="Q299" s="12" t="s">
        <v>400</v>
      </c>
      <c r="R299" s="12" t="s">
        <v>2990</v>
      </c>
      <c r="S299" s="12"/>
      <c r="T299" s="12"/>
      <c r="U299" s="12"/>
      <c r="V299" s="12"/>
      <c r="W299" s="26" t="s">
        <v>7094</v>
      </c>
    </row>
    <row r="300" spans="1:23" ht="17" thickBot="1" x14ac:dyDescent="0.25">
      <c r="A300" s="12" t="s">
        <v>5998</v>
      </c>
      <c r="B300" s="12" t="s">
        <v>297</v>
      </c>
      <c r="C300" s="12" t="s">
        <v>1861</v>
      </c>
      <c r="D300" s="12"/>
      <c r="E300" s="12"/>
      <c r="F300" s="12"/>
      <c r="G300" s="12"/>
      <c r="H300" s="12"/>
      <c r="I300" s="12"/>
      <c r="J300" s="12"/>
      <c r="K300" s="12" t="s">
        <v>293</v>
      </c>
      <c r="L300" s="12" t="s">
        <v>294</v>
      </c>
      <c r="M300" s="12" t="s">
        <v>295</v>
      </c>
      <c r="N300" s="12">
        <v>18032</v>
      </c>
      <c r="O300" s="34" t="s">
        <v>4803</v>
      </c>
      <c r="P300" s="12" t="s">
        <v>296</v>
      </c>
      <c r="Q300" s="12" t="s">
        <v>400</v>
      </c>
      <c r="R300" s="12" t="s">
        <v>2999</v>
      </c>
      <c r="S300" s="12"/>
      <c r="T300" s="12"/>
      <c r="U300" s="12"/>
      <c r="V300" s="12"/>
      <c r="W300" s="26" t="s">
        <v>7104</v>
      </c>
    </row>
    <row r="301" spans="1:23" ht="184" thickBot="1" x14ac:dyDescent="0.25">
      <c r="A301" s="12" t="s">
        <v>5977</v>
      </c>
      <c r="B301" s="12" t="s">
        <v>1335</v>
      </c>
      <c r="C301" s="12" t="s">
        <v>1866</v>
      </c>
      <c r="D301" s="12"/>
      <c r="E301" s="12"/>
      <c r="F301" s="12"/>
      <c r="G301" s="12" t="s">
        <v>350</v>
      </c>
      <c r="H301" s="12"/>
      <c r="I301" s="12"/>
      <c r="J301" s="12"/>
      <c r="K301" s="12" t="s">
        <v>293</v>
      </c>
      <c r="L301" s="12" t="s">
        <v>294</v>
      </c>
      <c r="M301" s="12" t="s">
        <v>295</v>
      </c>
      <c r="N301" s="12">
        <v>18032</v>
      </c>
      <c r="O301" s="16" t="s">
        <v>4772</v>
      </c>
      <c r="P301" s="12" t="s">
        <v>1338</v>
      </c>
      <c r="Q301" s="12" t="s">
        <v>400</v>
      </c>
      <c r="R301" s="12" t="s">
        <v>2953</v>
      </c>
      <c r="S301" s="12"/>
      <c r="T301" s="12"/>
      <c r="U301" s="12"/>
      <c r="V301" s="12"/>
      <c r="W301" s="26" t="s">
        <v>7046</v>
      </c>
    </row>
    <row r="302" spans="1:23" ht="282" thickBot="1" x14ac:dyDescent="0.25">
      <c r="A302" s="12" t="s">
        <v>9183</v>
      </c>
      <c r="B302" s="12" t="s">
        <v>9184</v>
      </c>
      <c r="C302" s="12" t="s">
        <v>1861</v>
      </c>
      <c r="D302" s="12"/>
      <c r="E302" s="12"/>
      <c r="F302" s="12"/>
      <c r="G302" s="12"/>
      <c r="H302" s="12"/>
      <c r="I302" s="12"/>
      <c r="J302" s="12"/>
      <c r="K302" s="12" t="s">
        <v>9185</v>
      </c>
      <c r="L302" s="12" t="s">
        <v>436</v>
      </c>
      <c r="M302" s="12" t="s">
        <v>16</v>
      </c>
      <c r="N302" s="12">
        <v>78731</v>
      </c>
      <c r="O302" s="34" t="s">
        <v>9186</v>
      </c>
      <c r="P302" s="12" t="s">
        <v>9187</v>
      </c>
      <c r="Q302" s="12" t="s">
        <v>400</v>
      </c>
      <c r="R302" s="12" t="s">
        <v>9188</v>
      </c>
      <c r="S302" s="12" t="s">
        <v>9189</v>
      </c>
      <c r="T302" s="12"/>
      <c r="U302" s="12"/>
      <c r="V302" s="12"/>
      <c r="W302" s="26" t="s">
        <v>9190</v>
      </c>
    </row>
    <row r="303" spans="1:23" ht="100" thickBot="1" x14ac:dyDescent="0.25">
      <c r="A303" s="12" t="s">
        <v>6130</v>
      </c>
      <c r="B303" s="12" t="s">
        <v>566</v>
      </c>
      <c r="C303" s="12" t="s">
        <v>1862</v>
      </c>
      <c r="D303" s="12"/>
      <c r="E303" s="12"/>
      <c r="F303" s="12"/>
      <c r="G303" s="12" t="s">
        <v>387</v>
      </c>
      <c r="H303" s="12" t="s">
        <v>358</v>
      </c>
      <c r="I303" s="12" t="s">
        <v>352</v>
      </c>
      <c r="J303" s="12" t="s">
        <v>580</v>
      </c>
      <c r="K303" s="12" t="s">
        <v>581</v>
      </c>
      <c r="L303" s="12" t="s">
        <v>582</v>
      </c>
      <c r="M303" s="12" t="s">
        <v>10</v>
      </c>
      <c r="N303" s="12">
        <v>29061</v>
      </c>
      <c r="O303" s="16" t="s">
        <v>4938</v>
      </c>
      <c r="P303" s="12" t="s">
        <v>583</v>
      </c>
      <c r="Q303" s="12" t="s">
        <v>400</v>
      </c>
      <c r="R303" s="12" t="s">
        <v>3253</v>
      </c>
      <c r="S303" s="12"/>
      <c r="T303" s="12"/>
      <c r="U303" s="12"/>
      <c r="V303" s="12"/>
      <c r="W303" s="26" t="s">
        <v>7461</v>
      </c>
    </row>
    <row r="304" spans="1:23" ht="100" thickBot="1" x14ac:dyDescent="0.25">
      <c r="A304" s="12" t="s">
        <v>6003</v>
      </c>
      <c r="B304" s="12" t="s">
        <v>792</v>
      </c>
      <c r="C304" s="12" t="s">
        <v>1863</v>
      </c>
      <c r="D304" s="12"/>
      <c r="E304" s="12"/>
      <c r="F304" s="12"/>
      <c r="G304" s="12" t="s">
        <v>387</v>
      </c>
      <c r="H304" s="12"/>
      <c r="I304" s="12"/>
      <c r="J304" s="12"/>
      <c r="K304" s="12" t="s">
        <v>1008</v>
      </c>
      <c r="L304" s="12" t="s">
        <v>48</v>
      </c>
      <c r="M304" s="12" t="s">
        <v>10</v>
      </c>
      <c r="N304" s="12">
        <v>29223</v>
      </c>
      <c r="O304" s="34" t="s">
        <v>1009</v>
      </c>
      <c r="P304" s="12" t="s">
        <v>1010</v>
      </c>
      <c r="Q304" s="12" t="s">
        <v>400</v>
      </c>
      <c r="R304" s="12" t="s">
        <v>3007</v>
      </c>
      <c r="S304" s="12"/>
      <c r="T304" s="12"/>
      <c r="U304" s="12"/>
      <c r="V304" s="12"/>
      <c r="W304" s="26" t="s">
        <v>7113</v>
      </c>
    </row>
    <row r="305" spans="1:23" ht="184" thickBot="1" x14ac:dyDescent="0.25">
      <c r="A305" s="12" t="s">
        <v>6271</v>
      </c>
      <c r="B305" s="12" t="s">
        <v>2620</v>
      </c>
      <c r="C305" s="12" t="s">
        <v>1862</v>
      </c>
      <c r="D305" s="12"/>
      <c r="E305" s="12"/>
      <c r="F305" s="12"/>
      <c r="G305" s="12" t="s">
        <v>350</v>
      </c>
      <c r="H305" s="12" t="s">
        <v>358</v>
      </c>
      <c r="I305" s="12" t="s">
        <v>352</v>
      </c>
      <c r="J305" s="12">
        <v>100</v>
      </c>
      <c r="K305" s="12" t="s">
        <v>2621</v>
      </c>
      <c r="L305" s="12" t="s">
        <v>2622</v>
      </c>
      <c r="M305" s="12" t="s">
        <v>326</v>
      </c>
      <c r="N305" s="12">
        <v>37211</v>
      </c>
      <c r="O305" s="16" t="s">
        <v>5020</v>
      </c>
      <c r="P305" s="12" t="s">
        <v>2623</v>
      </c>
      <c r="Q305" s="12" t="s">
        <v>400</v>
      </c>
      <c r="R305" s="12" t="s">
        <v>3493</v>
      </c>
      <c r="S305" s="12"/>
      <c r="T305" s="12"/>
      <c r="U305" s="12"/>
      <c r="V305" s="12"/>
      <c r="W305" s="26" t="s">
        <v>7808</v>
      </c>
    </row>
    <row r="306" spans="1:23" ht="240" thickBot="1" x14ac:dyDescent="0.25">
      <c r="A306" s="12" t="s">
        <v>9191</v>
      </c>
      <c r="B306" s="12" t="s">
        <v>9192</v>
      </c>
      <c r="C306" s="12" t="s">
        <v>1861</v>
      </c>
      <c r="D306" s="12"/>
      <c r="E306" s="12"/>
      <c r="F306" s="12"/>
      <c r="G306" s="12"/>
      <c r="H306" s="12"/>
      <c r="I306" s="12"/>
      <c r="J306" s="13"/>
      <c r="K306" s="12" t="s">
        <v>9193</v>
      </c>
      <c r="L306" s="12" t="s">
        <v>9194</v>
      </c>
      <c r="M306" s="12" t="s">
        <v>497</v>
      </c>
      <c r="N306" s="12">
        <v>82007</v>
      </c>
      <c r="O306" s="34" t="s">
        <v>9195</v>
      </c>
      <c r="P306" s="12" t="s">
        <v>9196</v>
      </c>
      <c r="Q306" s="12" t="s">
        <v>400</v>
      </c>
      <c r="R306" s="12" t="s">
        <v>9197</v>
      </c>
      <c r="S306" s="12" t="s">
        <v>9198</v>
      </c>
      <c r="T306" s="12"/>
      <c r="U306" s="12"/>
      <c r="V306" s="12"/>
      <c r="W306" s="26" t="s">
        <v>9199</v>
      </c>
    </row>
    <row r="307" spans="1:23" ht="100" thickBot="1" x14ac:dyDescent="0.25">
      <c r="A307" s="12" t="s">
        <v>6091</v>
      </c>
      <c r="B307" s="12" t="s">
        <v>197</v>
      </c>
      <c r="C307" s="12" t="s">
        <v>1862</v>
      </c>
      <c r="D307" s="12"/>
      <c r="E307" s="12"/>
      <c r="F307" s="12"/>
      <c r="G307" s="12" t="s">
        <v>375</v>
      </c>
      <c r="H307" s="12" t="s">
        <v>353</v>
      </c>
      <c r="I307" s="12" t="s">
        <v>352</v>
      </c>
      <c r="J307" s="12">
        <v>65</v>
      </c>
      <c r="K307" s="12" t="s">
        <v>198</v>
      </c>
      <c r="L307" s="12" t="s">
        <v>199</v>
      </c>
      <c r="M307" s="12" t="s">
        <v>111</v>
      </c>
      <c r="N307" s="13">
        <v>23236</v>
      </c>
      <c r="O307" s="16" t="s">
        <v>4910</v>
      </c>
      <c r="P307" s="12" t="s">
        <v>200</v>
      </c>
      <c r="Q307" s="12" t="s">
        <v>400</v>
      </c>
      <c r="R307" s="12" t="s">
        <v>3195</v>
      </c>
      <c r="S307" s="12"/>
      <c r="T307" s="12"/>
      <c r="U307" s="12"/>
      <c r="V307" s="12"/>
      <c r="W307" s="26" t="s">
        <v>7377</v>
      </c>
    </row>
    <row r="308" spans="1:23" ht="17" thickBot="1" x14ac:dyDescent="0.25">
      <c r="A308" s="12" t="s">
        <v>6239</v>
      </c>
      <c r="B308" s="12" t="s">
        <v>2017</v>
      </c>
      <c r="C308" s="12" t="s">
        <v>1861</v>
      </c>
      <c r="D308" s="12"/>
      <c r="E308" s="12"/>
      <c r="F308" s="12"/>
      <c r="G308" s="12"/>
      <c r="H308" s="12"/>
      <c r="I308" s="12"/>
      <c r="J308" s="12"/>
      <c r="K308" s="12" t="s">
        <v>2146</v>
      </c>
      <c r="L308" s="12" t="s">
        <v>2147</v>
      </c>
      <c r="M308" s="12" t="s">
        <v>158</v>
      </c>
      <c r="N308" s="12">
        <v>80209</v>
      </c>
      <c r="O308" s="34" t="s">
        <v>2148</v>
      </c>
      <c r="P308" s="12" t="s">
        <v>2149</v>
      </c>
      <c r="Q308" s="12" t="s">
        <v>400</v>
      </c>
      <c r="R308" s="12" t="s">
        <v>3423</v>
      </c>
      <c r="S308" s="12"/>
      <c r="T308" s="12"/>
      <c r="U308" s="12"/>
      <c r="V308" s="12"/>
      <c r="W308" s="26" t="s">
        <v>7706</v>
      </c>
    </row>
    <row r="309" spans="1:23" ht="409.6" thickBot="1" x14ac:dyDescent="0.25">
      <c r="A309" s="12" t="s">
        <v>6239</v>
      </c>
      <c r="B309" s="12" t="s">
        <v>2017</v>
      </c>
      <c r="C309" s="12" t="s">
        <v>1861</v>
      </c>
      <c r="D309" s="12"/>
      <c r="E309" s="12"/>
      <c r="F309" s="12"/>
      <c r="G309" s="12"/>
      <c r="H309" s="12"/>
      <c r="I309" s="12"/>
      <c r="J309" s="13"/>
      <c r="K309" s="12" t="s">
        <v>8807</v>
      </c>
      <c r="L309" s="12" t="s">
        <v>2147</v>
      </c>
      <c r="M309" s="12" t="s">
        <v>158</v>
      </c>
      <c r="N309" s="13">
        <v>80209</v>
      </c>
      <c r="O309" s="16" t="s">
        <v>2148</v>
      </c>
      <c r="P309" s="12" t="s">
        <v>2149</v>
      </c>
      <c r="Q309" s="12" t="s">
        <v>400</v>
      </c>
      <c r="R309" s="12" t="s">
        <v>8823</v>
      </c>
      <c r="S309" s="12" t="s">
        <v>8824</v>
      </c>
      <c r="T309" s="12"/>
      <c r="U309" s="12"/>
      <c r="V309" s="12"/>
      <c r="W309" s="26" t="s">
        <v>8832</v>
      </c>
    </row>
    <row r="310" spans="1:23" ht="100" thickBot="1" x14ac:dyDescent="0.25">
      <c r="A310" s="12" t="s">
        <v>6004</v>
      </c>
      <c r="B310" s="12" t="s">
        <v>66</v>
      </c>
      <c r="C310" s="12" t="s">
        <v>1862</v>
      </c>
      <c r="D310" s="12"/>
      <c r="E310" s="12"/>
      <c r="F310" s="12"/>
      <c r="G310" s="12" t="s">
        <v>387</v>
      </c>
      <c r="H310" s="12" t="s">
        <v>358</v>
      </c>
      <c r="I310" s="12" t="s">
        <v>356</v>
      </c>
      <c r="J310" s="12" t="s">
        <v>414</v>
      </c>
      <c r="K310" s="12" t="s">
        <v>67</v>
      </c>
      <c r="L310" s="12" t="s">
        <v>68</v>
      </c>
      <c r="M310" s="12" t="s">
        <v>10</v>
      </c>
      <c r="N310" s="12">
        <v>29016</v>
      </c>
      <c r="O310" s="34" t="s">
        <v>4807</v>
      </c>
      <c r="P310" s="12" t="s">
        <v>69</v>
      </c>
      <c r="Q310" s="12" t="s">
        <v>400</v>
      </c>
      <c r="R310" s="12" t="s">
        <v>3008</v>
      </c>
      <c r="S310" s="12"/>
      <c r="T310" s="12"/>
      <c r="U310" s="12"/>
      <c r="V310" s="12"/>
      <c r="W310" s="26" t="s">
        <v>7114</v>
      </c>
    </row>
    <row r="311" spans="1:23" ht="184" thickBot="1" x14ac:dyDescent="0.25">
      <c r="A311" s="12" t="s">
        <v>746</v>
      </c>
      <c r="B311" s="12" t="s">
        <v>746</v>
      </c>
      <c r="C311" s="12" t="s">
        <v>1862</v>
      </c>
      <c r="D311" s="12"/>
      <c r="E311" s="12"/>
      <c r="F311" s="12"/>
      <c r="G311" s="12" t="s">
        <v>350</v>
      </c>
      <c r="H311" s="12" t="s">
        <v>358</v>
      </c>
      <c r="I311" s="12" t="s">
        <v>352</v>
      </c>
      <c r="J311" s="12">
        <v>50</v>
      </c>
      <c r="K311" s="12" t="s">
        <v>748</v>
      </c>
      <c r="L311" s="12" t="s">
        <v>137</v>
      </c>
      <c r="M311" s="12" t="s">
        <v>10</v>
      </c>
      <c r="N311" s="12">
        <v>29803</v>
      </c>
      <c r="O311" s="16" t="s">
        <v>4808</v>
      </c>
      <c r="P311" s="12" t="s">
        <v>749</v>
      </c>
      <c r="Q311" s="12" t="s">
        <v>400</v>
      </c>
      <c r="R311" s="12" t="s">
        <v>3009</v>
      </c>
      <c r="S311" s="12"/>
      <c r="T311" s="12"/>
      <c r="U311" s="12"/>
      <c r="V311" s="12"/>
      <c r="W311" s="26" t="s">
        <v>7115</v>
      </c>
    </row>
    <row r="312" spans="1:23" ht="72" thickBot="1" x14ac:dyDescent="0.25">
      <c r="A312" s="12" t="s">
        <v>6386</v>
      </c>
      <c r="B312" s="12" t="s">
        <v>4486</v>
      </c>
      <c r="C312" s="12" t="s">
        <v>1862</v>
      </c>
      <c r="D312" s="12"/>
      <c r="E312" s="12"/>
      <c r="F312" s="12"/>
      <c r="G312" s="12" t="s">
        <v>4487</v>
      </c>
      <c r="H312" s="12" t="s">
        <v>2347</v>
      </c>
      <c r="I312" s="12" t="s">
        <v>356</v>
      </c>
      <c r="J312" s="12" t="s">
        <v>4488</v>
      </c>
      <c r="K312" s="12" t="s">
        <v>4489</v>
      </c>
      <c r="L312" s="12" t="s">
        <v>29</v>
      </c>
      <c r="M312" s="12" t="s">
        <v>10</v>
      </c>
      <c r="N312" s="13">
        <v>29420</v>
      </c>
      <c r="O312" s="34" t="s">
        <v>5260</v>
      </c>
      <c r="P312" s="12" t="s">
        <v>4490</v>
      </c>
      <c r="Q312" s="12" t="s">
        <v>400</v>
      </c>
      <c r="R312" s="12" t="s">
        <v>4548</v>
      </c>
      <c r="S312" s="12"/>
      <c r="T312" s="12"/>
      <c r="U312" s="12"/>
      <c r="V312" s="12"/>
      <c r="W312" s="26" t="s">
        <v>8224</v>
      </c>
    </row>
    <row r="313" spans="1:23" ht="142" thickBot="1" x14ac:dyDescent="0.25">
      <c r="A313" s="12" t="s">
        <v>4261</v>
      </c>
      <c r="B313" s="12" t="s">
        <v>4261</v>
      </c>
      <c r="C313" s="12" t="s">
        <v>1871</v>
      </c>
      <c r="D313" s="12" t="s">
        <v>2805</v>
      </c>
      <c r="E313" s="12"/>
      <c r="F313" s="12"/>
      <c r="G313" s="12"/>
      <c r="H313" s="12"/>
      <c r="I313" s="12"/>
      <c r="J313" s="12"/>
      <c r="K313" s="12" t="s">
        <v>4262</v>
      </c>
      <c r="L313" s="12" t="s">
        <v>9</v>
      </c>
      <c r="M313" s="12" t="s">
        <v>10</v>
      </c>
      <c r="N313" s="12">
        <v>29492</v>
      </c>
      <c r="O313" s="16" t="s">
        <v>5222</v>
      </c>
      <c r="P313" s="12" t="s">
        <v>4263</v>
      </c>
      <c r="Q313" s="12" t="s">
        <v>400</v>
      </c>
      <c r="R313" s="12" t="s">
        <v>4338</v>
      </c>
      <c r="S313" s="12" t="s">
        <v>4339</v>
      </c>
      <c r="T313" s="12" t="s">
        <v>400</v>
      </c>
      <c r="U313" s="12"/>
      <c r="V313" s="12"/>
      <c r="W313" s="26" t="s">
        <v>8153</v>
      </c>
    </row>
    <row r="314" spans="1:23" ht="268" thickBot="1" x14ac:dyDescent="0.25">
      <c r="A314" s="12" t="s">
        <v>6503</v>
      </c>
      <c r="B314" s="12" t="s">
        <v>6504</v>
      </c>
      <c r="C314" s="12" t="s">
        <v>2521</v>
      </c>
      <c r="D314" s="12" t="s">
        <v>2522</v>
      </c>
      <c r="E314" s="12"/>
      <c r="F314" s="12"/>
      <c r="G314" s="12"/>
      <c r="H314" s="12"/>
      <c r="I314" s="12"/>
      <c r="J314" s="12"/>
      <c r="K314" s="12" t="s">
        <v>6505</v>
      </c>
      <c r="L314" s="12" t="s">
        <v>6506</v>
      </c>
      <c r="M314" s="12" t="s">
        <v>342</v>
      </c>
      <c r="N314" s="12">
        <v>12529</v>
      </c>
      <c r="O314" s="34" t="s">
        <v>6507</v>
      </c>
      <c r="P314" s="12" t="s">
        <v>6508</v>
      </c>
      <c r="Q314" s="12" t="s">
        <v>400</v>
      </c>
      <c r="R314" s="12" t="s">
        <v>6674</v>
      </c>
      <c r="S314" s="12" t="s">
        <v>6675</v>
      </c>
      <c r="T314" s="12" t="s">
        <v>400</v>
      </c>
      <c r="U314" s="12"/>
      <c r="V314" s="12"/>
      <c r="W314" s="26" t="s">
        <v>8496</v>
      </c>
    </row>
    <row r="315" spans="1:23" ht="72" thickBot="1" x14ac:dyDescent="0.25">
      <c r="A315" s="12" t="s">
        <v>5552</v>
      </c>
      <c r="B315" s="12" t="s">
        <v>5553</v>
      </c>
      <c r="C315" s="12" t="s">
        <v>1861</v>
      </c>
      <c r="D315" s="12"/>
      <c r="E315" s="12"/>
      <c r="F315" s="12"/>
      <c r="G315" s="12"/>
      <c r="H315" s="12"/>
      <c r="I315" s="12"/>
      <c r="J315" s="12"/>
      <c r="K315" s="12" t="s">
        <v>5554</v>
      </c>
      <c r="L315" s="12" t="s">
        <v>5555</v>
      </c>
      <c r="M315" s="12" t="s">
        <v>63</v>
      </c>
      <c r="N315" s="12">
        <v>95129</v>
      </c>
      <c r="O315" s="12" t="s">
        <v>5556</v>
      </c>
      <c r="P315" s="12" t="s">
        <v>5557</v>
      </c>
      <c r="Q315" s="12" t="s">
        <v>400</v>
      </c>
      <c r="R315" s="12" t="s">
        <v>5605</v>
      </c>
      <c r="S315" s="12" t="s">
        <v>5606</v>
      </c>
      <c r="T315" s="12"/>
      <c r="U315" s="12"/>
      <c r="V315" s="12"/>
      <c r="W315" s="26" t="s">
        <v>8330</v>
      </c>
    </row>
    <row r="316" spans="1:23" ht="72" thickBot="1" x14ac:dyDescent="0.25">
      <c r="A316" s="12" t="s">
        <v>5552</v>
      </c>
      <c r="B316" s="12" t="s">
        <v>5553</v>
      </c>
      <c r="C316" s="12" t="s">
        <v>1861</v>
      </c>
      <c r="D316" s="12"/>
      <c r="E316" s="12"/>
      <c r="F316" s="12"/>
      <c r="G316" s="12"/>
      <c r="H316" s="12"/>
      <c r="I316" s="12"/>
      <c r="J316" s="12"/>
      <c r="K316" s="12" t="s">
        <v>5554</v>
      </c>
      <c r="L316" s="12" t="s">
        <v>5555</v>
      </c>
      <c r="M316" s="12" t="s">
        <v>63</v>
      </c>
      <c r="N316" s="12">
        <v>95129</v>
      </c>
      <c r="O316" s="34" t="s">
        <v>5556</v>
      </c>
      <c r="P316" s="12" t="s">
        <v>5557</v>
      </c>
      <c r="Q316" s="12" t="s">
        <v>400</v>
      </c>
      <c r="R316" s="12" t="s">
        <v>5605</v>
      </c>
      <c r="S316" s="12" t="s">
        <v>5606</v>
      </c>
      <c r="T316" s="12"/>
      <c r="U316" s="12"/>
      <c r="V316" s="12"/>
      <c r="W316" s="26" t="s">
        <v>8568</v>
      </c>
    </row>
    <row r="317" spans="1:23" ht="308" thickBot="1" x14ac:dyDescent="0.25">
      <c r="A317" s="12" t="s">
        <v>6418</v>
      </c>
      <c r="B317" s="12" t="s">
        <v>5858</v>
      </c>
      <c r="C317" s="12" t="s">
        <v>1861</v>
      </c>
      <c r="D317" s="12"/>
      <c r="E317" s="12"/>
      <c r="F317" s="12"/>
      <c r="G317" s="12"/>
      <c r="H317" s="12"/>
      <c r="I317" s="12"/>
      <c r="J317" s="12"/>
      <c r="K317" s="12" t="s">
        <v>5859</v>
      </c>
      <c r="L317" s="12" t="s">
        <v>5860</v>
      </c>
      <c r="M317" s="12" t="s">
        <v>16</v>
      </c>
      <c r="N317" s="12">
        <v>77845</v>
      </c>
      <c r="O317" s="16" t="s">
        <v>5861</v>
      </c>
      <c r="P317" s="12" t="s">
        <v>5862</v>
      </c>
      <c r="Q317" s="12" t="s">
        <v>400</v>
      </c>
      <c r="R317" s="12" t="s">
        <v>5908</v>
      </c>
      <c r="S317" s="12" t="s">
        <v>5909</v>
      </c>
      <c r="T317" s="12"/>
      <c r="U317" s="12"/>
      <c r="V317" s="12"/>
      <c r="W317" s="26" t="s">
        <v>8385</v>
      </c>
    </row>
    <row r="318" spans="1:23" ht="44" thickBot="1" x14ac:dyDescent="0.25">
      <c r="A318" s="12" t="s">
        <v>6204</v>
      </c>
      <c r="B318" s="12" t="s">
        <v>1739</v>
      </c>
      <c r="C318" s="12" t="s">
        <v>1862</v>
      </c>
      <c r="D318" s="12"/>
      <c r="E318" s="12"/>
      <c r="F318" s="12"/>
      <c r="G318" s="12" t="s">
        <v>1870</v>
      </c>
      <c r="H318" s="12" t="s">
        <v>353</v>
      </c>
      <c r="I318" s="12" t="s">
        <v>352</v>
      </c>
      <c r="J318" s="12" t="s">
        <v>1755</v>
      </c>
      <c r="K318" s="12" t="s">
        <v>1756</v>
      </c>
      <c r="L318" s="12" t="s">
        <v>751</v>
      </c>
      <c r="M318" s="12" t="s">
        <v>10</v>
      </c>
      <c r="N318" s="12">
        <v>29445</v>
      </c>
      <c r="O318" s="34" t="s">
        <v>1757</v>
      </c>
      <c r="P318" s="12" t="s">
        <v>1758</v>
      </c>
      <c r="Q318" s="12" t="s">
        <v>400</v>
      </c>
      <c r="R318" s="12" t="s">
        <v>3372</v>
      </c>
      <c r="S318" s="12"/>
      <c r="T318" s="12"/>
      <c r="U318" s="12"/>
      <c r="V318" s="12"/>
      <c r="W318" s="26" t="s">
        <v>7637</v>
      </c>
    </row>
    <row r="319" spans="1:23" ht="30" thickBot="1" x14ac:dyDescent="0.25">
      <c r="A319" s="12" t="s">
        <v>3957</v>
      </c>
      <c r="B319" s="12" t="s">
        <v>3957</v>
      </c>
      <c r="C319" s="12" t="s">
        <v>2521</v>
      </c>
      <c r="D319" s="12" t="s">
        <v>2522</v>
      </c>
      <c r="E319" s="12"/>
      <c r="F319" s="12"/>
      <c r="G319" s="12"/>
      <c r="H319" s="12"/>
      <c r="I319" s="12"/>
      <c r="J319" s="12"/>
      <c r="K319" s="12" t="s">
        <v>3958</v>
      </c>
      <c r="L319" s="12" t="s">
        <v>3959</v>
      </c>
      <c r="M319" s="12" t="s">
        <v>500</v>
      </c>
      <c r="N319" s="12">
        <v>89103</v>
      </c>
      <c r="O319" s="16" t="s">
        <v>5164</v>
      </c>
      <c r="P319" s="12" t="s">
        <v>3960</v>
      </c>
      <c r="Q319" s="12" t="s">
        <v>400</v>
      </c>
      <c r="R319" s="12" t="s">
        <v>4429</v>
      </c>
      <c r="S319" s="12"/>
      <c r="T319" s="12"/>
      <c r="U319" s="12"/>
      <c r="V319" s="12"/>
      <c r="W319" s="26" t="s">
        <v>8064</v>
      </c>
    </row>
    <row r="320" spans="1:23" ht="30" thickBot="1" x14ac:dyDescent="0.25">
      <c r="A320" s="12" t="s">
        <v>5353</v>
      </c>
      <c r="B320" s="12" t="s">
        <v>5354</v>
      </c>
      <c r="C320" s="12" t="s">
        <v>1861</v>
      </c>
      <c r="D320" s="12"/>
      <c r="E320" s="12"/>
      <c r="F320" s="12"/>
      <c r="G320" s="12"/>
      <c r="H320" s="12"/>
      <c r="I320" s="12"/>
      <c r="J320" s="12"/>
      <c r="K320" s="12" t="s">
        <v>5355</v>
      </c>
      <c r="L320" s="12" t="s">
        <v>2162</v>
      </c>
      <c r="M320" s="12" t="s">
        <v>35</v>
      </c>
      <c r="N320" s="12">
        <v>30606</v>
      </c>
      <c r="O320" s="34" t="s">
        <v>5356</v>
      </c>
      <c r="P320" s="12" t="s">
        <v>5357</v>
      </c>
      <c r="Q320" s="12" t="s">
        <v>400</v>
      </c>
      <c r="R320" s="12" t="s">
        <v>5796</v>
      </c>
      <c r="S320" s="12" t="s">
        <v>5489</v>
      </c>
      <c r="T320" s="12"/>
      <c r="U320" s="12"/>
      <c r="V320" s="12"/>
      <c r="W320" s="26" t="s">
        <v>8302</v>
      </c>
    </row>
    <row r="321" spans="1:23" ht="44" thickBot="1" x14ac:dyDescent="0.25">
      <c r="A321" s="12" t="s">
        <v>6321</v>
      </c>
      <c r="B321" s="12" t="s">
        <v>3769</v>
      </c>
      <c r="C321" s="12" t="s">
        <v>1871</v>
      </c>
      <c r="D321" s="12"/>
      <c r="E321" s="12"/>
      <c r="F321" s="12"/>
      <c r="G321" s="12"/>
      <c r="H321" s="12"/>
      <c r="I321" s="12"/>
      <c r="J321" s="12"/>
      <c r="K321" s="12" t="s">
        <v>3770</v>
      </c>
      <c r="L321" s="12" t="s">
        <v>3771</v>
      </c>
      <c r="M321" s="12" t="s">
        <v>281</v>
      </c>
      <c r="N321" s="12">
        <v>28117</v>
      </c>
      <c r="O321" s="16" t="s">
        <v>5127</v>
      </c>
      <c r="P321" s="12" t="s">
        <v>3772</v>
      </c>
      <c r="Q321" s="12" t="s">
        <v>400</v>
      </c>
      <c r="R321" s="12" t="s">
        <v>3816</v>
      </c>
      <c r="S321" s="12"/>
      <c r="T321" s="12"/>
      <c r="U321" s="12"/>
      <c r="V321" s="12"/>
      <c r="W321" s="26" t="s">
        <v>7997</v>
      </c>
    </row>
    <row r="322" spans="1:23" ht="184" thickBot="1" x14ac:dyDescent="0.25">
      <c r="A322" s="12" t="s">
        <v>74</v>
      </c>
      <c r="B322" s="12" t="s">
        <v>74</v>
      </c>
      <c r="C322" s="12" t="s">
        <v>1862</v>
      </c>
      <c r="D322" s="12"/>
      <c r="E322" s="12"/>
      <c r="F322" s="12"/>
      <c r="G322" s="12" t="s">
        <v>350</v>
      </c>
      <c r="H322" s="12" t="s">
        <v>353</v>
      </c>
      <c r="I322" s="12" t="s">
        <v>352</v>
      </c>
      <c r="J322" s="12">
        <v>90</v>
      </c>
      <c r="K322" s="12" t="s">
        <v>75</v>
      </c>
      <c r="L322" s="12" t="s">
        <v>76</v>
      </c>
      <c r="M322" s="12" t="s">
        <v>35</v>
      </c>
      <c r="N322" s="12">
        <v>31021</v>
      </c>
      <c r="O322" s="34" t="s">
        <v>77</v>
      </c>
      <c r="P322" s="12" t="s">
        <v>78</v>
      </c>
      <c r="Q322" s="12" t="s">
        <v>400</v>
      </c>
      <c r="R322" s="12" t="s">
        <v>3011</v>
      </c>
      <c r="S322" s="12"/>
      <c r="T322" s="12"/>
      <c r="U322" s="12"/>
      <c r="V322" s="12"/>
      <c r="W322" s="26" t="s">
        <v>7119</v>
      </c>
    </row>
    <row r="323" spans="1:23" ht="184" thickBot="1" x14ac:dyDescent="0.25">
      <c r="A323" s="12" t="s">
        <v>2428</v>
      </c>
      <c r="B323" s="12" t="s">
        <v>2428</v>
      </c>
      <c r="C323" s="12" t="s">
        <v>1862</v>
      </c>
      <c r="D323" s="12"/>
      <c r="E323" s="12"/>
      <c r="F323" s="12"/>
      <c r="G323" s="12" t="s">
        <v>350</v>
      </c>
      <c r="H323" s="12" t="s">
        <v>357</v>
      </c>
      <c r="I323" s="12" t="s">
        <v>352</v>
      </c>
      <c r="J323" s="12">
        <v>75</v>
      </c>
      <c r="K323" s="12" t="s">
        <v>1665</v>
      </c>
      <c r="L323" s="12" t="s">
        <v>982</v>
      </c>
      <c r="M323" s="12" t="s">
        <v>10</v>
      </c>
      <c r="N323" s="13">
        <v>29910</v>
      </c>
      <c r="O323" s="16" t="s">
        <v>1666</v>
      </c>
      <c r="P323" s="12" t="s">
        <v>1667</v>
      </c>
      <c r="Q323" s="12" t="s">
        <v>400</v>
      </c>
      <c r="R323" s="12" t="s">
        <v>3349</v>
      </c>
      <c r="S323" s="12"/>
      <c r="T323" s="12"/>
      <c r="U323" s="12"/>
      <c r="V323" s="12"/>
      <c r="W323" s="26" t="s">
        <v>7606</v>
      </c>
    </row>
    <row r="324" spans="1:23" ht="226" thickBot="1" x14ac:dyDescent="0.25">
      <c r="A324" s="12" t="s">
        <v>4491</v>
      </c>
      <c r="B324" s="12" t="s">
        <v>4492</v>
      </c>
      <c r="C324" s="12" t="s">
        <v>1861</v>
      </c>
      <c r="D324" s="12"/>
      <c r="E324" s="12"/>
      <c r="F324" s="12"/>
      <c r="G324" s="12"/>
      <c r="H324" s="12"/>
      <c r="I324" s="12"/>
      <c r="J324" s="12"/>
      <c r="K324" s="12" t="s">
        <v>4493</v>
      </c>
      <c r="L324" s="12" t="s">
        <v>4494</v>
      </c>
      <c r="M324" s="12" t="s">
        <v>35</v>
      </c>
      <c r="N324" s="13">
        <v>30043</v>
      </c>
      <c r="O324" s="34" t="s">
        <v>5261</v>
      </c>
      <c r="P324" s="12" t="s">
        <v>4495</v>
      </c>
      <c r="Q324" s="12" t="s">
        <v>400</v>
      </c>
      <c r="R324" s="12" t="s">
        <v>4549</v>
      </c>
      <c r="S324" s="12" t="s">
        <v>4550</v>
      </c>
      <c r="T324" s="12"/>
      <c r="U324" s="12"/>
      <c r="V324" s="12"/>
      <c r="W324" s="26" t="s">
        <v>8225</v>
      </c>
    </row>
    <row r="325" spans="1:23" ht="409.6" thickBot="1" x14ac:dyDescent="0.25">
      <c r="A325" s="12" t="s">
        <v>6509</v>
      </c>
      <c r="B325" s="12" t="s">
        <v>3596</v>
      </c>
      <c r="C325" s="12" t="s">
        <v>1879</v>
      </c>
      <c r="D325" s="12" t="s">
        <v>2522</v>
      </c>
      <c r="E325" s="12"/>
      <c r="F325" s="12"/>
      <c r="G325" s="12" t="s">
        <v>375</v>
      </c>
      <c r="H325" s="12"/>
      <c r="I325" s="12"/>
      <c r="J325" s="12"/>
      <c r="K325" s="12" t="s">
        <v>6510</v>
      </c>
      <c r="L325" s="12" t="s">
        <v>3594</v>
      </c>
      <c r="M325" s="12" t="s">
        <v>1429</v>
      </c>
      <c r="N325" s="13">
        <v>55305</v>
      </c>
      <c r="O325" s="16" t="s">
        <v>5099</v>
      </c>
      <c r="P325" s="12" t="s">
        <v>6511</v>
      </c>
      <c r="Q325" s="12" t="s">
        <v>400</v>
      </c>
      <c r="R325" s="12" t="s">
        <v>6676</v>
      </c>
      <c r="S325" s="12" t="s">
        <v>6677</v>
      </c>
      <c r="T325" s="12"/>
      <c r="U325" s="12"/>
      <c r="V325" s="12"/>
      <c r="W325" s="26" t="s">
        <v>8497</v>
      </c>
    </row>
    <row r="326" spans="1:23" ht="58" thickBot="1" x14ac:dyDescent="0.25">
      <c r="A326" s="12" t="s">
        <v>3591</v>
      </c>
      <c r="B326" s="12" t="s">
        <v>3592</v>
      </c>
      <c r="C326" s="12" t="s">
        <v>1879</v>
      </c>
      <c r="D326" s="12"/>
      <c r="E326" s="12"/>
      <c r="F326" s="12"/>
      <c r="G326" s="12" t="s">
        <v>740</v>
      </c>
      <c r="H326" s="12"/>
      <c r="I326" s="12"/>
      <c r="J326" s="12"/>
      <c r="K326" s="12" t="s">
        <v>3593</v>
      </c>
      <c r="L326" s="12" t="s">
        <v>3594</v>
      </c>
      <c r="M326" s="12" t="s">
        <v>1429</v>
      </c>
      <c r="N326" s="12">
        <v>55303</v>
      </c>
      <c r="O326" s="34" t="s">
        <v>5098</v>
      </c>
      <c r="P326" s="12" t="s">
        <v>3595</v>
      </c>
      <c r="Q326" s="12" t="s">
        <v>400</v>
      </c>
      <c r="R326" s="12" t="s">
        <v>3656</v>
      </c>
      <c r="S326" s="12"/>
      <c r="T326" s="12"/>
      <c r="U326" s="12"/>
      <c r="V326" s="12"/>
      <c r="W326" s="26" t="s">
        <v>7944</v>
      </c>
    </row>
    <row r="327" spans="1:23" ht="100" thickBot="1" x14ac:dyDescent="0.25">
      <c r="A327" s="12" t="s">
        <v>3591</v>
      </c>
      <c r="B327" s="12" t="s">
        <v>3596</v>
      </c>
      <c r="C327" s="12" t="s">
        <v>1879</v>
      </c>
      <c r="D327" s="12"/>
      <c r="E327" s="12"/>
      <c r="F327" s="12"/>
      <c r="G327" s="12" t="s">
        <v>375</v>
      </c>
      <c r="H327" s="12"/>
      <c r="I327" s="12"/>
      <c r="J327" s="12"/>
      <c r="K327" s="12" t="s">
        <v>3593</v>
      </c>
      <c r="L327" s="12" t="s">
        <v>3594</v>
      </c>
      <c r="M327" s="12" t="s">
        <v>1429</v>
      </c>
      <c r="N327" s="13">
        <v>55305</v>
      </c>
      <c r="O327" s="16" t="s">
        <v>5099</v>
      </c>
      <c r="P327" s="12" t="s">
        <v>3597</v>
      </c>
      <c r="Q327" s="12" t="s">
        <v>400</v>
      </c>
      <c r="R327" s="12" t="s">
        <v>3657</v>
      </c>
      <c r="S327" s="12"/>
      <c r="T327" s="12"/>
      <c r="U327" s="12"/>
      <c r="V327" s="12"/>
      <c r="W327" s="26" t="s">
        <v>7945</v>
      </c>
    </row>
    <row r="328" spans="1:23" ht="58" thickBot="1" x14ac:dyDescent="0.25">
      <c r="A328" s="12" t="s">
        <v>3591</v>
      </c>
      <c r="B328" s="12" t="s">
        <v>3592</v>
      </c>
      <c r="C328" s="12" t="s">
        <v>1879</v>
      </c>
      <c r="D328" s="12"/>
      <c r="E328" s="12"/>
      <c r="F328" s="12"/>
      <c r="G328" s="12" t="s">
        <v>740</v>
      </c>
      <c r="H328" s="12"/>
      <c r="I328" s="12"/>
      <c r="J328" s="12"/>
      <c r="K328" s="12" t="s">
        <v>3907</v>
      </c>
      <c r="L328" s="12" t="s">
        <v>3594</v>
      </c>
      <c r="M328" s="12" t="s">
        <v>1429</v>
      </c>
      <c r="N328" s="12">
        <v>55305</v>
      </c>
      <c r="O328" s="12" t="s">
        <v>5098</v>
      </c>
      <c r="P328" s="12" t="s">
        <v>3908</v>
      </c>
      <c r="Q328" s="12" t="s">
        <v>400</v>
      </c>
      <c r="R328" s="12" t="s">
        <v>3656</v>
      </c>
      <c r="S328" s="12"/>
      <c r="T328" s="12"/>
      <c r="U328" s="12"/>
      <c r="V328" s="12"/>
      <c r="W328" s="26" t="s">
        <v>7966</v>
      </c>
    </row>
    <row r="329" spans="1:23" ht="409.6" thickBot="1" x14ac:dyDescent="0.25">
      <c r="A329" s="12" t="s">
        <v>6512</v>
      </c>
      <c r="B329" s="12" t="s">
        <v>6513</v>
      </c>
      <c r="C329" s="12" t="s">
        <v>1862</v>
      </c>
      <c r="D329" s="12" t="s">
        <v>2805</v>
      </c>
      <c r="E329" s="12"/>
      <c r="F329" s="12"/>
      <c r="G329" s="12" t="s">
        <v>736</v>
      </c>
      <c r="H329" s="12" t="s">
        <v>4271</v>
      </c>
      <c r="I329" s="12" t="s">
        <v>356</v>
      </c>
      <c r="J329" s="12">
        <v>400</v>
      </c>
      <c r="K329" s="12" t="s">
        <v>6514</v>
      </c>
      <c r="L329" s="12" t="s">
        <v>6515</v>
      </c>
      <c r="M329" s="12" t="s">
        <v>10</v>
      </c>
      <c r="N329" s="12">
        <v>29316</v>
      </c>
      <c r="O329" s="16" t="s">
        <v>6516</v>
      </c>
      <c r="P329" s="12" t="s">
        <v>6517</v>
      </c>
      <c r="Q329" s="12" t="s">
        <v>400</v>
      </c>
      <c r="R329" s="12" t="s">
        <v>6678</v>
      </c>
      <c r="S329" s="12" t="s">
        <v>6679</v>
      </c>
      <c r="T329" s="12" t="s">
        <v>400</v>
      </c>
      <c r="U329" s="12"/>
      <c r="V329" s="12"/>
      <c r="W329" s="26" t="s">
        <v>8498</v>
      </c>
    </row>
    <row r="330" spans="1:23" ht="184" thickBot="1" x14ac:dyDescent="0.25">
      <c r="A330" s="12" t="s">
        <v>2593</v>
      </c>
      <c r="B330" s="12" t="s">
        <v>2593</v>
      </c>
      <c r="C330" s="12" t="s">
        <v>1862</v>
      </c>
      <c r="D330" s="12"/>
      <c r="E330" s="12"/>
      <c r="F330" s="12"/>
      <c r="G330" s="12" t="s">
        <v>350</v>
      </c>
      <c r="H330" s="12" t="s">
        <v>351</v>
      </c>
      <c r="I330" s="12" t="s">
        <v>352</v>
      </c>
      <c r="J330" s="12" t="s">
        <v>2624</v>
      </c>
      <c r="K330" s="12" t="s">
        <v>2625</v>
      </c>
      <c r="L330" s="12" t="s">
        <v>2626</v>
      </c>
      <c r="M330" s="12" t="s">
        <v>326</v>
      </c>
      <c r="N330" s="12">
        <v>38053</v>
      </c>
      <c r="O330" s="34" t="s">
        <v>5021</v>
      </c>
      <c r="P330" s="12" t="s">
        <v>2627</v>
      </c>
      <c r="Q330" s="12" t="s">
        <v>400</v>
      </c>
      <c r="R330" s="12" t="s">
        <v>3494</v>
      </c>
      <c r="S330" s="12"/>
      <c r="T330" s="12"/>
      <c r="U330" s="12"/>
      <c r="V330" s="12"/>
      <c r="W330" s="26" t="s">
        <v>7809</v>
      </c>
    </row>
    <row r="331" spans="1:23" ht="142" thickBot="1" x14ac:dyDescent="0.25">
      <c r="A331" s="12" t="s">
        <v>6283</v>
      </c>
      <c r="B331" s="12" t="s">
        <v>2746</v>
      </c>
      <c r="C331" s="12" t="s">
        <v>1862</v>
      </c>
      <c r="D331" s="12"/>
      <c r="E331" s="12"/>
      <c r="F331" s="12"/>
      <c r="G331" s="12" t="s">
        <v>731</v>
      </c>
      <c r="H331" s="12" t="s">
        <v>358</v>
      </c>
      <c r="I331" s="12" t="s">
        <v>352</v>
      </c>
      <c r="J331" s="12" t="s">
        <v>2747</v>
      </c>
      <c r="K331" s="12" t="s">
        <v>2748</v>
      </c>
      <c r="L331" s="12" t="s">
        <v>2749</v>
      </c>
      <c r="M331" s="12" t="s">
        <v>342</v>
      </c>
      <c r="N331" s="12">
        <v>14564</v>
      </c>
      <c r="O331" s="16" t="s">
        <v>5046</v>
      </c>
      <c r="P331" s="12" t="s">
        <v>2750</v>
      </c>
      <c r="Q331" s="12" t="s">
        <v>400</v>
      </c>
      <c r="R331" s="12" t="s">
        <v>3520</v>
      </c>
      <c r="S331" s="12"/>
      <c r="T331" s="12"/>
      <c r="U331" s="12"/>
      <c r="V331" s="12"/>
      <c r="W331" s="26" t="s">
        <v>7854</v>
      </c>
    </row>
    <row r="332" spans="1:23" ht="321" thickBot="1" x14ac:dyDescent="0.25">
      <c r="A332" s="12" t="s">
        <v>4606</v>
      </c>
      <c r="B332" s="12" t="s">
        <v>4607</v>
      </c>
      <c r="C332" s="12" t="s">
        <v>1862</v>
      </c>
      <c r="D332" s="12" t="s">
        <v>3936</v>
      </c>
      <c r="E332" s="12"/>
      <c r="F332" s="12"/>
      <c r="G332" s="12" t="s">
        <v>350</v>
      </c>
      <c r="H332" s="12" t="s">
        <v>355</v>
      </c>
      <c r="I332" s="12" t="s">
        <v>352</v>
      </c>
      <c r="J332" s="12" t="s">
        <v>4608</v>
      </c>
      <c r="K332" s="12" t="s">
        <v>4609</v>
      </c>
      <c r="L332" s="12" t="s">
        <v>9</v>
      </c>
      <c r="M332" s="12" t="s">
        <v>10</v>
      </c>
      <c r="N332" s="12">
        <v>29407</v>
      </c>
      <c r="O332" s="34" t="s">
        <v>5277</v>
      </c>
      <c r="P332" s="12" t="s">
        <v>4610</v>
      </c>
      <c r="Q332" s="12" t="s">
        <v>400</v>
      </c>
      <c r="R332" s="12" t="s">
        <v>4711</v>
      </c>
      <c r="S332" s="12" t="s">
        <v>4712</v>
      </c>
      <c r="T332" s="12" t="s">
        <v>400</v>
      </c>
      <c r="U332" s="12"/>
      <c r="V332" s="12"/>
      <c r="W332" s="26" t="s">
        <v>8255</v>
      </c>
    </row>
    <row r="333" spans="1:23" ht="184" thickBot="1" x14ac:dyDescent="0.25">
      <c r="A333" s="12" t="s">
        <v>636</v>
      </c>
      <c r="B333" s="12" t="s">
        <v>636</v>
      </c>
      <c r="C333" s="12" t="s">
        <v>1863</v>
      </c>
      <c r="D333" s="12"/>
      <c r="E333" s="12"/>
      <c r="F333" s="12"/>
      <c r="G333" s="12" t="s">
        <v>350</v>
      </c>
      <c r="H333" s="12"/>
      <c r="I333" s="12"/>
      <c r="J333" s="12"/>
      <c r="K333" s="12" t="s">
        <v>640</v>
      </c>
      <c r="L333" s="12" t="s">
        <v>641</v>
      </c>
      <c r="M333" s="12" t="s">
        <v>10</v>
      </c>
      <c r="N333" s="12">
        <v>29349</v>
      </c>
      <c r="O333" s="16" t="s">
        <v>4809</v>
      </c>
      <c r="P333" s="12" t="s">
        <v>642</v>
      </c>
      <c r="Q333" s="12" t="s">
        <v>400</v>
      </c>
      <c r="R333" s="12" t="s">
        <v>3012</v>
      </c>
      <c r="S333" s="12"/>
      <c r="T333" s="12"/>
      <c r="U333" s="12"/>
      <c r="V333" s="12"/>
      <c r="W333" s="26" t="s">
        <v>7120</v>
      </c>
    </row>
    <row r="334" spans="1:23" ht="170" thickBot="1" x14ac:dyDescent="0.25">
      <c r="A334" s="12" t="s">
        <v>636</v>
      </c>
      <c r="B334" s="12" t="s">
        <v>636</v>
      </c>
      <c r="C334" s="12" t="s">
        <v>1862</v>
      </c>
      <c r="D334" s="12"/>
      <c r="E334" s="12"/>
      <c r="F334" s="12"/>
      <c r="G334" s="12" t="s">
        <v>739</v>
      </c>
      <c r="H334" s="12" t="s">
        <v>351</v>
      </c>
      <c r="I334" s="12" t="s">
        <v>356</v>
      </c>
      <c r="J334" s="12" t="s">
        <v>639</v>
      </c>
      <c r="K334" s="12" t="s">
        <v>640</v>
      </c>
      <c r="L334" s="12" t="s">
        <v>641</v>
      </c>
      <c r="M334" s="12" t="s">
        <v>10</v>
      </c>
      <c r="N334" s="13">
        <v>29349</v>
      </c>
      <c r="O334" s="34" t="s">
        <v>4809</v>
      </c>
      <c r="P334" s="12" t="s">
        <v>642</v>
      </c>
      <c r="Q334" s="12" t="s">
        <v>400</v>
      </c>
      <c r="R334" s="12" t="s">
        <v>3012</v>
      </c>
      <c r="S334" s="12"/>
      <c r="T334" s="12"/>
      <c r="U334" s="12"/>
      <c r="V334" s="12"/>
      <c r="W334" s="26" t="s">
        <v>7481</v>
      </c>
    </row>
    <row r="335" spans="1:23" ht="17" thickBot="1" x14ac:dyDescent="0.25">
      <c r="A335" s="12" t="s">
        <v>3961</v>
      </c>
      <c r="B335" s="12" t="s">
        <v>3962</v>
      </c>
      <c r="C335" s="12" t="s">
        <v>1861</v>
      </c>
      <c r="D335" s="12"/>
      <c r="E335" s="12"/>
      <c r="F335" s="12"/>
      <c r="G335" s="12"/>
      <c r="H335" s="12"/>
      <c r="I335" s="12"/>
      <c r="J335" s="12"/>
      <c r="K335" s="12" t="s">
        <v>3963</v>
      </c>
      <c r="L335" s="12" t="s">
        <v>3964</v>
      </c>
      <c r="M335" s="12" t="s">
        <v>16</v>
      </c>
      <c r="N335" s="12">
        <v>78704</v>
      </c>
      <c r="O335" s="16" t="s">
        <v>5165</v>
      </c>
      <c r="P335" s="12" t="s">
        <v>3965</v>
      </c>
      <c r="Q335" s="12" t="s">
        <v>400</v>
      </c>
      <c r="R335" s="12" t="s">
        <v>4033</v>
      </c>
      <c r="S335" s="12"/>
      <c r="T335" s="12"/>
      <c r="U335" s="12"/>
      <c r="V335" s="12"/>
      <c r="W335" s="26" t="s">
        <v>8065</v>
      </c>
    </row>
    <row r="336" spans="1:23" ht="100" thickBot="1" x14ac:dyDescent="0.25">
      <c r="A336" s="12" t="s">
        <v>240</v>
      </c>
      <c r="B336" s="12" t="s">
        <v>240</v>
      </c>
      <c r="C336" s="12" t="s">
        <v>1862</v>
      </c>
      <c r="D336" s="12"/>
      <c r="E336" s="12"/>
      <c r="F336" s="12"/>
      <c r="G336" s="12" t="s">
        <v>387</v>
      </c>
      <c r="H336" s="12" t="s">
        <v>358</v>
      </c>
      <c r="I336" s="12" t="s">
        <v>352</v>
      </c>
      <c r="J336" s="12" t="s">
        <v>361</v>
      </c>
      <c r="K336" s="12" t="s">
        <v>241</v>
      </c>
      <c r="L336" s="12" t="s">
        <v>242</v>
      </c>
      <c r="M336" s="12" t="s">
        <v>243</v>
      </c>
      <c r="N336" s="12">
        <v>45405</v>
      </c>
      <c r="O336" s="34" t="s">
        <v>4810</v>
      </c>
      <c r="P336" s="12" t="s">
        <v>244</v>
      </c>
      <c r="Q336" s="12" t="s">
        <v>400</v>
      </c>
      <c r="R336" s="12" t="s">
        <v>3013</v>
      </c>
      <c r="S336" s="12"/>
      <c r="T336" s="12"/>
      <c r="U336" s="12"/>
      <c r="V336" s="12"/>
      <c r="W336" s="26" t="s">
        <v>7121</v>
      </c>
    </row>
    <row r="337" spans="1:23" ht="184" thickBot="1" x14ac:dyDescent="0.25">
      <c r="A337" s="12" t="s">
        <v>2369</v>
      </c>
      <c r="B337" s="12" t="s">
        <v>2369</v>
      </c>
      <c r="C337" s="12" t="s">
        <v>1863</v>
      </c>
      <c r="D337" s="12"/>
      <c r="E337" s="12"/>
      <c r="F337" s="12"/>
      <c r="G337" s="12" t="s">
        <v>350</v>
      </c>
      <c r="H337" s="12"/>
      <c r="I337" s="12"/>
      <c r="J337" s="12"/>
      <c r="K337" s="12" t="s">
        <v>1015</v>
      </c>
      <c r="L337" s="12" t="s">
        <v>79</v>
      </c>
      <c r="M337" s="12" t="s">
        <v>10</v>
      </c>
      <c r="N337" s="12">
        <v>29486</v>
      </c>
      <c r="O337" s="16" t="s">
        <v>4811</v>
      </c>
      <c r="P337" s="12" t="s">
        <v>1016</v>
      </c>
      <c r="Q337" s="12" t="s">
        <v>400</v>
      </c>
      <c r="R337" s="12" t="s">
        <v>3015</v>
      </c>
      <c r="S337" s="12"/>
      <c r="T337" s="12"/>
      <c r="U337" s="12"/>
      <c r="V337" s="12"/>
      <c r="W337" s="26" t="s">
        <v>7124</v>
      </c>
    </row>
    <row r="338" spans="1:23" ht="184" thickBot="1" x14ac:dyDescent="0.25">
      <c r="A338" s="12" t="s">
        <v>9645</v>
      </c>
      <c r="B338" s="12" t="s">
        <v>9646</v>
      </c>
      <c r="C338" s="12" t="s">
        <v>1862</v>
      </c>
      <c r="D338" s="12" t="s">
        <v>2805</v>
      </c>
      <c r="E338" s="12"/>
      <c r="F338" s="12"/>
      <c r="G338" s="12" t="s">
        <v>350</v>
      </c>
      <c r="H338" s="12" t="s">
        <v>9647</v>
      </c>
      <c r="I338" s="12" t="s">
        <v>352</v>
      </c>
      <c r="J338" s="12">
        <v>25</v>
      </c>
      <c r="K338" s="12" t="s">
        <v>1000</v>
      </c>
      <c r="L338" s="12" t="s">
        <v>65</v>
      </c>
      <c r="M338" s="12" t="s">
        <v>10</v>
      </c>
      <c r="N338" s="12">
        <v>29640</v>
      </c>
      <c r="O338" s="34" t="s">
        <v>4805</v>
      </c>
      <c r="P338" s="12" t="s">
        <v>9648</v>
      </c>
      <c r="Q338" s="12" t="s">
        <v>400</v>
      </c>
      <c r="R338" s="12" t="s">
        <v>9649</v>
      </c>
      <c r="S338" s="12" t="s">
        <v>9650</v>
      </c>
      <c r="T338" s="12" t="s">
        <v>400</v>
      </c>
      <c r="U338" s="12"/>
      <c r="V338" s="12"/>
      <c r="W338" s="26" t="s">
        <v>9651</v>
      </c>
    </row>
    <row r="339" spans="1:23" ht="184" thickBot="1" x14ac:dyDescent="0.25">
      <c r="A339" s="12" t="s">
        <v>6000</v>
      </c>
      <c r="B339" s="12" t="s">
        <v>789</v>
      </c>
      <c r="C339" s="12" t="s">
        <v>1863</v>
      </c>
      <c r="D339" s="12"/>
      <c r="E339" s="12"/>
      <c r="F339" s="12"/>
      <c r="G339" s="12" t="s">
        <v>350</v>
      </c>
      <c r="H339" s="12"/>
      <c r="I339" s="12"/>
      <c r="J339" s="12"/>
      <c r="K339" s="12" t="s">
        <v>1000</v>
      </c>
      <c r="L339" s="12" t="s">
        <v>65</v>
      </c>
      <c r="M339" s="12" t="s">
        <v>10</v>
      </c>
      <c r="N339" s="12">
        <v>29640</v>
      </c>
      <c r="O339" s="16" t="s">
        <v>4805</v>
      </c>
      <c r="P339" s="12" t="s">
        <v>1001</v>
      </c>
      <c r="Q339" s="12" t="s">
        <v>400</v>
      </c>
      <c r="R339" s="12" t="s">
        <v>3003</v>
      </c>
      <c r="S339" s="12"/>
      <c r="T339" s="12"/>
      <c r="U339" s="12"/>
      <c r="V339" s="12"/>
      <c r="W339" s="26" t="s">
        <v>7108</v>
      </c>
    </row>
    <row r="340" spans="1:23" ht="128" thickBot="1" x14ac:dyDescent="0.25">
      <c r="A340" s="12" t="s">
        <v>6006</v>
      </c>
      <c r="B340" s="12" t="s">
        <v>793</v>
      </c>
      <c r="C340" s="12" t="s">
        <v>1863</v>
      </c>
      <c r="D340" s="12"/>
      <c r="E340" s="12"/>
      <c r="F340" s="12"/>
      <c r="G340" s="12" t="s">
        <v>367</v>
      </c>
      <c r="H340" s="12"/>
      <c r="I340" s="12"/>
      <c r="J340" s="12"/>
      <c r="K340" s="12" t="s">
        <v>1011</v>
      </c>
      <c r="L340" s="12" t="s">
        <v>1012</v>
      </c>
      <c r="M340" s="12" t="s">
        <v>10</v>
      </c>
      <c r="N340" s="12">
        <v>29520</v>
      </c>
      <c r="O340" s="34" t="s">
        <v>1013</v>
      </c>
      <c r="P340" s="12" t="s">
        <v>1014</v>
      </c>
      <c r="Q340" s="12" t="s">
        <v>400</v>
      </c>
      <c r="R340" s="12" t="s">
        <v>3014</v>
      </c>
      <c r="S340" s="12"/>
      <c r="T340" s="12"/>
      <c r="U340" s="12"/>
      <c r="V340" s="12"/>
      <c r="W340" s="26" t="s">
        <v>7122</v>
      </c>
    </row>
    <row r="341" spans="1:23" ht="184" thickBot="1" x14ac:dyDescent="0.25">
      <c r="A341" s="12" t="s">
        <v>6007</v>
      </c>
      <c r="B341" s="12" t="s">
        <v>401</v>
      </c>
      <c r="C341" s="12" t="s">
        <v>1862</v>
      </c>
      <c r="D341" s="12"/>
      <c r="E341" s="12"/>
      <c r="F341" s="12"/>
      <c r="G341" s="12" t="s">
        <v>350</v>
      </c>
      <c r="H341" s="12" t="s">
        <v>355</v>
      </c>
      <c r="I341" s="12" t="s">
        <v>352</v>
      </c>
      <c r="J341" s="12" t="s">
        <v>402</v>
      </c>
      <c r="K341" s="12" t="s">
        <v>403</v>
      </c>
      <c r="L341" s="12" t="s">
        <v>404</v>
      </c>
      <c r="M341" s="12" t="s">
        <v>129</v>
      </c>
      <c r="N341" s="12">
        <v>53191</v>
      </c>
      <c r="O341" s="16" t="s">
        <v>4812</v>
      </c>
      <c r="P341" s="12" t="s">
        <v>405</v>
      </c>
      <c r="Q341" s="12" t="s">
        <v>400</v>
      </c>
      <c r="R341" s="12" t="s">
        <v>3016</v>
      </c>
      <c r="S341" s="12"/>
      <c r="T341" s="12"/>
      <c r="U341" s="12"/>
      <c r="V341" s="12"/>
      <c r="W341" s="26" t="s">
        <v>7125</v>
      </c>
    </row>
    <row r="342" spans="1:23" ht="58" thickBot="1" x14ac:dyDescent="0.25">
      <c r="A342" s="12" t="s">
        <v>5358</v>
      </c>
      <c r="B342" s="12" t="s">
        <v>5359</v>
      </c>
      <c r="C342" s="12" t="s">
        <v>1861</v>
      </c>
      <c r="D342" s="12"/>
      <c r="E342" s="12"/>
      <c r="F342" s="12"/>
      <c r="G342" s="12"/>
      <c r="H342" s="12"/>
      <c r="I342" s="12"/>
      <c r="J342" s="12"/>
      <c r="K342" s="12" t="s">
        <v>5360</v>
      </c>
      <c r="L342" s="12" t="s">
        <v>5361</v>
      </c>
      <c r="M342" s="12" t="s">
        <v>154</v>
      </c>
      <c r="N342" s="12">
        <v>84097</v>
      </c>
      <c r="O342" s="34" t="s">
        <v>5362</v>
      </c>
      <c r="P342" s="12" t="s">
        <v>5363</v>
      </c>
      <c r="Q342" s="12" t="s">
        <v>400</v>
      </c>
      <c r="R342" s="12" t="s">
        <v>5490</v>
      </c>
      <c r="S342" s="12" t="s">
        <v>5491</v>
      </c>
      <c r="T342" s="12"/>
      <c r="U342" s="12"/>
      <c r="V342" s="12"/>
      <c r="W342" s="26" t="s">
        <v>8303</v>
      </c>
    </row>
    <row r="343" spans="1:23" ht="184" thickBot="1" x14ac:dyDescent="0.25">
      <c r="A343" s="12" t="s">
        <v>9200</v>
      </c>
      <c r="B343" s="12" t="s">
        <v>9200</v>
      </c>
      <c r="C343" s="12" t="s">
        <v>1862</v>
      </c>
      <c r="D343" s="12" t="s">
        <v>2805</v>
      </c>
      <c r="E343" s="12"/>
      <c r="F343" s="12"/>
      <c r="G343" s="12" t="s">
        <v>350</v>
      </c>
      <c r="H343" s="12" t="s">
        <v>351</v>
      </c>
      <c r="I343" s="12" t="s">
        <v>356</v>
      </c>
      <c r="J343" s="12" t="s">
        <v>1539</v>
      </c>
      <c r="K343" s="12" t="s">
        <v>9201</v>
      </c>
      <c r="L343" s="12" t="s">
        <v>2264</v>
      </c>
      <c r="M343" s="12" t="s">
        <v>10</v>
      </c>
      <c r="N343" s="12">
        <v>29510</v>
      </c>
      <c r="O343" s="16" t="s">
        <v>9202</v>
      </c>
      <c r="P343" s="12" t="s">
        <v>9203</v>
      </c>
      <c r="Q343" s="12" t="s">
        <v>400</v>
      </c>
      <c r="R343" s="12" t="s">
        <v>9204</v>
      </c>
      <c r="S343" s="12" t="s">
        <v>9205</v>
      </c>
      <c r="T343" s="12" t="s">
        <v>400</v>
      </c>
      <c r="U343" s="12"/>
      <c r="V343" s="12"/>
      <c r="W343" s="26" t="s">
        <v>9206</v>
      </c>
    </row>
    <row r="344" spans="1:23" ht="360" thickBot="1" x14ac:dyDescent="0.25">
      <c r="A344" s="12" t="s">
        <v>9076</v>
      </c>
      <c r="B344" s="12" t="s">
        <v>2020</v>
      </c>
      <c r="C344" s="12" t="s">
        <v>1861</v>
      </c>
      <c r="D344" s="12"/>
      <c r="E344" s="12"/>
      <c r="F344" s="12"/>
      <c r="G344" s="12"/>
      <c r="H344" s="12"/>
      <c r="I344" s="12"/>
      <c r="J344" s="12"/>
      <c r="K344" s="12" t="s">
        <v>9077</v>
      </c>
      <c r="L344" s="12" t="s">
        <v>1701</v>
      </c>
      <c r="M344" s="12" t="s">
        <v>162</v>
      </c>
      <c r="N344" s="12">
        <v>34119</v>
      </c>
      <c r="O344" s="34" t="s">
        <v>9078</v>
      </c>
      <c r="P344" s="12" t="s">
        <v>9079</v>
      </c>
      <c r="Q344" s="12" t="s">
        <v>400</v>
      </c>
      <c r="R344" s="12" t="s">
        <v>3427</v>
      </c>
      <c r="S344" s="12" t="s">
        <v>9080</v>
      </c>
      <c r="T344" s="12"/>
      <c r="U344" s="12"/>
      <c r="V344" s="12"/>
      <c r="W344" s="26" t="s">
        <v>9081</v>
      </c>
    </row>
    <row r="345" spans="1:23" ht="114" thickBot="1" x14ac:dyDescent="0.25">
      <c r="A345" s="12" t="s">
        <v>6056</v>
      </c>
      <c r="B345" s="12" t="s">
        <v>834</v>
      </c>
      <c r="C345" s="12" t="s">
        <v>1863</v>
      </c>
      <c r="D345" s="12"/>
      <c r="E345" s="12"/>
      <c r="F345" s="12"/>
      <c r="G345" s="12" t="s">
        <v>365</v>
      </c>
      <c r="H345" s="12"/>
      <c r="I345" s="12"/>
      <c r="J345" s="12"/>
      <c r="K345" s="12" t="s">
        <v>1149</v>
      </c>
      <c r="L345" s="12" t="s">
        <v>1150</v>
      </c>
      <c r="M345" s="12" t="s">
        <v>10</v>
      </c>
      <c r="N345" s="12">
        <v>29112</v>
      </c>
      <c r="O345" s="16" t="s">
        <v>4764</v>
      </c>
      <c r="P345" s="12" t="s">
        <v>1151</v>
      </c>
      <c r="Q345" s="12" t="s">
        <v>400</v>
      </c>
      <c r="R345" s="12" t="s">
        <v>3113</v>
      </c>
      <c r="S345" s="12"/>
      <c r="T345" s="12"/>
      <c r="U345" s="12"/>
      <c r="V345" s="12"/>
      <c r="W345" s="26" t="s">
        <v>7261</v>
      </c>
    </row>
    <row r="346" spans="1:23" ht="128" thickBot="1" x14ac:dyDescent="0.25">
      <c r="A346" s="12" t="s">
        <v>5987</v>
      </c>
      <c r="B346" s="12" t="s">
        <v>778</v>
      </c>
      <c r="C346" s="12" t="s">
        <v>1863</v>
      </c>
      <c r="D346" s="12"/>
      <c r="E346" s="12"/>
      <c r="F346" s="12"/>
      <c r="G346" s="12" t="s">
        <v>367</v>
      </c>
      <c r="H346" s="12"/>
      <c r="I346" s="12"/>
      <c r="J346" s="12"/>
      <c r="K346" s="12" t="s">
        <v>972</v>
      </c>
      <c r="L346" s="12" t="s">
        <v>963</v>
      </c>
      <c r="M346" s="12" t="s">
        <v>10</v>
      </c>
      <c r="N346" s="12">
        <v>29464</v>
      </c>
      <c r="O346" s="34" t="s">
        <v>973</v>
      </c>
      <c r="P346" s="12" t="s">
        <v>974</v>
      </c>
      <c r="Q346" s="12" t="s">
        <v>400</v>
      </c>
      <c r="R346" s="12" t="s">
        <v>2981</v>
      </c>
      <c r="S346" s="12"/>
      <c r="T346" s="12"/>
      <c r="U346" s="12"/>
      <c r="V346" s="12"/>
      <c r="W346" s="26" t="s">
        <v>7082</v>
      </c>
    </row>
    <row r="347" spans="1:23" ht="114" thickBot="1" x14ac:dyDescent="0.25">
      <c r="A347" s="12" t="s">
        <v>6121</v>
      </c>
      <c r="B347" s="12" t="s">
        <v>887</v>
      </c>
      <c r="C347" s="12" t="s">
        <v>1863</v>
      </c>
      <c r="D347" s="12"/>
      <c r="E347" s="12"/>
      <c r="F347" s="12"/>
      <c r="G347" s="12" t="s">
        <v>365</v>
      </c>
      <c r="H347" s="12"/>
      <c r="I347" s="12"/>
      <c r="J347" s="12"/>
      <c r="K347" s="12" t="s">
        <v>1322</v>
      </c>
      <c r="L347" s="12" t="s">
        <v>151</v>
      </c>
      <c r="M347" s="12" t="s">
        <v>10</v>
      </c>
      <c r="N347" s="12">
        <v>29576</v>
      </c>
      <c r="O347" s="16" t="s">
        <v>4929</v>
      </c>
      <c r="P347" s="12" t="s">
        <v>1323</v>
      </c>
      <c r="Q347" s="12" t="s">
        <v>400</v>
      </c>
      <c r="R347" s="12" t="s">
        <v>3239</v>
      </c>
      <c r="S347" s="12"/>
      <c r="T347" s="12"/>
      <c r="U347" s="12"/>
      <c r="V347" s="12"/>
      <c r="W347" s="26" t="s">
        <v>7435</v>
      </c>
    </row>
    <row r="348" spans="1:23" ht="30" thickBot="1" x14ac:dyDescent="0.25">
      <c r="A348" s="12" t="s">
        <v>2867</v>
      </c>
      <c r="B348" s="12" t="s">
        <v>2867</v>
      </c>
      <c r="C348" s="12" t="s">
        <v>1878</v>
      </c>
      <c r="D348" s="12"/>
      <c r="E348" s="12"/>
      <c r="F348" s="12"/>
      <c r="G348" s="12" t="s">
        <v>737</v>
      </c>
      <c r="H348" s="12"/>
      <c r="I348" s="12"/>
      <c r="J348" s="12"/>
      <c r="K348" s="12" t="s">
        <v>2868</v>
      </c>
      <c r="L348" s="12" t="s">
        <v>1169</v>
      </c>
      <c r="M348" s="12" t="s">
        <v>10</v>
      </c>
      <c r="N348" s="12">
        <v>29841</v>
      </c>
      <c r="O348" s="34" t="s">
        <v>5076</v>
      </c>
      <c r="P348" s="12" t="s">
        <v>2869</v>
      </c>
      <c r="Q348" s="12" t="s">
        <v>400</v>
      </c>
      <c r="R348" s="12" t="s">
        <v>3548</v>
      </c>
      <c r="S348" s="12"/>
      <c r="T348" s="12"/>
      <c r="U348" s="12"/>
      <c r="V348" s="12"/>
      <c r="W348" s="26" t="s">
        <v>7904</v>
      </c>
    </row>
    <row r="349" spans="1:23" ht="184" thickBot="1" x14ac:dyDescent="0.25">
      <c r="A349" s="12" t="s">
        <v>5722</v>
      </c>
      <c r="B349" s="12" t="s">
        <v>5723</v>
      </c>
      <c r="C349" s="12" t="s">
        <v>1878</v>
      </c>
      <c r="D349" s="12" t="s">
        <v>2805</v>
      </c>
      <c r="E349" s="12"/>
      <c r="F349" s="12"/>
      <c r="G349" s="12" t="s">
        <v>350</v>
      </c>
      <c r="H349" s="12"/>
      <c r="I349" s="12"/>
      <c r="J349" s="12"/>
      <c r="K349" s="12" t="s">
        <v>5724</v>
      </c>
      <c r="L349" s="12" t="s">
        <v>9</v>
      </c>
      <c r="M349" s="12" t="s">
        <v>10</v>
      </c>
      <c r="N349" s="13">
        <v>29401</v>
      </c>
      <c r="O349" s="16" t="s">
        <v>5725</v>
      </c>
      <c r="P349" s="12" t="s">
        <v>5726</v>
      </c>
      <c r="Q349" s="12" t="s">
        <v>400</v>
      </c>
      <c r="R349" s="12" t="s">
        <v>5818</v>
      </c>
      <c r="S349" s="12" t="s">
        <v>5819</v>
      </c>
      <c r="T349" s="12" t="s">
        <v>400</v>
      </c>
      <c r="U349" s="12"/>
      <c r="V349" s="12"/>
      <c r="W349" s="26" t="s">
        <v>8361</v>
      </c>
    </row>
    <row r="350" spans="1:23" ht="184" thickBot="1" x14ac:dyDescent="0.25">
      <c r="A350" s="12" t="s">
        <v>6017</v>
      </c>
      <c r="B350" s="12" t="s">
        <v>806</v>
      </c>
      <c r="C350" s="12" t="s">
        <v>1863</v>
      </c>
      <c r="D350" s="12"/>
      <c r="E350" s="12"/>
      <c r="F350" s="12"/>
      <c r="G350" s="12" t="s">
        <v>350</v>
      </c>
      <c r="H350" s="12"/>
      <c r="I350" s="12"/>
      <c r="J350" s="12"/>
      <c r="K350" s="12" t="s">
        <v>1050</v>
      </c>
      <c r="L350" s="12" t="s">
        <v>1051</v>
      </c>
      <c r="M350" s="12" t="s">
        <v>10</v>
      </c>
      <c r="N350" s="12">
        <v>29706</v>
      </c>
      <c r="O350" s="34" t="s">
        <v>1052</v>
      </c>
      <c r="P350" s="12" t="s">
        <v>1053</v>
      </c>
      <c r="Q350" s="12" t="s">
        <v>400</v>
      </c>
      <c r="R350" s="12" t="s">
        <v>3039</v>
      </c>
      <c r="S350" s="12"/>
      <c r="T350" s="12"/>
      <c r="U350" s="12"/>
      <c r="V350" s="12"/>
      <c r="W350" s="26" t="s">
        <v>7151</v>
      </c>
    </row>
    <row r="351" spans="1:23" ht="17" thickBot="1" x14ac:dyDescent="0.25">
      <c r="A351" s="12" t="s">
        <v>6330</v>
      </c>
      <c r="B351" s="12" t="s">
        <v>3855</v>
      </c>
      <c r="C351" s="12" t="s">
        <v>1861</v>
      </c>
      <c r="D351" s="12"/>
      <c r="E351" s="12"/>
      <c r="F351" s="12"/>
      <c r="G351" s="12"/>
      <c r="H351" s="12"/>
      <c r="I351" s="12"/>
      <c r="J351" s="12"/>
      <c r="K351" s="12" t="s">
        <v>3856</v>
      </c>
      <c r="L351" s="12" t="s">
        <v>3857</v>
      </c>
      <c r="M351" s="12" t="s">
        <v>272</v>
      </c>
      <c r="N351" s="12">
        <v>72762</v>
      </c>
      <c r="O351" s="16" t="s">
        <v>5144</v>
      </c>
      <c r="P351" s="12" t="s">
        <v>3858</v>
      </c>
      <c r="Q351" s="12" t="s">
        <v>400</v>
      </c>
      <c r="R351" s="12" t="s">
        <v>3896</v>
      </c>
      <c r="S351" s="12"/>
      <c r="T351" s="12"/>
      <c r="U351" s="12"/>
      <c r="V351" s="12"/>
      <c r="W351" s="26" t="s">
        <v>8027</v>
      </c>
    </row>
    <row r="352" spans="1:23" ht="184" thickBot="1" x14ac:dyDescent="0.25">
      <c r="A352" s="12" t="s">
        <v>6008</v>
      </c>
      <c r="B352" s="12" t="s">
        <v>794</v>
      </c>
      <c r="C352" s="12" t="s">
        <v>1863</v>
      </c>
      <c r="D352" s="12"/>
      <c r="E352" s="12"/>
      <c r="F352" s="12"/>
      <c r="G352" s="12" t="s">
        <v>350</v>
      </c>
      <c r="H352" s="12"/>
      <c r="I352" s="12"/>
      <c r="J352" s="12"/>
      <c r="K352" s="12" t="s">
        <v>1017</v>
      </c>
      <c r="L352" s="12" t="s">
        <v>14</v>
      </c>
      <c r="M352" s="12" t="s">
        <v>10</v>
      </c>
      <c r="N352" s="12">
        <v>29601</v>
      </c>
      <c r="O352" s="34" t="s">
        <v>4813</v>
      </c>
      <c r="P352" s="12" t="s">
        <v>1018</v>
      </c>
      <c r="Q352" s="12" t="s">
        <v>400</v>
      </c>
      <c r="R352" s="12" t="s">
        <v>3017</v>
      </c>
      <c r="S352" s="12"/>
      <c r="T352" s="12"/>
      <c r="U352" s="12"/>
      <c r="V352" s="12"/>
      <c r="W352" s="26" t="s">
        <v>7126</v>
      </c>
    </row>
    <row r="353" spans="1:23" ht="184" thickBot="1" x14ac:dyDescent="0.25">
      <c r="A353" s="12" t="s">
        <v>6212</v>
      </c>
      <c r="B353" s="12" t="s">
        <v>1800</v>
      </c>
      <c r="C353" s="12" t="s">
        <v>1878</v>
      </c>
      <c r="D353" s="12"/>
      <c r="E353" s="12"/>
      <c r="F353" s="12"/>
      <c r="G353" s="12" t="s">
        <v>350</v>
      </c>
      <c r="H353" s="12"/>
      <c r="I353" s="12"/>
      <c r="J353" s="12"/>
      <c r="K353" s="12" t="s">
        <v>1831</v>
      </c>
      <c r="L353" s="12" t="s">
        <v>12</v>
      </c>
      <c r="M353" s="12" t="s">
        <v>10</v>
      </c>
      <c r="N353" s="12">
        <v>29115</v>
      </c>
      <c r="O353" s="16" t="s">
        <v>4981</v>
      </c>
      <c r="P353" s="12" t="s">
        <v>1832</v>
      </c>
      <c r="Q353" s="12" t="s">
        <v>400</v>
      </c>
      <c r="R353" s="12" t="s">
        <v>3389</v>
      </c>
      <c r="S353" s="12"/>
      <c r="T353" s="12"/>
      <c r="U353" s="12"/>
      <c r="V353" s="12"/>
      <c r="W353" s="26" t="s">
        <v>7660</v>
      </c>
    </row>
    <row r="354" spans="1:23" ht="184" thickBot="1" x14ac:dyDescent="0.25">
      <c r="A354" s="12" t="s">
        <v>6393</v>
      </c>
      <c r="B354" s="12" t="s">
        <v>4611</v>
      </c>
      <c r="C354" s="12" t="s">
        <v>1862</v>
      </c>
      <c r="D354" s="12" t="s">
        <v>2522</v>
      </c>
      <c r="E354" s="12"/>
      <c r="F354" s="12"/>
      <c r="G354" s="12" t="s">
        <v>350</v>
      </c>
      <c r="H354" s="12" t="s">
        <v>2672</v>
      </c>
      <c r="I354" s="12" t="s">
        <v>356</v>
      </c>
      <c r="J354" s="12" t="s">
        <v>4612</v>
      </c>
      <c r="K354" s="12" t="s">
        <v>4613</v>
      </c>
      <c r="L354" s="12" t="s">
        <v>4614</v>
      </c>
      <c r="M354" s="12" t="s">
        <v>162</v>
      </c>
      <c r="N354" s="12">
        <v>33404</v>
      </c>
      <c r="O354" s="34" t="s">
        <v>5278</v>
      </c>
      <c r="P354" s="12" t="s">
        <v>4615</v>
      </c>
      <c r="Q354" s="12" t="s">
        <v>400</v>
      </c>
      <c r="R354" s="12" t="s">
        <v>4713</v>
      </c>
      <c r="S354" s="12" t="s">
        <v>4714</v>
      </c>
      <c r="T354" s="12" t="s">
        <v>400</v>
      </c>
      <c r="U354" s="12"/>
      <c r="V354" s="12"/>
      <c r="W354" s="26" t="s">
        <v>8257</v>
      </c>
    </row>
    <row r="355" spans="1:23" ht="17" thickBot="1" x14ac:dyDescent="0.25">
      <c r="A355" s="12" t="s">
        <v>1994</v>
      </c>
      <c r="B355" s="12" t="s">
        <v>1994</v>
      </c>
      <c r="C355" s="12" t="s">
        <v>406</v>
      </c>
      <c r="D355" s="12"/>
      <c r="E355" s="12"/>
      <c r="F355" s="12"/>
      <c r="G355" s="12"/>
      <c r="H355" s="12"/>
      <c r="I355" s="12"/>
      <c r="J355" s="12"/>
      <c r="K355" s="12" t="s">
        <v>2042</v>
      </c>
      <c r="L355" s="12" t="s">
        <v>15</v>
      </c>
      <c r="M355" s="12" t="s">
        <v>10</v>
      </c>
      <c r="N355" s="13">
        <v>29501</v>
      </c>
      <c r="O355" s="16" t="s">
        <v>2043</v>
      </c>
      <c r="P355" s="12" t="s">
        <v>2044</v>
      </c>
      <c r="Q355" s="12" t="s">
        <v>400</v>
      </c>
      <c r="R355" s="12" t="s">
        <v>3018</v>
      </c>
      <c r="S355" s="12"/>
      <c r="T355" s="12"/>
      <c r="U355" s="12"/>
      <c r="V355" s="12"/>
      <c r="W355" s="26" t="s">
        <v>7127</v>
      </c>
    </row>
    <row r="356" spans="1:23" ht="184" thickBot="1" x14ac:dyDescent="0.25">
      <c r="A356" s="12" t="s">
        <v>4264</v>
      </c>
      <c r="B356" s="12" t="s">
        <v>4265</v>
      </c>
      <c r="C356" s="12" t="s">
        <v>1878</v>
      </c>
      <c r="D356" s="12" t="s">
        <v>2805</v>
      </c>
      <c r="E356" s="12"/>
      <c r="F356" s="12"/>
      <c r="G356" s="12" t="s">
        <v>350</v>
      </c>
      <c r="H356" s="12"/>
      <c r="I356" s="12"/>
      <c r="J356" s="12"/>
      <c r="K356" s="12" t="s">
        <v>4266</v>
      </c>
      <c r="L356" s="12" t="s">
        <v>15</v>
      </c>
      <c r="M356" s="12" t="s">
        <v>10</v>
      </c>
      <c r="N356" s="12">
        <v>29505</v>
      </c>
      <c r="O356" s="34" t="s">
        <v>5223</v>
      </c>
      <c r="P356" s="12" t="s">
        <v>4267</v>
      </c>
      <c r="Q356" s="12" t="s">
        <v>400</v>
      </c>
      <c r="R356" s="12" t="s">
        <v>4340</v>
      </c>
      <c r="S356" s="12" t="s">
        <v>4341</v>
      </c>
      <c r="T356" s="12" t="s">
        <v>400</v>
      </c>
      <c r="U356" s="12"/>
      <c r="V356" s="12"/>
      <c r="W356" s="26" t="s">
        <v>8154</v>
      </c>
    </row>
    <row r="357" spans="1:23" ht="17" thickBot="1" x14ac:dyDescent="0.25">
      <c r="A357" s="12" t="s">
        <v>1995</v>
      </c>
      <c r="B357" s="12" t="s">
        <v>1995</v>
      </c>
      <c r="C357" s="12" t="s">
        <v>406</v>
      </c>
      <c r="D357" s="12"/>
      <c r="E357" s="12"/>
      <c r="F357" s="12"/>
      <c r="G357" s="12"/>
      <c r="H357" s="12"/>
      <c r="I357" s="12"/>
      <c r="J357" s="12"/>
      <c r="K357" s="12" t="s">
        <v>2045</v>
      </c>
      <c r="L357" s="12" t="s">
        <v>2046</v>
      </c>
      <c r="M357" s="12" t="s">
        <v>10</v>
      </c>
      <c r="N357" s="12">
        <v>29583</v>
      </c>
      <c r="O357" s="16" t="s">
        <v>2047</v>
      </c>
      <c r="P357" s="12" t="s">
        <v>2048</v>
      </c>
      <c r="Q357" s="12" t="s">
        <v>400</v>
      </c>
      <c r="R357" s="12" t="s">
        <v>3019</v>
      </c>
      <c r="S357" s="12"/>
      <c r="T357" s="12"/>
      <c r="U357" s="12"/>
      <c r="V357" s="12"/>
      <c r="W357" s="26" t="s">
        <v>7128</v>
      </c>
    </row>
    <row r="358" spans="1:23" ht="17" thickBot="1" x14ac:dyDescent="0.25">
      <c r="A358" s="12" t="s">
        <v>1996</v>
      </c>
      <c r="B358" s="12" t="s">
        <v>1996</v>
      </c>
      <c r="C358" s="12" t="s">
        <v>406</v>
      </c>
      <c r="D358" s="12"/>
      <c r="E358" s="12"/>
      <c r="F358" s="12"/>
      <c r="G358" s="12"/>
      <c r="H358" s="12"/>
      <c r="I358" s="12"/>
      <c r="J358" s="12"/>
      <c r="K358" s="12" t="s">
        <v>2049</v>
      </c>
      <c r="L358" s="12" t="s">
        <v>2050</v>
      </c>
      <c r="M358" s="12" t="s">
        <v>10</v>
      </c>
      <c r="N358" s="12">
        <v>29555</v>
      </c>
      <c r="O358" s="34" t="s">
        <v>2051</v>
      </c>
      <c r="P358" s="12" t="s">
        <v>2052</v>
      </c>
      <c r="Q358" s="12" t="s">
        <v>400</v>
      </c>
      <c r="R358" s="12" t="s">
        <v>3020</v>
      </c>
      <c r="S358" s="12"/>
      <c r="T358" s="12"/>
      <c r="U358" s="12"/>
      <c r="V358" s="12"/>
      <c r="W358" s="26" t="s">
        <v>7129</v>
      </c>
    </row>
    <row r="359" spans="1:23" ht="17" thickBot="1" x14ac:dyDescent="0.25">
      <c r="A359" s="12" t="s">
        <v>1997</v>
      </c>
      <c r="B359" s="12" t="s">
        <v>1997</v>
      </c>
      <c r="C359" s="12" t="s">
        <v>406</v>
      </c>
      <c r="D359" s="12"/>
      <c r="E359" s="12"/>
      <c r="F359" s="12"/>
      <c r="G359" s="12"/>
      <c r="H359" s="12"/>
      <c r="I359" s="12"/>
      <c r="J359" s="12"/>
      <c r="K359" s="12" t="s">
        <v>2053</v>
      </c>
      <c r="L359" s="12" t="s">
        <v>2054</v>
      </c>
      <c r="M359" s="12" t="s">
        <v>10</v>
      </c>
      <c r="N359" s="13">
        <v>29560</v>
      </c>
      <c r="O359" s="16" t="s">
        <v>2055</v>
      </c>
      <c r="P359" s="12" t="s">
        <v>2056</v>
      </c>
      <c r="Q359" s="12" t="s">
        <v>400</v>
      </c>
      <c r="R359" s="12" t="s">
        <v>3021</v>
      </c>
      <c r="S359" s="12"/>
      <c r="T359" s="12"/>
      <c r="U359" s="12"/>
      <c r="V359" s="12"/>
      <c r="W359" s="26" t="s">
        <v>7130</v>
      </c>
    </row>
    <row r="360" spans="1:23" ht="170" thickBot="1" x14ac:dyDescent="0.25">
      <c r="A360" s="12" t="s">
        <v>6773</v>
      </c>
      <c r="B360" s="12" t="s">
        <v>6774</v>
      </c>
      <c r="C360" s="12" t="s">
        <v>1862</v>
      </c>
      <c r="D360" s="12" t="s">
        <v>3936</v>
      </c>
      <c r="E360" s="12"/>
      <c r="F360" s="12"/>
      <c r="G360" s="12" t="s">
        <v>363</v>
      </c>
      <c r="H360" s="12" t="s">
        <v>357</v>
      </c>
      <c r="I360" s="12" t="s">
        <v>356</v>
      </c>
      <c r="J360" s="12" t="s">
        <v>6775</v>
      </c>
      <c r="K360" s="12" t="s">
        <v>6776</v>
      </c>
      <c r="L360" s="12" t="s">
        <v>56</v>
      </c>
      <c r="M360" s="12" t="s">
        <v>10</v>
      </c>
      <c r="N360" s="12">
        <v>29730</v>
      </c>
      <c r="O360" s="34" t="s">
        <v>6777</v>
      </c>
      <c r="P360" s="12" t="s">
        <v>6778</v>
      </c>
      <c r="Q360" s="12" t="s">
        <v>400</v>
      </c>
      <c r="R360" s="12" t="s">
        <v>6938</v>
      </c>
      <c r="S360" s="12" t="s">
        <v>6939</v>
      </c>
      <c r="T360" s="12" t="s">
        <v>400</v>
      </c>
      <c r="U360" s="12"/>
      <c r="V360" s="12"/>
      <c r="W360" s="26" t="s">
        <v>8536</v>
      </c>
    </row>
    <row r="361" spans="1:23" ht="184" thickBot="1" x14ac:dyDescent="0.25">
      <c r="A361" s="12" t="s">
        <v>795</v>
      </c>
      <c r="B361" s="12" t="s">
        <v>795</v>
      </c>
      <c r="C361" s="12" t="s">
        <v>1863</v>
      </c>
      <c r="D361" s="12"/>
      <c r="E361" s="12"/>
      <c r="F361" s="12"/>
      <c r="G361" s="12" t="s">
        <v>350</v>
      </c>
      <c r="H361" s="12"/>
      <c r="I361" s="12"/>
      <c r="J361" s="12"/>
      <c r="K361" s="12" t="s">
        <v>1019</v>
      </c>
      <c r="L361" s="12" t="s">
        <v>1020</v>
      </c>
      <c r="M361" s="12" t="s">
        <v>10</v>
      </c>
      <c r="N361" s="13">
        <v>29693</v>
      </c>
      <c r="O361" s="16" t="s">
        <v>1021</v>
      </c>
      <c r="P361" s="12" t="s">
        <v>1022</v>
      </c>
      <c r="Q361" s="12" t="s">
        <v>400</v>
      </c>
      <c r="R361" s="12" t="s">
        <v>3022</v>
      </c>
      <c r="S361" s="12"/>
      <c r="T361" s="12"/>
      <c r="U361" s="12"/>
      <c r="V361" s="12"/>
      <c r="W361" s="26" t="s">
        <v>7131</v>
      </c>
    </row>
    <row r="362" spans="1:23" ht="184" thickBot="1" x14ac:dyDescent="0.25">
      <c r="A362" s="12" t="s">
        <v>6308</v>
      </c>
      <c r="B362" s="12" t="s">
        <v>3598</v>
      </c>
      <c r="C362" s="12" t="s">
        <v>1879</v>
      </c>
      <c r="D362" s="12"/>
      <c r="E362" s="12"/>
      <c r="F362" s="12"/>
      <c r="G362" s="12" t="s">
        <v>350</v>
      </c>
      <c r="H362" s="12"/>
      <c r="I362" s="12"/>
      <c r="J362" s="12"/>
      <c r="K362" s="12" t="s">
        <v>3599</v>
      </c>
      <c r="L362" s="12" t="s">
        <v>3600</v>
      </c>
      <c r="M362" s="12" t="s">
        <v>162</v>
      </c>
      <c r="N362" s="12">
        <v>33411</v>
      </c>
      <c r="O362" s="34" t="s">
        <v>5100</v>
      </c>
      <c r="P362" s="12" t="s">
        <v>3601</v>
      </c>
      <c r="Q362" s="12" t="s">
        <v>400</v>
      </c>
      <c r="R362" s="12" t="s">
        <v>3658</v>
      </c>
      <c r="S362" s="12"/>
      <c r="T362" s="12"/>
      <c r="U362" s="12"/>
      <c r="V362" s="12"/>
      <c r="W362" s="26" t="s">
        <v>7947</v>
      </c>
    </row>
    <row r="363" spans="1:23" ht="86" thickBot="1" x14ac:dyDescent="0.25">
      <c r="A363" s="12" t="s">
        <v>9207</v>
      </c>
      <c r="B363" s="12" t="s">
        <v>9208</v>
      </c>
      <c r="C363" s="12" t="s">
        <v>2629</v>
      </c>
      <c r="D363" s="12" t="s">
        <v>2805</v>
      </c>
      <c r="E363" s="12" t="s">
        <v>2630</v>
      </c>
      <c r="F363" s="12" t="s">
        <v>3762</v>
      </c>
      <c r="G363" s="12"/>
      <c r="H363" s="12"/>
      <c r="I363" s="12"/>
      <c r="J363" s="13"/>
      <c r="K363" s="12" t="s">
        <v>9209</v>
      </c>
      <c r="L363" s="12" t="s">
        <v>211</v>
      </c>
      <c r="M363" s="12" t="s">
        <v>10</v>
      </c>
      <c r="N363" s="12">
        <v>29707</v>
      </c>
      <c r="O363" s="16" t="s">
        <v>9210</v>
      </c>
      <c r="P363" s="12" t="s">
        <v>9211</v>
      </c>
      <c r="Q363" s="12" t="s">
        <v>400</v>
      </c>
      <c r="R363" s="12" t="s">
        <v>9212</v>
      </c>
      <c r="S363" s="12" t="s">
        <v>9213</v>
      </c>
      <c r="T363" s="12"/>
      <c r="U363" s="12"/>
      <c r="V363" s="12"/>
      <c r="W363" s="26" t="s">
        <v>9214</v>
      </c>
    </row>
    <row r="364" spans="1:23" ht="184" thickBot="1" x14ac:dyDescent="0.25">
      <c r="A364" s="12" t="s">
        <v>796</v>
      </c>
      <c r="B364" s="12" t="s">
        <v>796</v>
      </c>
      <c r="C364" s="12" t="s">
        <v>1863</v>
      </c>
      <c r="D364" s="12"/>
      <c r="E364" s="12"/>
      <c r="F364" s="12"/>
      <c r="G364" s="12" t="s">
        <v>350</v>
      </c>
      <c r="H364" s="12"/>
      <c r="I364" s="12"/>
      <c r="J364" s="12"/>
      <c r="K364" s="12" t="s">
        <v>1023</v>
      </c>
      <c r="L364" s="12" t="s">
        <v>970</v>
      </c>
      <c r="M364" s="12" t="s">
        <v>10</v>
      </c>
      <c r="N364" s="12">
        <v>29053</v>
      </c>
      <c r="O364" s="34" t="s">
        <v>4814</v>
      </c>
      <c r="P364" s="12" t="s">
        <v>1024</v>
      </c>
      <c r="Q364" s="12" t="s">
        <v>400</v>
      </c>
      <c r="R364" s="12" t="s">
        <v>3023</v>
      </c>
      <c r="S364" s="12"/>
      <c r="T364" s="12"/>
      <c r="U364" s="12"/>
      <c r="V364" s="12"/>
      <c r="W364" s="26" t="s">
        <v>7132</v>
      </c>
    </row>
    <row r="365" spans="1:23" ht="44" thickBot="1" x14ac:dyDescent="0.25">
      <c r="A365" s="12" t="s">
        <v>6360</v>
      </c>
      <c r="B365" s="12" t="s">
        <v>4060</v>
      </c>
      <c r="C365" s="12" t="s">
        <v>1871</v>
      </c>
      <c r="D365" s="12"/>
      <c r="E365" s="12"/>
      <c r="F365" s="12"/>
      <c r="G365" s="12"/>
      <c r="H365" s="12"/>
      <c r="I365" s="12"/>
      <c r="J365" s="12"/>
      <c r="K365" s="12" t="s">
        <v>4061</v>
      </c>
      <c r="L365" s="12" t="s">
        <v>982</v>
      </c>
      <c r="M365" s="12" t="s">
        <v>10</v>
      </c>
      <c r="N365" s="12">
        <v>29910</v>
      </c>
      <c r="O365" s="12" t="s">
        <v>5185</v>
      </c>
      <c r="P365" s="12" t="s">
        <v>4062</v>
      </c>
      <c r="Q365" s="12" t="s">
        <v>400</v>
      </c>
      <c r="R365" s="12" t="s">
        <v>4115</v>
      </c>
      <c r="S365" s="12"/>
      <c r="T365" s="12"/>
      <c r="U365" s="12"/>
      <c r="V365" s="12"/>
      <c r="W365" s="26" t="s">
        <v>8100</v>
      </c>
    </row>
    <row r="366" spans="1:23" ht="184" thickBot="1" x14ac:dyDescent="0.25">
      <c r="A366" s="12" t="s">
        <v>6211</v>
      </c>
      <c r="B366" s="12" t="s">
        <v>1799</v>
      </c>
      <c r="C366" s="12" t="s">
        <v>1878</v>
      </c>
      <c r="D366" s="12"/>
      <c r="E366" s="12"/>
      <c r="F366" s="12"/>
      <c r="G366" s="12" t="s">
        <v>350</v>
      </c>
      <c r="H366" s="12"/>
      <c r="I366" s="12"/>
      <c r="J366" s="13"/>
      <c r="K366" s="12" t="s">
        <v>1828</v>
      </c>
      <c r="L366" s="12" t="s">
        <v>442</v>
      </c>
      <c r="M366" s="12" t="s">
        <v>10</v>
      </c>
      <c r="N366" s="13">
        <v>29832</v>
      </c>
      <c r="O366" s="34" t="s">
        <v>1829</v>
      </c>
      <c r="P366" s="12" t="s">
        <v>1830</v>
      </c>
      <c r="Q366" s="12" t="s">
        <v>400</v>
      </c>
      <c r="R366" s="12" t="s">
        <v>3388</v>
      </c>
      <c r="S366" s="12"/>
      <c r="T366" s="12"/>
      <c r="U366" s="12"/>
      <c r="V366" s="12"/>
      <c r="W366" s="26" t="s">
        <v>7659</v>
      </c>
    </row>
    <row r="367" spans="1:23" ht="254" thickBot="1" x14ac:dyDescent="0.25">
      <c r="A367" s="12" t="s">
        <v>5364</v>
      </c>
      <c r="B367" s="12" t="s">
        <v>5364</v>
      </c>
      <c r="C367" s="12" t="s">
        <v>2521</v>
      </c>
      <c r="D367" s="12" t="s">
        <v>2805</v>
      </c>
      <c r="E367" s="12"/>
      <c r="F367" s="12"/>
      <c r="G367" s="12"/>
      <c r="H367" s="12"/>
      <c r="I367" s="12"/>
      <c r="J367" s="12"/>
      <c r="K367" s="12" t="s">
        <v>5365</v>
      </c>
      <c r="L367" s="12" t="s">
        <v>80</v>
      </c>
      <c r="M367" s="12" t="s">
        <v>10</v>
      </c>
      <c r="N367" s="12">
        <v>29681</v>
      </c>
      <c r="O367" s="16" t="s">
        <v>5366</v>
      </c>
      <c r="P367" s="12" t="s">
        <v>5367</v>
      </c>
      <c r="Q367" s="12" t="s">
        <v>400</v>
      </c>
      <c r="R367" s="12" t="s">
        <v>5492</v>
      </c>
      <c r="S367" s="12" t="s">
        <v>5493</v>
      </c>
      <c r="T367" s="12" t="s">
        <v>400</v>
      </c>
      <c r="U367" s="12"/>
      <c r="V367" s="12"/>
      <c r="W367" s="26" t="s">
        <v>8304</v>
      </c>
    </row>
    <row r="368" spans="1:23" ht="30" thickBot="1" x14ac:dyDescent="0.25">
      <c r="A368" s="12" t="s">
        <v>2505</v>
      </c>
      <c r="B368" s="12" t="s">
        <v>2505</v>
      </c>
      <c r="C368" s="12" t="s">
        <v>1861</v>
      </c>
      <c r="D368" s="12"/>
      <c r="E368" s="12"/>
      <c r="F368" s="12"/>
      <c r="G368" s="12"/>
      <c r="H368" s="12"/>
      <c r="I368" s="12"/>
      <c r="J368" s="13"/>
      <c r="K368" s="12" t="s">
        <v>2150</v>
      </c>
      <c r="L368" s="12" t="s">
        <v>2151</v>
      </c>
      <c r="M368" s="12" t="s">
        <v>184</v>
      </c>
      <c r="N368" s="12">
        <v>63126</v>
      </c>
      <c r="O368" s="12" t="s">
        <v>2152</v>
      </c>
      <c r="P368" s="12" t="s">
        <v>2153</v>
      </c>
      <c r="Q368" s="12" t="s">
        <v>400</v>
      </c>
      <c r="R368" s="12" t="s">
        <v>3424</v>
      </c>
      <c r="S368" s="12"/>
      <c r="T368" s="12"/>
      <c r="U368" s="12"/>
      <c r="V368" s="12"/>
      <c r="W368" s="26" t="s">
        <v>7708</v>
      </c>
    </row>
    <row r="369" spans="1:23" ht="86" thickBot="1" x14ac:dyDescent="0.25">
      <c r="A369" s="12" t="s">
        <v>2499</v>
      </c>
      <c r="B369" s="12" t="s">
        <v>2499</v>
      </c>
      <c r="C369" s="12" t="s">
        <v>1862</v>
      </c>
      <c r="D369" s="12"/>
      <c r="E369" s="12"/>
      <c r="F369" s="12"/>
      <c r="G369" s="12" t="s">
        <v>736</v>
      </c>
      <c r="H369" s="12" t="s">
        <v>358</v>
      </c>
      <c r="I369" s="12" t="s">
        <v>352</v>
      </c>
      <c r="J369" s="12" t="s">
        <v>649</v>
      </c>
      <c r="K369" s="12" t="s">
        <v>1759</v>
      </c>
      <c r="L369" s="12" t="s">
        <v>9</v>
      </c>
      <c r="M369" s="12" t="s">
        <v>10</v>
      </c>
      <c r="N369" s="12">
        <v>29406</v>
      </c>
      <c r="O369" s="16" t="s">
        <v>1760</v>
      </c>
      <c r="P369" s="12" t="s">
        <v>1761</v>
      </c>
      <c r="Q369" s="12" t="s">
        <v>400</v>
      </c>
      <c r="R369" s="12" t="s">
        <v>3373</v>
      </c>
      <c r="S369" s="12"/>
      <c r="T369" s="12"/>
      <c r="U369" s="12"/>
      <c r="V369" s="12"/>
      <c r="W369" s="26" t="s">
        <v>7639</v>
      </c>
    </row>
    <row r="370" spans="1:23" ht="17" thickBot="1" x14ac:dyDescent="0.25">
      <c r="A370" s="12" t="s">
        <v>2540</v>
      </c>
      <c r="B370" s="12" t="s">
        <v>2540</v>
      </c>
      <c r="C370" s="12" t="s">
        <v>2521</v>
      </c>
      <c r="D370" s="12" t="s">
        <v>2522</v>
      </c>
      <c r="E370" s="12"/>
      <c r="F370" s="12"/>
      <c r="G370" s="12"/>
      <c r="H370" s="12"/>
      <c r="I370" s="12"/>
      <c r="J370" s="12"/>
      <c r="K370" s="12" t="s">
        <v>2541</v>
      </c>
      <c r="L370" s="12" t="s">
        <v>2542</v>
      </c>
      <c r="M370" s="12" t="s">
        <v>336</v>
      </c>
      <c r="N370" s="12">
        <v>85201</v>
      </c>
      <c r="O370" s="34" t="s">
        <v>5004</v>
      </c>
      <c r="P370" s="12" t="s">
        <v>2543</v>
      </c>
      <c r="Q370" s="31" t="s">
        <v>400</v>
      </c>
      <c r="R370" s="12" t="s">
        <v>3475</v>
      </c>
      <c r="S370" s="12"/>
      <c r="T370" s="12"/>
      <c r="U370" s="12"/>
      <c r="V370" s="12"/>
      <c r="W370" s="26" t="s">
        <v>7779</v>
      </c>
    </row>
    <row r="371" spans="1:23" ht="128" thickBot="1" x14ac:dyDescent="0.25">
      <c r="A371" s="12" t="s">
        <v>6238</v>
      </c>
      <c r="B371" s="12" t="s">
        <v>2016</v>
      </c>
      <c r="C371" s="12" t="s">
        <v>1862</v>
      </c>
      <c r="D371" s="12"/>
      <c r="E371" s="12"/>
      <c r="F371" s="12"/>
      <c r="G371" s="12" t="s">
        <v>2141</v>
      </c>
      <c r="H371" s="12" t="s">
        <v>353</v>
      </c>
      <c r="I371" s="12" t="s">
        <v>352</v>
      </c>
      <c r="J371" s="13" t="s">
        <v>649</v>
      </c>
      <c r="K371" s="12" t="s">
        <v>2142</v>
      </c>
      <c r="L371" s="12" t="s">
        <v>2143</v>
      </c>
      <c r="M371" s="12" t="s">
        <v>184</v>
      </c>
      <c r="N371" s="13">
        <v>63146</v>
      </c>
      <c r="O371" s="16" t="s">
        <v>2144</v>
      </c>
      <c r="P371" s="12" t="s">
        <v>2145</v>
      </c>
      <c r="Q371" s="12" t="s">
        <v>400</v>
      </c>
      <c r="R371" s="12" t="s">
        <v>3422</v>
      </c>
      <c r="S371" s="12"/>
      <c r="T371" s="12"/>
      <c r="U371" s="12"/>
      <c r="V371" s="12"/>
      <c r="W371" s="26" t="s">
        <v>7705</v>
      </c>
    </row>
    <row r="372" spans="1:23" ht="58" thickBot="1" x14ac:dyDescent="0.25">
      <c r="A372" s="12" t="s">
        <v>6779</v>
      </c>
      <c r="B372" s="12" t="s">
        <v>6780</v>
      </c>
      <c r="C372" s="12" t="s">
        <v>1861</v>
      </c>
      <c r="D372" s="12"/>
      <c r="E372" s="12"/>
      <c r="F372" s="12"/>
      <c r="G372" s="12"/>
      <c r="H372" s="12"/>
      <c r="I372" s="12"/>
      <c r="J372" s="12"/>
      <c r="K372" s="12" t="s">
        <v>6781</v>
      </c>
      <c r="L372" s="12" t="s">
        <v>6782</v>
      </c>
      <c r="M372" s="12" t="s">
        <v>162</v>
      </c>
      <c r="N372" s="12">
        <v>33852</v>
      </c>
      <c r="O372" s="34" t="s">
        <v>6783</v>
      </c>
      <c r="P372" s="12" t="s">
        <v>6784</v>
      </c>
      <c r="Q372" s="12" t="s">
        <v>400</v>
      </c>
      <c r="R372" s="12" t="s">
        <v>6940</v>
      </c>
      <c r="S372" s="12" t="s">
        <v>6941</v>
      </c>
      <c r="T372" s="12"/>
      <c r="U372" s="12"/>
      <c r="V372" s="12"/>
      <c r="W372" s="26" t="s">
        <v>8537</v>
      </c>
    </row>
    <row r="373" spans="1:23" ht="72" thickBot="1" x14ac:dyDescent="0.25">
      <c r="A373" s="12" t="s">
        <v>6412</v>
      </c>
      <c r="B373" s="12" t="s">
        <v>5727</v>
      </c>
      <c r="C373" s="12" t="s">
        <v>1862</v>
      </c>
      <c r="D373" s="12" t="s">
        <v>2805</v>
      </c>
      <c r="E373" s="12"/>
      <c r="F373" s="12"/>
      <c r="G373" s="12" t="s">
        <v>730</v>
      </c>
      <c r="H373" s="12" t="s">
        <v>351</v>
      </c>
      <c r="I373" s="12" t="s">
        <v>356</v>
      </c>
      <c r="J373" s="12">
        <v>395</v>
      </c>
      <c r="K373" s="12" t="s">
        <v>5728</v>
      </c>
      <c r="L373" s="12" t="s">
        <v>5729</v>
      </c>
      <c r="M373" s="12" t="s">
        <v>10</v>
      </c>
      <c r="N373" s="12">
        <v>29372</v>
      </c>
      <c r="O373" s="16" t="s">
        <v>4977</v>
      </c>
      <c r="P373" s="12" t="s">
        <v>5730</v>
      </c>
      <c r="Q373" s="12" t="s">
        <v>400</v>
      </c>
      <c r="R373" s="12" t="s">
        <v>5820</v>
      </c>
      <c r="S373" s="12" t="s">
        <v>5821</v>
      </c>
      <c r="T373" s="12" t="s">
        <v>4175</v>
      </c>
      <c r="U373" s="12" t="s">
        <v>5822</v>
      </c>
      <c r="V373" s="12" t="s">
        <v>5823</v>
      </c>
      <c r="W373" s="26" t="s">
        <v>8363</v>
      </c>
    </row>
    <row r="374" spans="1:23" ht="184" thickBot="1" x14ac:dyDescent="0.25">
      <c r="A374" s="12" t="s">
        <v>6087</v>
      </c>
      <c r="B374" s="12" t="s">
        <v>2471</v>
      </c>
      <c r="C374" s="12" t="s">
        <v>1862</v>
      </c>
      <c r="D374" s="12"/>
      <c r="E374" s="12"/>
      <c r="F374" s="12"/>
      <c r="G374" s="12" t="s">
        <v>350</v>
      </c>
      <c r="H374" s="12" t="s">
        <v>358</v>
      </c>
      <c r="I374" s="12" t="s">
        <v>352</v>
      </c>
      <c r="J374" s="12" t="s">
        <v>396</v>
      </c>
      <c r="K374" s="12" t="s">
        <v>254</v>
      </c>
      <c r="L374" s="12" t="s">
        <v>14</v>
      </c>
      <c r="M374" s="12" t="s">
        <v>10</v>
      </c>
      <c r="N374" s="12">
        <v>29607</v>
      </c>
      <c r="O374" s="34" t="s">
        <v>255</v>
      </c>
      <c r="P374" s="12" t="s">
        <v>256</v>
      </c>
      <c r="Q374" s="12" t="s">
        <v>400</v>
      </c>
      <c r="R374" s="12" t="s">
        <v>3191</v>
      </c>
      <c r="S374" s="12"/>
      <c r="T374" s="12"/>
      <c r="U374" s="12"/>
      <c r="V374" s="12"/>
      <c r="W374" s="26" t="s">
        <v>7371</v>
      </c>
    </row>
    <row r="375" spans="1:23" ht="128" thickBot="1" x14ac:dyDescent="0.25">
      <c r="A375" s="12" t="s">
        <v>6518</v>
      </c>
      <c r="B375" s="12" t="s">
        <v>6519</v>
      </c>
      <c r="C375" s="12" t="s">
        <v>1862</v>
      </c>
      <c r="D375" s="12" t="s">
        <v>2522</v>
      </c>
      <c r="E375" s="12"/>
      <c r="F375" s="12"/>
      <c r="G375" s="12" t="s">
        <v>367</v>
      </c>
      <c r="H375" s="12" t="s">
        <v>6520</v>
      </c>
      <c r="I375" s="12" t="s">
        <v>352</v>
      </c>
      <c r="J375" s="12">
        <v>40</v>
      </c>
      <c r="K375" s="12" t="s">
        <v>6521</v>
      </c>
      <c r="L375" s="12" t="s">
        <v>6522</v>
      </c>
      <c r="M375" s="12" t="s">
        <v>35</v>
      </c>
      <c r="N375" s="12">
        <v>30097</v>
      </c>
      <c r="O375" s="16" t="s">
        <v>4950</v>
      </c>
      <c r="P375" s="12" t="s">
        <v>6523</v>
      </c>
      <c r="Q375" s="12" t="s">
        <v>400</v>
      </c>
      <c r="R375" s="12" t="s">
        <v>6680</v>
      </c>
      <c r="S375" s="12" t="s">
        <v>6681</v>
      </c>
      <c r="T375" s="12" t="s">
        <v>400</v>
      </c>
      <c r="U375" s="12"/>
      <c r="V375" s="12"/>
      <c r="W375" s="26" t="s">
        <v>8499</v>
      </c>
    </row>
    <row r="376" spans="1:23" ht="226" thickBot="1" x14ac:dyDescent="0.25">
      <c r="A376" s="12" t="s">
        <v>8808</v>
      </c>
      <c r="B376" s="12" t="s">
        <v>8809</v>
      </c>
      <c r="C376" s="12" t="s">
        <v>1861</v>
      </c>
      <c r="D376" s="12"/>
      <c r="E376" s="12"/>
      <c r="F376" s="12"/>
      <c r="G376" s="12"/>
      <c r="H376" s="12"/>
      <c r="I376" s="12"/>
      <c r="J376" s="12"/>
      <c r="K376" s="12" t="s">
        <v>8810</v>
      </c>
      <c r="L376" s="12" t="s">
        <v>341</v>
      </c>
      <c r="M376" s="12" t="s">
        <v>342</v>
      </c>
      <c r="N376" s="12">
        <v>10019</v>
      </c>
      <c r="O376" s="34" t="s">
        <v>8811</v>
      </c>
      <c r="P376" s="12" t="s">
        <v>8812</v>
      </c>
      <c r="Q376" s="12" t="s">
        <v>400</v>
      </c>
      <c r="R376" s="12" t="s">
        <v>8825</v>
      </c>
      <c r="S376" s="12" t="s">
        <v>8826</v>
      </c>
      <c r="T376" s="12"/>
      <c r="U376" s="12"/>
      <c r="V376" s="12"/>
      <c r="W376" s="26" t="s">
        <v>8833</v>
      </c>
    </row>
    <row r="377" spans="1:23" ht="184" thickBot="1" x14ac:dyDescent="0.25">
      <c r="A377" s="12" t="s">
        <v>8611</v>
      </c>
      <c r="B377" s="12" t="s">
        <v>8611</v>
      </c>
      <c r="C377" s="12" t="s">
        <v>1862</v>
      </c>
      <c r="D377" s="12" t="s">
        <v>3936</v>
      </c>
      <c r="E377" s="12"/>
      <c r="F377" s="12"/>
      <c r="G377" s="12" t="s">
        <v>350</v>
      </c>
      <c r="H377" s="12" t="s">
        <v>2672</v>
      </c>
      <c r="I377" s="12" t="s">
        <v>352</v>
      </c>
      <c r="J377" s="12" t="s">
        <v>538</v>
      </c>
      <c r="K377" s="12" t="s">
        <v>8612</v>
      </c>
      <c r="L377" s="12" t="s">
        <v>8613</v>
      </c>
      <c r="M377" s="12" t="s">
        <v>10</v>
      </c>
      <c r="N377" s="12">
        <v>29063</v>
      </c>
      <c r="O377" s="16" t="s">
        <v>8614</v>
      </c>
      <c r="P377" s="12" t="s">
        <v>8615</v>
      </c>
      <c r="Q377" s="12" t="s">
        <v>400</v>
      </c>
      <c r="R377" s="12" t="s">
        <v>8756</v>
      </c>
      <c r="S377" s="12" t="s">
        <v>8757</v>
      </c>
      <c r="T377" s="12" t="s">
        <v>400</v>
      </c>
      <c r="U377" s="12"/>
      <c r="V377" s="12"/>
      <c r="W377" s="26" t="s">
        <v>8715</v>
      </c>
    </row>
    <row r="378" spans="1:23" ht="30" thickBot="1" x14ac:dyDescent="0.25">
      <c r="A378" s="12" t="s">
        <v>2018</v>
      </c>
      <c r="B378" s="12" t="s">
        <v>2018</v>
      </c>
      <c r="C378" s="12" t="s">
        <v>1861</v>
      </c>
      <c r="D378" s="12"/>
      <c r="E378" s="12"/>
      <c r="F378" s="12"/>
      <c r="G378" s="12"/>
      <c r="H378" s="12"/>
      <c r="I378" s="12"/>
      <c r="J378" s="12"/>
      <c r="K378" s="12" t="s">
        <v>2154</v>
      </c>
      <c r="L378" s="12" t="s">
        <v>341</v>
      </c>
      <c r="M378" s="12" t="s">
        <v>342</v>
      </c>
      <c r="N378" s="12">
        <v>10016</v>
      </c>
      <c r="O378" s="34" t="s">
        <v>2155</v>
      </c>
      <c r="P378" s="12" t="s">
        <v>2156</v>
      </c>
      <c r="Q378" s="12" t="s">
        <v>400</v>
      </c>
      <c r="R378" s="12" t="s">
        <v>3425</v>
      </c>
      <c r="S378" s="12"/>
      <c r="T378" s="12"/>
      <c r="U378" s="12"/>
      <c r="V378" s="12"/>
      <c r="W378" s="26" t="s">
        <v>7709</v>
      </c>
    </row>
    <row r="379" spans="1:23" ht="17" thickBot="1" x14ac:dyDescent="0.25">
      <c r="A379" s="12" t="s">
        <v>6229</v>
      </c>
      <c r="B379" s="12" t="s">
        <v>1899</v>
      </c>
      <c r="C379" s="12" t="s">
        <v>1861</v>
      </c>
      <c r="D379" s="12"/>
      <c r="E379" s="12"/>
      <c r="F379" s="12"/>
      <c r="G379" s="12"/>
      <c r="H379" s="12"/>
      <c r="I379" s="12"/>
      <c r="J379" s="12"/>
      <c r="K379" s="12" t="s">
        <v>1971</v>
      </c>
      <c r="L379" s="12" t="s">
        <v>1972</v>
      </c>
      <c r="M379" s="12" t="s">
        <v>154</v>
      </c>
      <c r="N379" s="12">
        <v>84047</v>
      </c>
      <c r="O379" s="16" t="s">
        <v>1973</v>
      </c>
      <c r="P379" s="12" t="s">
        <v>1974</v>
      </c>
      <c r="Q379" s="12" t="s">
        <v>400</v>
      </c>
      <c r="R379" s="12" t="s">
        <v>3409</v>
      </c>
      <c r="S379" s="12"/>
      <c r="T379" s="12"/>
      <c r="U379" s="12"/>
      <c r="V379" s="12"/>
      <c r="W379" s="26" t="s">
        <v>7687</v>
      </c>
    </row>
    <row r="380" spans="1:23" ht="17" thickBot="1" x14ac:dyDescent="0.25">
      <c r="A380" s="12" t="s">
        <v>1402</v>
      </c>
      <c r="B380" s="12" t="s">
        <v>1402</v>
      </c>
      <c r="C380" s="12" t="s">
        <v>1861</v>
      </c>
      <c r="D380" s="12"/>
      <c r="E380" s="12"/>
      <c r="F380" s="12"/>
      <c r="G380" s="12"/>
      <c r="H380" s="12"/>
      <c r="I380" s="12"/>
      <c r="J380" s="12"/>
      <c r="K380" s="12" t="s">
        <v>1668</v>
      </c>
      <c r="L380" s="12" t="s">
        <v>1669</v>
      </c>
      <c r="M380" s="12" t="s">
        <v>184</v>
      </c>
      <c r="N380" s="13">
        <v>63005</v>
      </c>
      <c r="O380" s="34" t="s">
        <v>1670</v>
      </c>
      <c r="P380" s="12" t="s">
        <v>1671</v>
      </c>
      <c r="Q380" s="12" t="s">
        <v>400</v>
      </c>
      <c r="R380" s="12" t="s">
        <v>3350</v>
      </c>
      <c r="S380" s="12"/>
      <c r="T380" s="12"/>
      <c r="U380" s="12"/>
      <c r="V380" s="12"/>
      <c r="W380" s="26" t="s">
        <v>7607</v>
      </c>
    </row>
    <row r="381" spans="1:23" ht="170" thickBot="1" x14ac:dyDescent="0.25">
      <c r="A381" s="12" t="s">
        <v>6524</v>
      </c>
      <c r="B381" s="12" t="s">
        <v>6525</v>
      </c>
      <c r="C381" s="12" t="s">
        <v>1862</v>
      </c>
      <c r="D381" s="12" t="s">
        <v>2522</v>
      </c>
      <c r="E381" s="12"/>
      <c r="F381" s="12"/>
      <c r="G381" s="12" t="s">
        <v>4487</v>
      </c>
      <c r="H381" s="12" t="s">
        <v>3956</v>
      </c>
      <c r="I381" s="12" t="s">
        <v>352</v>
      </c>
      <c r="J381" s="12" t="s">
        <v>6526</v>
      </c>
      <c r="K381" s="12" t="s">
        <v>6527</v>
      </c>
      <c r="L381" s="12" t="s">
        <v>21</v>
      </c>
      <c r="M381" s="12" t="s">
        <v>10</v>
      </c>
      <c r="N381" s="12">
        <v>29624</v>
      </c>
      <c r="O381" s="16" t="s">
        <v>6528</v>
      </c>
      <c r="P381" s="12" t="s">
        <v>6529</v>
      </c>
      <c r="Q381" s="12" t="s">
        <v>400</v>
      </c>
      <c r="R381" s="12" t="s">
        <v>6682</v>
      </c>
      <c r="S381" s="12" t="s">
        <v>6683</v>
      </c>
      <c r="T381" s="12" t="s">
        <v>400</v>
      </c>
      <c r="U381" s="12"/>
      <c r="V381" s="12"/>
      <c r="W381" s="26" t="s">
        <v>8500</v>
      </c>
    </row>
    <row r="382" spans="1:23" ht="17" thickBot="1" x14ac:dyDescent="0.25">
      <c r="A382" s="12" t="s">
        <v>1998</v>
      </c>
      <c r="B382" s="12" t="s">
        <v>1998</v>
      </c>
      <c r="C382" s="12" t="s">
        <v>406</v>
      </c>
      <c r="D382" s="12"/>
      <c r="E382" s="12"/>
      <c r="F382" s="12"/>
      <c r="G382" s="12"/>
      <c r="H382" s="12"/>
      <c r="I382" s="12"/>
      <c r="J382" s="13"/>
      <c r="K382" s="12" t="s">
        <v>2057</v>
      </c>
      <c r="L382" s="12" t="s">
        <v>203</v>
      </c>
      <c r="M382" s="12" t="s">
        <v>10</v>
      </c>
      <c r="N382" s="13">
        <v>29440</v>
      </c>
      <c r="O382" s="34" t="s">
        <v>2058</v>
      </c>
      <c r="P382" s="12" t="s">
        <v>2059</v>
      </c>
      <c r="Q382" s="12" t="s">
        <v>400</v>
      </c>
      <c r="R382" s="12" t="s">
        <v>3024</v>
      </c>
      <c r="S382" s="12"/>
      <c r="T382" s="12"/>
      <c r="U382" s="12"/>
      <c r="V382" s="12"/>
      <c r="W382" s="26" t="s">
        <v>7133</v>
      </c>
    </row>
    <row r="383" spans="1:23" ht="44" thickBot="1" x14ac:dyDescent="0.25">
      <c r="A383" s="12" t="s">
        <v>6785</v>
      </c>
      <c r="B383" s="12" t="s">
        <v>6786</v>
      </c>
      <c r="C383" s="12" t="s">
        <v>2521</v>
      </c>
      <c r="D383" s="12" t="s">
        <v>3936</v>
      </c>
      <c r="E383" s="12"/>
      <c r="F383" s="12"/>
      <c r="G383" s="12"/>
      <c r="H383" s="12"/>
      <c r="I383" s="12"/>
      <c r="J383" s="12"/>
      <c r="K383" s="12" t="s">
        <v>6787</v>
      </c>
      <c r="L383" s="12" t="s">
        <v>57</v>
      </c>
      <c r="M383" s="12" t="s">
        <v>10</v>
      </c>
      <c r="N383" s="13">
        <v>29708</v>
      </c>
      <c r="O383" s="16" t="s">
        <v>6788</v>
      </c>
      <c r="P383" s="12" t="s">
        <v>6789</v>
      </c>
      <c r="Q383" s="12" t="s">
        <v>400</v>
      </c>
      <c r="R383" s="12" t="s">
        <v>6942</v>
      </c>
      <c r="S383" s="12" t="s">
        <v>6943</v>
      </c>
      <c r="T383" s="12" t="s">
        <v>400</v>
      </c>
      <c r="U383" s="12"/>
      <c r="V383" s="12"/>
      <c r="W383" s="26" t="s">
        <v>8538</v>
      </c>
    </row>
    <row r="384" spans="1:23" ht="295" thickBot="1" x14ac:dyDescent="0.25">
      <c r="A384" s="12" t="s">
        <v>4268</v>
      </c>
      <c r="B384" s="12" t="s">
        <v>4268</v>
      </c>
      <c r="C384" s="12" t="s">
        <v>1862</v>
      </c>
      <c r="D384" s="12" t="s">
        <v>2805</v>
      </c>
      <c r="E384" s="12"/>
      <c r="F384" s="12"/>
      <c r="G384" s="12" t="s">
        <v>367</v>
      </c>
      <c r="H384" s="12" t="s">
        <v>351</v>
      </c>
      <c r="I384" s="12" t="s">
        <v>352</v>
      </c>
      <c r="J384" s="12">
        <v>30</v>
      </c>
      <c r="K384" s="12" t="s">
        <v>4269</v>
      </c>
      <c r="L384" s="12" t="s">
        <v>21</v>
      </c>
      <c r="M384" s="12" t="s">
        <v>10</v>
      </c>
      <c r="N384" s="12">
        <v>29621</v>
      </c>
      <c r="O384" s="34" t="s">
        <v>13</v>
      </c>
      <c r="P384" s="12" t="s">
        <v>4270</v>
      </c>
      <c r="Q384" s="12" t="s">
        <v>400</v>
      </c>
      <c r="R384" s="12" t="s">
        <v>4342</v>
      </c>
      <c r="S384" s="12" t="s">
        <v>4343</v>
      </c>
      <c r="T384" s="12" t="s">
        <v>400</v>
      </c>
      <c r="U384" s="12"/>
      <c r="V384" s="12"/>
      <c r="W384" s="26" t="s">
        <v>8155</v>
      </c>
    </row>
    <row r="385" spans="1:23" ht="72" thickBot="1" x14ac:dyDescent="0.25">
      <c r="A385" s="12" t="s">
        <v>6530</v>
      </c>
      <c r="B385" s="12" t="s">
        <v>6530</v>
      </c>
      <c r="C385" s="12" t="s">
        <v>1862</v>
      </c>
      <c r="D385" s="12" t="s">
        <v>2805</v>
      </c>
      <c r="E385" s="12"/>
      <c r="F385" s="12"/>
      <c r="G385" s="12" t="s">
        <v>1873</v>
      </c>
      <c r="H385" s="12" t="s">
        <v>353</v>
      </c>
      <c r="I385" s="12" t="s">
        <v>356</v>
      </c>
      <c r="J385" s="12" t="s">
        <v>533</v>
      </c>
      <c r="K385" s="12" t="s">
        <v>6531</v>
      </c>
      <c r="L385" s="12" t="s">
        <v>56</v>
      </c>
      <c r="M385" s="12" t="s">
        <v>10</v>
      </c>
      <c r="N385" s="12">
        <v>29730</v>
      </c>
      <c r="O385" s="16" t="s">
        <v>13</v>
      </c>
      <c r="P385" s="12" t="s">
        <v>6532</v>
      </c>
      <c r="Q385" s="12" t="s">
        <v>400</v>
      </c>
      <c r="R385" s="12" t="s">
        <v>6684</v>
      </c>
      <c r="S385" s="12" t="s">
        <v>6685</v>
      </c>
      <c r="T385" s="12" t="s">
        <v>4175</v>
      </c>
      <c r="U385" s="12" t="s">
        <v>6686</v>
      </c>
      <c r="V385" s="12" t="s">
        <v>6687</v>
      </c>
      <c r="W385" s="26" t="s">
        <v>8501</v>
      </c>
    </row>
    <row r="386" spans="1:23" ht="184" thickBot="1" x14ac:dyDescent="0.25">
      <c r="A386" s="12" t="s">
        <v>6313</v>
      </c>
      <c r="B386" s="12" t="s">
        <v>3680</v>
      </c>
      <c r="C386" s="12" t="s">
        <v>1862</v>
      </c>
      <c r="D386" s="12"/>
      <c r="E386" s="12"/>
      <c r="F386" s="12"/>
      <c r="G386" s="12" t="s">
        <v>350</v>
      </c>
      <c r="H386" s="12" t="s">
        <v>351</v>
      </c>
      <c r="I386" s="12" t="s">
        <v>352</v>
      </c>
      <c r="J386" s="13">
        <v>50</v>
      </c>
      <c r="K386" s="12" t="s">
        <v>3681</v>
      </c>
      <c r="L386" s="12" t="s">
        <v>1424</v>
      </c>
      <c r="M386" s="12" t="s">
        <v>10</v>
      </c>
      <c r="N386" s="12">
        <v>29568</v>
      </c>
      <c r="O386" s="34" t="s">
        <v>13</v>
      </c>
      <c r="P386" s="12" t="s">
        <v>3682</v>
      </c>
      <c r="Q386" s="12" t="s">
        <v>400</v>
      </c>
      <c r="R386" s="12" t="s">
        <v>3737</v>
      </c>
      <c r="S386" s="12"/>
      <c r="T386" s="12"/>
      <c r="U386" s="12"/>
      <c r="V386" s="12"/>
      <c r="W386" s="26" t="s">
        <v>7969</v>
      </c>
    </row>
    <row r="387" spans="1:23" ht="184" thickBot="1" x14ac:dyDescent="0.25">
      <c r="A387" s="12" t="s">
        <v>797</v>
      </c>
      <c r="B387" s="12" t="s">
        <v>797</v>
      </c>
      <c r="C387" s="12" t="s">
        <v>1863</v>
      </c>
      <c r="D387" s="12"/>
      <c r="E387" s="12"/>
      <c r="F387" s="12"/>
      <c r="G387" s="12" t="s">
        <v>350</v>
      </c>
      <c r="H387" s="12"/>
      <c r="I387" s="12"/>
      <c r="J387" s="12"/>
      <c r="K387" s="12" t="s">
        <v>1025</v>
      </c>
      <c r="L387" s="12" t="s">
        <v>1006</v>
      </c>
      <c r="M387" s="12" t="s">
        <v>10</v>
      </c>
      <c r="N387" s="12">
        <v>29072</v>
      </c>
      <c r="O387" s="16" t="s">
        <v>1026</v>
      </c>
      <c r="P387" s="12" t="s">
        <v>1027</v>
      </c>
      <c r="Q387" s="12" t="s">
        <v>400</v>
      </c>
      <c r="R387" s="12" t="s">
        <v>3027</v>
      </c>
      <c r="S387" s="12"/>
      <c r="T387" s="12"/>
      <c r="U387" s="12"/>
      <c r="V387" s="12"/>
      <c r="W387" s="26" t="s">
        <v>7137</v>
      </c>
    </row>
    <row r="388" spans="1:23" ht="184" thickBot="1" x14ac:dyDescent="0.25">
      <c r="A388" s="12" t="s">
        <v>3751</v>
      </c>
      <c r="B388" s="12" t="s">
        <v>3751</v>
      </c>
      <c r="C388" s="12" t="s">
        <v>1862</v>
      </c>
      <c r="D388" s="12"/>
      <c r="E388" s="12"/>
      <c r="F388" s="12"/>
      <c r="G388" s="12" t="s">
        <v>350</v>
      </c>
      <c r="H388" s="12" t="s">
        <v>351</v>
      </c>
      <c r="I388" s="12" t="s">
        <v>356</v>
      </c>
      <c r="J388" s="12">
        <v>250</v>
      </c>
      <c r="K388" s="12" t="s">
        <v>3752</v>
      </c>
      <c r="L388" s="12" t="s">
        <v>3753</v>
      </c>
      <c r="M388" s="12" t="s">
        <v>10</v>
      </c>
      <c r="N388" s="13">
        <v>29554</v>
      </c>
      <c r="O388" s="34" t="s">
        <v>13</v>
      </c>
      <c r="P388" s="12" t="s">
        <v>3754</v>
      </c>
      <c r="Q388" s="12" t="s">
        <v>400</v>
      </c>
      <c r="R388" s="12" t="s">
        <v>3812</v>
      </c>
      <c r="S388" s="12"/>
      <c r="T388" s="12"/>
      <c r="U388" s="12"/>
      <c r="V388" s="12"/>
      <c r="W388" s="26" t="s">
        <v>7991</v>
      </c>
    </row>
    <row r="389" spans="1:23" ht="17" thickBot="1" x14ac:dyDescent="0.25">
      <c r="A389" s="12" t="s">
        <v>6413</v>
      </c>
      <c r="B389" s="12" t="s">
        <v>5731</v>
      </c>
      <c r="C389" s="12" t="s">
        <v>2293</v>
      </c>
      <c r="D389" s="12"/>
      <c r="E389" s="12"/>
      <c r="F389" s="12"/>
      <c r="G389" s="12"/>
      <c r="H389" s="12"/>
      <c r="I389" s="12"/>
      <c r="J389" s="12"/>
      <c r="K389" s="12" t="s">
        <v>5732</v>
      </c>
      <c r="L389" s="12" t="s">
        <v>12</v>
      </c>
      <c r="M389" s="12" t="s">
        <v>10</v>
      </c>
      <c r="N389" s="12">
        <v>29115</v>
      </c>
      <c r="O389" s="16" t="s">
        <v>5733</v>
      </c>
      <c r="P389" s="12" t="s">
        <v>5734</v>
      </c>
      <c r="Q389" s="12" t="s">
        <v>400</v>
      </c>
      <c r="R389" s="12" t="s">
        <v>5824</v>
      </c>
      <c r="S389" s="12" t="s">
        <v>5825</v>
      </c>
      <c r="T389" s="12" t="s">
        <v>400</v>
      </c>
      <c r="U389" s="12"/>
      <c r="V389" s="12"/>
      <c r="W389" s="26" t="s">
        <v>8365</v>
      </c>
    </row>
    <row r="390" spans="1:23" ht="17" thickBot="1" x14ac:dyDescent="0.25">
      <c r="A390" s="12" t="s">
        <v>6284</v>
      </c>
      <c r="B390" s="12" t="s">
        <v>2751</v>
      </c>
      <c r="C390" s="12" t="s">
        <v>1861</v>
      </c>
      <c r="D390" s="12"/>
      <c r="E390" s="12"/>
      <c r="F390" s="12"/>
      <c r="G390" s="12"/>
      <c r="H390" s="12"/>
      <c r="I390" s="12"/>
      <c r="J390" s="12"/>
      <c r="K390" s="12" t="s">
        <v>2752</v>
      </c>
      <c r="L390" s="12" t="s">
        <v>31</v>
      </c>
      <c r="M390" s="12" t="s">
        <v>272</v>
      </c>
      <c r="N390" s="12">
        <v>72032</v>
      </c>
      <c r="O390" s="34" t="s">
        <v>5047</v>
      </c>
      <c r="P390" s="12" t="s">
        <v>2753</v>
      </c>
      <c r="Q390" s="12" t="s">
        <v>400</v>
      </c>
      <c r="R390" s="12" t="s">
        <v>3521</v>
      </c>
      <c r="S390" s="12"/>
      <c r="T390" s="12"/>
      <c r="U390" s="12"/>
      <c r="V390" s="12"/>
      <c r="W390" s="26" t="s">
        <v>7856</v>
      </c>
    </row>
    <row r="391" spans="1:23" ht="184" thickBot="1" x14ac:dyDescent="0.25">
      <c r="A391" s="12" t="s">
        <v>6011</v>
      </c>
      <c r="B391" s="12" t="s">
        <v>798</v>
      </c>
      <c r="C391" s="12" t="s">
        <v>1863</v>
      </c>
      <c r="D391" s="12"/>
      <c r="E391" s="12"/>
      <c r="F391" s="12"/>
      <c r="G391" s="12" t="s">
        <v>350</v>
      </c>
      <c r="H391" s="12"/>
      <c r="I391" s="12"/>
      <c r="J391" s="12"/>
      <c r="K391" s="12" t="s">
        <v>1028</v>
      </c>
      <c r="L391" s="12" t="s">
        <v>1006</v>
      </c>
      <c r="M391" s="12" t="s">
        <v>10</v>
      </c>
      <c r="N391" s="12">
        <v>29169</v>
      </c>
      <c r="O391" s="16" t="s">
        <v>4817</v>
      </c>
      <c r="P391" s="12" t="s">
        <v>1029</v>
      </c>
      <c r="Q391" s="12" t="s">
        <v>400</v>
      </c>
      <c r="R391" s="12" t="s">
        <v>3028</v>
      </c>
      <c r="S391" s="12"/>
      <c r="T391" s="12"/>
      <c r="U391" s="12"/>
      <c r="V391" s="12"/>
      <c r="W391" s="26" t="s">
        <v>7138</v>
      </c>
    </row>
    <row r="392" spans="1:23" ht="184" thickBot="1" x14ac:dyDescent="0.25">
      <c r="A392" s="12" t="s">
        <v>6012</v>
      </c>
      <c r="B392" s="12" t="s">
        <v>799</v>
      </c>
      <c r="C392" s="12" t="s">
        <v>1863</v>
      </c>
      <c r="D392" s="12"/>
      <c r="E392" s="12"/>
      <c r="F392" s="12"/>
      <c r="G392" s="12" t="s">
        <v>350</v>
      </c>
      <c r="H392" s="12"/>
      <c r="I392" s="12"/>
      <c r="J392" s="12"/>
      <c r="K392" s="12" t="s">
        <v>1030</v>
      </c>
      <c r="L392" s="12" t="s">
        <v>48</v>
      </c>
      <c r="M392" s="12" t="s">
        <v>10</v>
      </c>
      <c r="N392" s="12">
        <v>29203</v>
      </c>
      <c r="O392" s="34" t="s">
        <v>1031</v>
      </c>
      <c r="P392" s="12" t="s">
        <v>1032</v>
      </c>
      <c r="Q392" s="12" t="s">
        <v>400</v>
      </c>
      <c r="R392" s="12" t="s">
        <v>3029</v>
      </c>
      <c r="S392" s="12"/>
      <c r="T392" s="12"/>
      <c r="U392" s="12"/>
      <c r="V392" s="12"/>
      <c r="W392" s="26" t="s">
        <v>7139</v>
      </c>
    </row>
    <row r="393" spans="1:23" ht="30" thickBot="1" x14ac:dyDescent="0.25">
      <c r="A393" s="12" t="s">
        <v>3859</v>
      </c>
      <c r="B393" s="12" t="s">
        <v>3860</v>
      </c>
      <c r="C393" s="12" t="s">
        <v>3861</v>
      </c>
      <c r="D393" s="12"/>
      <c r="E393" s="12"/>
      <c r="F393" s="12"/>
      <c r="G393" s="12"/>
      <c r="H393" s="12"/>
      <c r="I393" s="12"/>
      <c r="J393" s="12"/>
      <c r="K393" s="12" t="s">
        <v>3862</v>
      </c>
      <c r="L393" s="12" t="s">
        <v>15</v>
      </c>
      <c r="M393" s="12" t="s">
        <v>10</v>
      </c>
      <c r="N393" s="12">
        <v>29501</v>
      </c>
      <c r="O393" s="16" t="s">
        <v>5145</v>
      </c>
      <c r="P393" s="12" t="s">
        <v>3863</v>
      </c>
      <c r="Q393" s="12" t="s">
        <v>400</v>
      </c>
      <c r="R393" s="12" t="s">
        <v>4111</v>
      </c>
      <c r="S393" s="12"/>
      <c r="T393" s="12"/>
      <c r="U393" s="12"/>
      <c r="V393" s="12"/>
      <c r="W393" s="26" t="s">
        <v>8028</v>
      </c>
    </row>
    <row r="394" spans="1:23" ht="86" thickBot="1" x14ac:dyDescent="0.25">
      <c r="A394" s="12" t="s">
        <v>2243</v>
      </c>
      <c r="B394" s="12" t="s">
        <v>2243</v>
      </c>
      <c r="C394" s="12" t="s">
        <v>1878</v>
      </c>
      <c r="D394" s="12"/>
      <c r="E394" s="12"/>
      <c r="F394" s="12"/>
      <c r="G394" s="12" t="s">
        <v>736</v>
      </c>
      <c r="H394" s="12"/>
      <c r="I394" s="12"/>
      <c r="J394" s="12"/>
      <c r="K394" s="12" t="s">
        <v>2263</v>
      </c>
      <c r="L394" s="12" t="s">
        <v>2264</v>
      </c>
      <c r="M394" s="12" t="s">
        <v>10</v>
      </c>
      <c r="N394" s="12">
        <v>29510</v>
      </c>
      <c r="O394" s="34" t="s">
        <v>2265</v>
      </c>
      <c r="P394" s="12" t="s">
        <v>2266</v>
      </c>
      <c r="Q394" s="12" t="s">
        <v>400</v>
      </c>
      <c r="R394" s="12" t="s">
        <v>3450</v>
      </c>
      <c r="S394" s="12"/>
      <c r="T394" s="12"/>
      <c r="U394" s="12"/>
      <c r="V394" s="12"/>
      <c r="W394" s="26" t="s">
        <v>7745</v>
      </c>
    </row>
    <row r="395" spans="1:23" ht="184" thickBot="1" x14ac:dyDescent="0.25">
      <c r="A395" s="12" t="s">
        <v>6405</v>
      </c>
      <c r="B395" s="12" t="s">
        <v>5558</v>
      </c>
      <c r="C395" s="12" t="s">
        <v>1862</v>
      </c>
      <c r="D395" s="12" t="s">
        <v>3936</v>
      </c>
      <c r="E395" s="12"/>
      <c r="F395" s="12"/>
      <c r="G395" s="12" t="s">
        <v>350</v>
      </c>
      <c r="H395" s="12" t="s">
        <v>2677</v>
      </c>
      <c r="I395" s="12" t="s">
        <v>352</v>
      </c>
      <c r="J395" s="12" t="s">
        <v>5559</v>
      </c>
      <c r="K395" s="12" t="s">
        <v>5560</v>
      </c>
      <c r="L395" s="12" t="s">
        <v>1905</v>
      </c>
      <c r="M395" s="12" t="s">
        <v>162</v>
      </c>
      <c r="N395" s="12">
        <v>33308</v>
      </c>
      <c r="O395" s="16" t="s">
        <v>5561</v>
      </c>
      <c r="P395" s="12" t="s">
        <v>5562</v>
      </c>
      <c r="Q395" s="12" t="s">
        <v>400</v>
      </c>
      <c r="R395" s="12" t="s">
        <v>5607</v>
      </c>
      <c r="S395" s="12" t="s">
        <v>5608</v>
      </c>
      <c r="T395" s="12" t="s">
        <v>4175</v>
      </c>
      <c r="U395" s="12" t="s">
        <v>5609</v>
      </c>
      <c r="V395" s="12" t="s">
        <v>5609</v>
      </c>
      <c r="W395" s="26" t="s">
        <v>8332</v>
      </c>
    </row>
    <row r="396" spans="1:23" ht="360" thickBot="1" x14ac:dyDescent="0.25">
      <c r="A396" s="12" t="s">
        <v>6414</v>
      </c>
      <c r="B396" s="12" t="s">
        <v>5735</v>
      </c>
      <c r="C396" s="12" t="s">
        <v>1861</v>
      </c>
      <c r="D396" s="12"/>
      <c r="E396" s="12"/>
      <c r="F396" s="12"/>
      <c r="G396" s="12"/>
      <c r="H396" s="12"/>
      <c r="I396" s="12"/>
      <c r="J396" s="12"/>
      <c r="K396" s="12" t="s">
        <v>5736</v>
      </c>
      <c r="L396" s="12" t="s">
        <v>4460</v>
      </c>
      <c r="M396" s="12" t="s">
        <v>281</v>
      </c>
      <c r="N396" s="13">
        <v>27607</v>
      </c>
      <c r="O396" s="34" t="s">
        <v>5737</v>
      </c>
      <c r="P396" s="12" t="s">
        <v>5738</v>
      </c>
      <c r="Q396" s="12" t="s">
        <v>400</v>
      </c>
      <c r="R396" s="12" t="s">
        <v>5826</v>
      </c>
      <c r="S396" s="12" t="s">
        <v>5827</v>
      </c>
      <c r="T396" s="12"/>
      <c r="U396" s="12"/>
      <c r="V396" s="12"/>
      <c r="W396" s="26" t="s">
        <v>8367</v>
      </c>
    </row>
    <row r="397" spans="1:23" ht="17" thickBot="1" x14ac:dyDescent="0.25">
      <c r="A397" s="12" t="s">
        <v>2870</v>
      </c>
      <c r="B397" s="12" t="s">
        <v>2871</v>
      </c>
      <c r="C397" s="12" t="s">
        <v>1861</v>
      </c>
      <c r="D397" s="12"/>
      <c r="E397" s="12"/>
      <c r="F397" s="12"/>
      <c r="G397" s="12"/>
      <c r="H397" s="12"/>
      <c r="I397" s="12"/>
      <c r="J397" s="12"/>
      <c r="K397" s="12" t="s">
        <v>2872</v>
      </c>
      <c r="L397" s="12" t="s">
        <v>335</v>
      </c>
      <c r="M397" s="12" t="s">
        <v>336</v>
      </c>
      <c r="N397" s="12">
        <v>85284</v>
      </c>
      <c r="O397" s="16" t="s">
        <v>5077</v>
      </c>
      <c r="P397" s="12" t="s">
        <v>2873</v>
      </c>
      <c r="Q397" s="12" t="s">
        <v>400</v>
      </c>
      <c r="R397" s="12" t="s">
        <v>3549</v>
      </c>
      <c r="S397" s="12"/>
      <c r="T397" s="12"/>
      <c r="U397" s="12"/>
      <c r="V397" s="12"/>
      <c r="W397" s="26" t="s">
        <v>7905</v>
      </c>
    </row>
    <row r="398" spans="1:23" ht="30" thickBot="1" x14ac:dyDescent="0.25">
      <c r="A398" s="12" t="s">
        <v>6013</v>
      </c>
      <c r="B398" s="12" t="s">
        <v>2452</v>
      </c>
      <c r="C398" s="12" t="s">
        <v>2521</v>
      </c>
      <c r="D398" s="12" t="s">
        <v>2522</v>
      </c>
      <c r="E398" s="12"/>
      <c r="F398" s="12"/>
      <c r="G398" s="12"/>
      <c r="H398" s="12"/>
      <c r="I398" s="12"/>
      <c r="J398" s="12"/>
      <c r="K398" s="12" t="s">
        <v>85</v>
      </c>
      <c r="L398" s="12" t="s">
        <v>86</v>
      </c>
      <c r="M398" s="12" t="s">
        <v>16</v>
      </c>
      <c r="N398" s="13">
        <v>75964</v>
      </c>
      <c r="O398" s="34" t="s">
        <v>4818</v>
      </c>
      <c r="P398" s="12" t="s">
        <v>87</v>
      </c>
      <c r="Q398" s="12" t="s">
        <v>400</v>
      </c>
      <c r="R398" s="12" t="s">
        <v>3030</v>
      </c>
      <c r="S398" s="12"/>
      <c r="T398" s="12"/>
      <c r="U398" s="12"/>
      <c r="V398" s="12"/>
      <c r="W398" s="26" t="s">
        <v>7141</v>
      </c>
    </row>
    <row r="399" spans="1:23" ht="184" thickBot="1" x14ac:dyDescent="0.25">
      <c r="A399" s="12" t="s">
        <v>6083</v>
      </c>
      <c r="B399" s="12" t="s">
        <v>2398</v>
      </c>
      <c r="C399" s="12" t="s">
        <v>1863</v>
      </c>
      <c r="D399" s="12"/>
      <c r="E399" s="12"/>
      <c r="F399" s="12"/>
      <c r="G399" s="12" t="s">
        <v>350</v>
      </c>
      <c r="H399" s="12"/>
      <c r="I399" s="12"/>
      <c r="J399" s="12"/>
      <c r="K399" s="12" t="s">
        <v>2307</v>
      </c>
      <c r="L399" s="12" t="s">
        <v>1084</v>
      </c>
      <c r="M399" s="12" t="s">
        <v>10</v>
      </c>
      <c r="N399" s="12">
        <v>29936</v>
      </c>
      <c r="O399" s="16" t="s">
        <v>4904</v>
      </c>
      <c r="P399" s="12" t="s">
        <v>2308</v>
      </c>
      <c r="Q399" s="12" t="s">
        <v>400</v>
      </c>
      <c r="R399" s="12" t="s">
        <v>3184</v>
      </c>
      <c r="S399" s="12"/>
      <c r="T399" s="12"/>
      <c r="U399" s="12"/>
      <c r="V399" s="12"/>
      <c r="W399" s="26" t="s">
        <v>7359</v>
      </c>
    </row>
    <row r="400" spans="1:23" ht="44" thickBot="1" x14ac:dyDescent="0.25">
      <c r="A400" s="12" t="s">
        <v>4616</v>
      </c>
      <c r="B400" s="12" t="s">
        <v>4617</v>
      </c>
      <c r="C400" s="12" t="s">
        <v>1878</v>
      </c>
      <c r="D400" s="12" t="s">
        <v>2805</v>
      </c>
      <c r="E400" s="12"/>
      <c r="F400" s="12"/>
      <c r="G400" s="12" t="s">
        <v>1875</v>
      </c>
      <c r="H400" s="12"/>
      <c r="I400" s="12"/>
      <c r="J400" s="12"/>
      <c r="K400" s="12" t="s">
        <v>4618</v>
      </c>
      <c r="L400" s="12" t="s">
        <v>12</v>
      </c>
      <c r="M400" s="12" t="s">
        <v>10</v>
      </c>
      <c r="N400" s="12">
        <v>29115</v>
      </c>
      <c r="O400" s="34" t="s">
        <v>5279</v>
      </c>
      <c r="P400" s="12" t="s">
        <v>4619</v>
      </c>
      <c r="Q400" s="12" t="s">
        <v>400</v>
      </c>
      <c r="R400" s="12" t="s">
        <v>4715</v>
      </c>
      <c r="S400" s="12" t="s">
        <v>4716</v>
      </c>
      <c r="T400" s="12" t="s">
        <v>400</v>
      </c>
      <c r="U400" s="12"/>
      <c r="V400" s="12"/>
      <c r="W400" s="26" t="s">
        <v>8258</v>
      </c>
    </row>
    <row r="401" spans="1:23" ht="184" thickBot="1" x14ac:dyDescent="0.25">
      <c r="A401" s="12" t="s">
        <v>6009</v>
      </c>
      <c r="B401" s="12" t="s">
        <v>81</v>
      </c>
      <c r="C401" s="12" t="s">
        <v>1862</v>
      </c>
      <c r="D401" s="12"/>
      <c r="E401" s="12"/>
      <c r="F401" s="12"/>
      <c r="G401" s="12" t="s">
        <v>350</v>
      </c>
      <c r="H401" s="12" t="s">
        <v>351</v>
      </c>
      <c r="I401" s="12" t="s">
        <v>352</v>
      </c>
      <c r="J401" s="12">
        <v>30</v>
      </c>
      <c r="K401" s="12" t="s">
        <v>82</v>
      </c>
      <c r="L401" s="12" t="s">
        <v>83</v>
      </c>
      <c r="M401" s="12" t="s">
        <v>10</v>
      </c>
      <c r="N401" s="12">
        <v>29944</v>
      </c>
      <c r="O401" s="16" t="s">
        <v>4815</v>
      </c>
      <c r="P401" s="12" t="s">
        <v>84</v>
      </c>
      <c r="Q401" s="12" t="s">
        <v>400</v>
      </c>
      <c r="R401" s="12" t="s">
        <v>3025</v>
      </c>
      <c r="S401" s="12"/>
      <c r="T401" s="12"/>
      <c r="U401" s="12"/>
      <c r="V401" s="12"/>
      <c r="W401" s="26" t="s">
        <v>7134</v>
      </c>
    </row>
    <row r="402" spans="1:23" ht="409.6" thickBot="1" x14ac:dyDescent="0.25">
      <c r="A402" s="12" t="s">
        <v>9222</v>
      </c>
      <c r="B402" s="12" t="s">
        <v>9223</v>
      </c>
      <c r="C402" s="12" t="s">
        <v>1861</v>
      </c>
      <c r="D402" s="12"/>
      <c r="E402" s="12"/>
      <c r="F402" s="12"/>
      <c r="G402" s="12"/>
      <c r="H402" s="12"/>
      <c r="I402" s="12"/>
      <c r="J402" s="12"/>
      <c r="K402" s="12" t="s">
        <v>9224</v>
      </c>
      <c r="L402" s="12" t="s">
        <v>62</v>
      </c>
      <c r="M402" s="12" t="s">
        <v>63</v>
      </c>
      <c r="N402" s="12">
        <v>92127</v>
      </c>
      <c r="O402" s="34" t="s">
        <v>9225</v>
      </c>
      <c r="P402" s="12" t="s">
        <v>9226</v>
      </c>
      <c r="Q402" s="12" t="s">
        <v>400</v>
      </c>
      <c r="R402" s="12" t="s">
        <v>9227</v>
      </c>
      <c r="S402" s="12" t="s">
        <v>9228</v>
      </c>
      <c r="T402" s="12"/>
      <c r="U402" s="12"/>
      <c r="V402" s="12"/>
      <c r="W402" s="26" t="s">
        <v>9229</v>
      </c>
    </row>
    <row r="403" spans="1:23" ht="240" thickBot="1" x14ac:dyDescent="0.25">
      <c r="A403" s="12" t="s">
        <v>8616</v>
      </c>
      <c r="B403" s="12" t="s">
        <v>8616</v>
      </c>
      <c r="C403" s="12" t="s">
        <v>2521</v>
      </c>
      <c r="D403" s="12" t="s">
        <v>2805</v>
      </c>
      <c r="E403" s="12"/>
      <c r="F403" s="12"/>
      <c r="G403" s="12"/>
      <c r="H403" s="12"/>
      <c r="I403" s="12"/>
      <c r="J403" s="12"/>
      <c r="K403" s="12" t="s">
        <v>8617</v>
      </c>
      <c r="L403" s="12" t="s">
        <v>8618</v>
      </c>
      <c r="M403" s="12" t="s">
        <v>10</v>
      </c>
      <c r="N403" s="12">
        <v>29669</v>
      </c>
      <c r="O403" s="16" t="s">
        <v>8619</v>
      </c>
      <c r="P403" s="12" t="s">
        <v>8620</v>
      </c>
      <c r="Q403" s="12" t="s">
        <v>400</v>
      </c>
      <c r="R403" s="12" t="s">
        <v>8758</v>
      </c>
      <c r="S403" s="12" t="s">
        <v>8759</v>
      </c>
      <c r="T403" s="12" t="s">
        <v>4175</v>
      </c>
      <c r="U403" s="12" t="s">
        <v>8760</v>
      </c>
      <c r="V403" s="12" t="s">
        <v>8761</v>
      </c>
      <c r="W403" s="26" t="s">
        <v>8716</v>
      </c>
    </row>
    <row r="404" spans="1:23" ht="17" thickBot="1" x14ac:dyDescent="0.25">
      <c r="A404" s="12" t="s">
        <v>9230</v>
      </c>
      <c r="B404" s="12" t="s">
        <v>9230</v>
      </c>
      <c r="C404" s="12" t="s">
        <v>2521</v>
      </c>
      <c r="D404" s="12" t="s">
        <v>2805</v>
      </c>
      <c r="E404" s="12"/>
      <c r="F404" s="12"/>
      <c r="G404" s="12"/>
      <c r="H404" s="12"/>
      <c r="I404" s="12"/>
      <c r="J404" s="12"/>
      <c r="K404" s="12" t="s">
        <v>9231</v>
      </c>
      <c r="L404" s="12" t="s">
        <v>14</v>
      </c>
      <c r="M404" s="12" t="s">
        <v>10</v>
      </c>
      <c r="N404" s="13">
        <v>29611</v>
      </c>
      <c r="O404" s="34" t="s">
        <v>9232</v>
      </c>
      <c r="P404" s="12" t="s">
        <v>9233</v>
      </c>
      <c r="Q404" s="12" t="s">
        <v>400</v>
      </c>
      <c r="R404" s="12" t="s">
        <v>9234</v>
      </c>
      <c r="S404" s="12" t="s">
        <v>9235</v>
      </c>
      <c r="T404" s="12" t="s">
        <v>400</v>
      </c>
      <c r="U404" s="12"/>
      <c r="V404" s="12"/>
      <c r="W404" s="26" t="s">
        <v>9236</v>
      </c>
    </row>
    <row r="405" spans="1:23" ht="184" thickBot="1" x14ac:dyDescent="0.25">
      <c r="A405" s="12" t="s">
        <v>800</v>
      </c>
      <c r="B405" s="12" t="s">
        <v>800</v>
      </c>
      <c r="C405" s="12" t="s">
        <v>1863</v>
      </c>
      <c r="D405" s="12"/>
      <c r="E405" s="12"/>
      <c r="F405" s="12"/>
      <c r="G405" s="12" t="s">
        <v>350</v>
      </c>
      <c r="H405" s="12"/>
      <c r="I405" s="12"/>
      <c r="J405" s="12"/>
      <c r="K405" s="12" t="s">
        <v>1033</v>
      </c>
      <c r="L405" s="12" t="s">
        <v>14</v>
      </c>
      <c r="M405" s="12" t="s">
        <v>10</v>
      </c>
      <c r="N405" s="13">
        <v>29607</v>
      </c>
      <c r="O405" s="16" t="s">
        <v>1034</v>
      </c>
      <c r="P405" s="12" t="s">
        <v>1035</v>
      </c>
      <c r="Q405" s="12" t="s">
        <v>400</v>
      </c>
      <c r="R405" s="12" t="s">
        <v>3031</v>
      </c>
      <c r="S405" s="12"/>
      <c r="T405" s="12"/>
      <c r="U405" s="12"/>
      <c r="V405" s="12"/>
      <c r="W405" s="26" t="s">
        <v>7142</v>
      </c>
    </row>
    <row r="406" spans="1:23" ht="17" thickBot="1" x14ac:dyDescent="0.25">
      <c r="A406" s="12" t="s">
        <v>1999</v>
      </c>
      <c r="B406" s="12" t="s">
        <v>1999</v>
      </c>
      <c r="C406" s="12" t="s">
        <v>406</v>
      </c>
      <c r="D406" s="12"/>
      <c r="E406" s="12"/>
      <c r="F406" s="12"/>
      <c r="G406" s="12"/>
      <c r="H406" s="12"/>
      <c r="I406" s="12"/>
      <c r="J406" s="12"/>
      <c r="K406" s="12" t="s">
        <v>2062</v>
      </c>
      <c r="L406" s="12" t="s">
        <v>14</v>
      </c>
      <c r="M406" s="12" t="s">
        <v>10</v>
      </c>
      <c r="N406" s="12">
        <v>29602</v>
      </c>
      <c r="O406" s="34" t="s">
        <v>4819</v>
      </c>
      <c r="P406" s="12" t="s">
        <v>2063</v>
      </c>
      <c r="Q406" s="12" t="s">
        <v>400</v>
      </c>
      <c r="R406" s="12" t="s">
        <v>3032</v>
      </c>
      <c r="S406" s="12"/>
      <c r="T406" s="12"/>
      <c r="U406" s="12"/>
      <c r="V406" s="12"/>
      <c r="W406" s="26" t="s">
        <v>7143</v>
      </c>
    </row>
    <row r="407" spans="1:23" ht="156" thickBot="1" x14ac:dyDescent="0.25">
      <c r="A407" s="12" t="s">
        <v>5946</v>
      </c>
      <c r="B407" s="16" t="s">
        <v>5946</v>
      </c>
      <c r="C407" s="12" t="s">
        <v>1862</v>
      </c>
      <c r="D407" s="12" t="s">
        <v>2805</v>
      </c>
      <c r="E407" s="12"/>
      <c r="F407" s="12"/>
      <c r="G407" s="12" t="s">
        <v>368</v>
      </c>
      <c r="H407" s="12" t="s">
        <v>358</v>
      </c>
      <c r="I407" s="12" t="s">
        <v>352</v>
      </c>
      <c r="J407" s="12">
        <v>110</v>
      </c>
      <c r="K407" s="12" t="s">
        <v>5947</v>
      </c>
      <c r="L407" s="12" t="s">
        <v>28</v>
      </c>
      <c r="M407" s="12" t="s">
        <v>10</v>
      </c>
      <c r="N407" s="12">
        <v>29650</v>
      </c>
      <c r="O407" s="16" t="s">
        <v>5948</v>
      </c>
      <c r="P407" s="12" t="s">
        <v>5949</v>
      </c>
      <c r="Q407" s="12" t="s">
        <v>400</v>
      </c>
      <c r="R407" s="12" t="s">
        <v>5960</v>
      </c>
      <c r="S407" s="12" t="s">
        <v>5961</v>
      </c>
      <c r="T407" s="12" t="s">
        <v>400</v>
      </c>
      <c r="U407" s="12"/>
      <c r="V407" s="12"/>
      <c r="W407" s="26" t="s">
        <v>8482</v>
      </c>
    </row>
    <row r="408" spans="1:23" ht="184" thickBot="1" x14ac:dyDescent="0.25">
      <c r="A408" s="12" t="s">
        <v>1395</v>
      </c>
      <c r="B408" s="12" t="s">
        <v>1395</v>
      </c>
      <c r="C408" s="12" t="s">
        <v>1878</v>
      </c>
      <c r="D408" s="12"/>
      <c r="E408" s="12"/>
      <c r="F408" s="12"/>
      <c r="G408" s="12" t="s">
        <v>350</v>
      </c>
      <c r="H408" s="12"/>
      <c r="I408" s="12"/>
      <c r="J408" s="12"/>
      <c r="K408" s="12" t="s">
        <v>1623</v>
      </c>
      <c r="L408" s="12" t="s">
        <v>46</v>
      </c>
      <c r="M408" s="12" t="s">
        <v>10</v>
      </c>
      <c r="N408" s="12">
        <v>29649</v>
      </c>
      <c r="O408" s="34" t="s">
        <v>1624</v>
      </c>
      <c r="P408" s="12" t="s">
        <v>1625</v>
      </c>
      <c r="Q408" s="12" t="s">
        <v>400</v>
      </c>
      <c r="R408" s="12" t="s">
        <v>3336</v>
      </c>
      <c r="S408" s="12"/>
      <c r="T408" s="12"/>
      <c r="U408" s="12"/>
      <c r="V408" s="12"/>
      <c r="W408" s="26" t="s">
        <v>7588</v>
      </c>
    </row>
    <row r="409" spans="1:23" ht="86" thickBot="1" x14ac:dyDescent="0.25">
      <c r="A409" s="12" t="s">
        <v>2703</v>
      </c>
      <c r="B409" s="12" t="s">
        <v>2703</v>
      </c>
      <c r="C409" s="12" t="s">
        <v>2629</v>
      </c>
      <c r="D409" s="12"/>
      <c r="E409" s="12" t="s">
        <v>2630</v>
      </c>
      <c r="F409" s="12" t="s">
        <v>2754</v>
      </c>
      <c r="G409" s="12"/>
      <c r="H409" s="12"/>
      <c r="I409" s="12"/>
      <c r="J409" s="12"/>
      <c r="K409" s="12" t="s">
        <v>2755</v>
      </c>
      <c r="L409" s="12" t="s">
        <v>1182</v>
      </c>
      <c r="M409" s="12" t="s">
        <v>10</v>
      </c>
      <c r="N409" s="14">
        <v>29687</v>
      </c>
      <c r="O409" s="16" t="s">
        <v>5048</v>
      </c>
      <c r="P409" s="12" t="s">
        <v>2756</v>
      </c>
      <c r="Q409" s="12" t="s">
        <v>400</v>
      </c>
      <c r="R409" s="12" t="s">
        <v>3522</v>
      </c>
      <c r="S409" s="12"/>
      <c r="T409" s="12"/>
      <c r="U409" s="12"/>
      <c r="V409" s="12"/>
      <c r="W409" s="26" t="s">
        <v>7857</v>
      </c>
    </row>
    <row r="410" spans="1:23" ht="72" thickBot="1" x14ac:dyDescent="0.25">
      <c r="A410" s="12" t="s">
        <v>6285</v>
      </c>
      <c r="B410" s="12" t="s">
        <v>2757</v>
      </c>
      <c r="C410" s="12" t="s">
        <v>2629</v>
      </c>
      <c r="D410" s="12"/>
      <c r="E410" s="12" t="s">
        <v>2758</v>
      </c>
      <c r="F410" s="12" t="s">
        <v>2754</v>
      </c>
      <c r="G410" s="12"/>
      <c r="H410" s="12"/>
      <c r="I410" s="12"/>
      <c r="J410" s="13"/>
      <c r="K410" s="12" t="s">
        <v>2755</v>
      </c>
      <c r="L410" s="12" t="s">
        <v>1182</v>
      </c>
      <c r="M410" s="12" t="s">
        <v>10</v>
      </c>
      <c r="N410" s="12">
        <v>29687</v>
      </c>
      <c r="O410" s="12" t="s">
        <v>5049</v>
      </c>
      <c r="P410" s="12" t="s">
        <v>2756</v>
      </c>
      <c r="Q410" s="12" t="s">
        <v>400</v>
      </c>
      <c r="R410" s="12" t="s">
        <v>3523</v>
      </c>
      <c r="S410" s="12"/>
      <c r="T410" s="12"/>
      <c r="U410" s="12"/>
      <c r="V410" s="12"/>
      <c r="W410" s="26" t="s">
        <v>7859</v>
      </c>
    </row>
    <row r="411" spans="1:23" ht="184" thickBot="1" x14ac:dyDescent="0.25">
      <c r="A411" s="12" t="s">
        <v>6394</v>
      </c>
      <c r="B411" s="12" t="s">
        <v>4620</v>
      </c>
      <c r="C411" s="12" t="s">
        <v>1861</v>
      </c>
      <c r="D411" s="12"/>
      <c r="E411" s="12"/>
      <c r="F411" s="12"/>
      <c r="G411" s="12"/>
      <c r="H411" s="12"/>
      <c r="I411" s="12"/>
      <c r="J411" s="12"/>
      <c r="K411" s="12" t="s">
        <v>4621</v>
      </c>
      <c r="L411" s="12" t="s">
        <v>341</v>
      </c>
      <c r="M411" s="12" t="s">
        <v>342</v>
      </c>
      <c r="N411" s="13">
        <v>10025</v>
      </c>
      <c r="O411" s="16" t="s">
        <v>5280</v>
      </c>
      <c r="P411" s="12" t="s">
        <v>4622</v>
      </c>
      <c r="Q411" s="12" t="s">
        <v>400</v>
      </c>
      <c r="R411" s="12" t="s">
        <v>4717</v>
      </c>
      <c r="S411" s="12" t="s">
        <v>4718</v>
      </c>
      <c r="T411" s="12"/>
      <c r="U411" s="12"/>
      <c r="V411" s="12"/>
      <c r="W411" s="26" t="s">
        <v>8260</v>
      </c>
    </row>
    <row r="412" spans="1:23" ht="212" thickBot="1" x14ac:dyDescent="0.25">
      <c r="A412" s="12" t="s">
        <v>5368</v>
      </c>
      <c r="B412" s="12" t="s">
        <v>5369</v>
      </c>
      <c r="C412" s="12" t="s">
        <v>1861</v>
      </c>
      <c r="D412" s="12"/>
      <c r="E412" s="12"/>
      <c r="F412" s="12"/>
      <c r="G412" s="12"/>
      <c r="H412" s="12"/>
      <c r="I412" s="12"/>
      <c r="J412" s="13"/>
      <c r="K412" s="12" t="s">
        <v>5370</v>
      </c>
      <c r="L412" s="12" t="s">
        <v>137</v>
      </c>
      <c r="M412" s="12" t="s">
        <v>10</v>
      </c>
      <c r="N412" s="12">
        <v>29803</v>
      </c>
      <c r="O412" s="34" t="s">
        <v>5371</v>
      </c>
      <c r="P412" s="12" t="s">
        <v>5372</v>
      </c>
      <c r="Q412" s="12" t="s">
        <v>400</v>
      </c>
      <c r="R412" s="12" t="s">
        <v>5494</v>
      </c>
      <c r="S412" s="12" t="s">
        <v>5495</v>
      </c>
      <c r="T412" s="12"/>
      <c r="U412" s="12"/>
      <c r="V412" s="12"/>
      <c r="W412" s="26" t="s">
        <v>8305</v>
      </c>
    </row>
    <row r="413" spans="1:23" ht="44" thickBot="1" x14ac:dyDescent="0.25">
      <c r="A413" s="12" t="s">
        <v>6790</v>
      </c>
      <c r="B413" s="12" t="s">
        <v>6791</v>
      </c>
      <c r="C413" s="12" t="s">
        <v>1871</v>
      </c>
      <c r="D413" s="12" t="s">
        <v>3936</v>
      </c>
      <c r="E413" s="12"/>
      <c r="F413" s="12"/>
      <c r="G413" s="12"/>
      <c r="H413" s="12"/>
      <c r="I413" s="12"/>
      <c r="J413" s="12"/>
      <c r="K413" s="12" t="s">
        <v>6792</v>
      </c>
      <c r="L413" s="12" t="s">
        <v>80</v>
      </c>
      <c r="M413" s="12" t="s">
        <v>10</v>
      </c>
      <c r="N413" s="13">
        <v>29681</v>
      </c>
      <c r="O413" s="16" t="s">
        <v>6793</v>
      </c>
      <c r="P413" s="12" t="s">
        <v>6794</v>
      </c>
      <c r="Q413" s="12" t="s">
        <v>400</v>
      </c>
      <c r="R413" s="12" t="s">
        <v>6944</v>
      </c>
      <c r="S413" s="12" t="s">
        <v>6945</v>
      </c>
      <c r="T413" s="12" t="s">
        <v>4175</v>
      </c>
      <c r="U413" s="12" t="s">
        <v>6946</v>
      </c>
      <c r="V413" s="12" t="s">
        <v>6947</v>
      </c>
      <c r="W413" s="26" t="s">
        <v>8539</v>
      </c>
    </row>
    <row r="414" spans="1:23" ht="184" thickBot="1" x14ac:dyDescent="0.25">
      <c r="A414" s="12" t="s">
        <v>4573</v>
      </c>
      <c r="B414" s="12" t="s">
        <v>4573</v>
      </c>
      <c r="C414" s="12" t="s">
        <v>1878</v>
      </c>
      <c r="D414" s="12" t="s">
        <v>2805</v>
      </c>
      <c r="E414" s="12"/>
      <c r="F414" s="12"/>
      <c r="G414" s="12" t="s">
        <v>350</v>
      </c>
      <c r="H414" s="12"/>
      <c r="I414" s="12"/>
      <c r="J414" s="12"/>
      <c r="K414" s="12" t="s">
        <v>4574</v>
      </c>
      <c r="L414" s="12" t="s">
        <v>48</v>
      </c>
      <c r="M414" s="12" t="s">
        <v>10</v>
      </c>
      <c r="N414" s="12">
        <v>29209</v>
      </c>
      <c r="O414" s="34" t="s">
        <v>5281</v>
      </c>
      <c r="P414" s="12" t="s">
        <v>4575</v>
      </c>
      <c r="Q414" s="12" t="s">
        <v>400</v>
      </c>
      <c r="R414" s="12" t="s">
        <v>4687</v>
      </c>
      <c r="S414" s="12" t="s">
        <v>4719</v>
      </c>
      <c r="T414" s="12" t="s">
        <v>400</v>
      </c>
      <c r="U414" s="12"/>
      <c r="V414" s="12"/>
      <c r="W414" s="26" t="s">
        <v>8261</v>
      </c>
    </row>
    <row r="415" spans="1:23" ht="184" thickBot="1" x14ac:dyDescent="0.25">
      <c r="A415" s="12" t="s">
        <v>6015</v>
      </c>
      <c r="B415" s="12" t="s">
        <v>802</v>
      </c>
      <c r="C415" s="12" t="s">
        <v>1863</v>
      </c>
      <c r="D415" s="12"/>
      <c r="E415" s="12"/>
      <c r="F415" s="12"/>
      <c r="G415" s="12" t="s">
        <v>350</v>
      </c>
      <c r="H415" s="12"/>
      <c r="I415" s="12"/>
      <c r="J415" s="12"/>
      <c r="K415" s="12" t="s">
        <v>1039</v>
      </c>
      <c r="L415" s="12" t="s">
        <v>14</v>
      </c>
      <c r="M415" s="12" t="s">
        <v>10</v>
      </c>
      <c r="N415" s="12">
        <v>29609</v>
      </c>
      <c r="O415" s="16" t="s">
        <v>4820</v>
      </c>
      <c r="P415" s="12" t="s">
        <v>1040</v>
      </c>
      <c r="Q415" s="12" t="s">
        <v>400</v>
      </c>
      <c r="R415" s="12" t="s">
        <v>3034</v>
      </c>
      <c r="S415" s="12"/>
      <c r="T415" s="12"/>
      <c r="U415" s="12"/>
      <c r="V415" s="12"/>
      <c r="W415" s="26" t="s">
        <v>7145</v>
      </c>
    </row>
    <row r="416" spans="1:23" ht="33" thickBot="1" x14ac:dyDescent="0.25">
      <c r="A416" s="12" t="s">
        <v>6322</v>
      </c>
      <c r="B416" s="12" t="s">
        <v>3773</v>
      </c>
      <c r="C416" s="12" t="s">
        <v>1861</v>
      </c>
      <c r="D416" s="12"/>
      <c r="E416" s="12"/>
      <c r="F416" s="12"/>
      <c r="G416" s="12"/>
      <c r="H416" s="12"/>
      <c r="I416" s="12"/>
      <c r="J416" s="12"/>
      <c r="K416" s="12" t="s">
        <v>3774</v>
      </c>
      <c r="L416" s="12" t="s">
        <v>3604</v>
      </c>
      <c r="M416" s="12" t="s">
        <v>694</v>
      </c>
      <c r="N416" s="12">
        <v>97280</v>
      </c>
      <c r="O416" s="34" t="s">
        <v>5128</v>
      </c>
      <c r="P416" s="12" t="s">
        <v>3775</v>
      </c>
      <c r="Q416" s="12" t="s">
        <v>400</v>
      </c>
      <c r="R416" s="12" t="s">
        <v>3817</v>
      </c>
      <c r="S416" s="12"/>
      <c r="T416" s="12"/>
      <c r="U416" s="12"/>
      <c r="V416" s="12"/>
      <c r="W416" s="26" t="s">
        <v>7999</v>
      </c>
    </row>
    <row r="417" spans="1:23" ht="128" thickBot="1" x14ac:dyDescent="0.25">
      <c r="A417" s="12" t="s">
        <v>9237</v>
      </c>
      <c r="B417" s="12" t="s">
        <v>9238</v>
      </c>
      <c r="C417" s="12" t="s">
        <v>1862</v>
      </c>
      <c r="D417" s="12" t="s">
        <v>2522</v>
      </c>
      <c r="E417" s="12"/>
      <c r="F417" s="12"/>
      <c r="G417" s="12" t="s">
        <v>9239</v>
      </c>
      <c r="H417" s="12" t="s">
        <v>351</v>
      </c>
      <c r="I417" s="12" t="s">
        <v>356</v>
      </c>
      <c r="J417" s="12" t="s">
        <v>9240</v>
      </c>
      <c r="K417" s="12" t="s">
        <v>9241</v>
      </c>
      <c r="L417" s="12" t="s">
        <v>9242</v>
      </c>
      <c r="M417" s="12" t="s">
        <v>263</v>
      </c>
      <c r="N417" s="12">
        <v>49445</v>
      </c>
      <c r="O417" s="16" t="s">
        <v>9243</v>
      </c>
      <c r="P417" s="12" t="s">
        <v>9244</v>
      </c>
      <c r="Q417" s="12" t="s">
        <v>400</v>
      </c>
      <c r="R417" s="12" t="s">
        <v>9245</v>
      </c>
      <c r="S417" s="12" t="s">
        <v>9246</v>
      </c>
      <c r="T417" s="12" t="s">
        <v>4175</v>
      </c>
      <c r="U417" s="12" t="s">
        <v>4685</v>
      </c>
      <c r="V417" s="12" t="s">
        <v>4685</v>
      </c>
      <c r="W417" s="26" t="s">
        <v>9247</v>
      </c>
    </row>
    <row r="418" spans="1:23" ht="86" thickBot="1" x14ac:dyDescent="0.25">
      <c r="A418" s="12" t="s">
        <v>803</v>
      </c>
      <c r="B418" s="12" t="s">
        <v>803</v>
      </c>
      <c r="C418" s="12" t="s">
        <v>1863</v>
      </c>
      <c r="D418" s="12"/>
      <c r="E418" s="12"/>
      <c r="F418" s="12"/>
      <c r="G418" s="12" t="s">
        <v>736</v>
      </c>
      <c r="H418" s="12"/>
      <c r="I418" s="12"/>
      <c r="J418" s="13"/>
      <c r="K418" s="12" t="s">
        <v>1041</v>
      </c>
      <c r="L418" s="12" t="s">
        <v>48</v>
      </c>
      <c r="M418" s="12" t="s">
        <v>10</v>
      </c>
      <c r="N418" s="12">
        <v>29204</v>
      </c>
      <c r="O418" s="34" t="s">
        <v>4821</v>
      </c>
      <c r="P418" s="12" t="s">
        <v>1042</v>
      </c>
      <c r="Q418" s="12" t="s">
        <v>400</v>
      </c>
      <c r="R418" s="12" t="s">
        <v>3035</v>
      </c>
      <c r="S418" s="12"/>
      <c r="T418" s="12"/>
      <c r="U418" s="12"/>
      <c r="V418" s="12"/>
      <c r="W418" s="26" t="s">
        <v>7146</v>
      </c>
    </row>
    <row r="419" spans="1:23" ht="184" thickBot="1" x14ac:dyDescent="0.25">
      <c r="A419" s="12" t="s">
        <v>804</v>
      </c>
      <c r="B419" s="12" t="s">
        <v>804</v>
      </c>
      <c r="C419" s="12" t="s">
        <v>1863</v>
      </c>
      <c r="D419" s="12"/>
      <c r="E419" s="12"/>
      <c r="F419" s="12"/>
      <c r="G419" s="12" t="s">
        <v>350</v>
      </c>
      <c r="H419" s="12"/>
      <c r="I419" s="12"/>
      <c r="J419" s="12"/>
      <c r="K419" s="12" t="s">
        <v>1043</v>
      </c>
      <c r="L419" s="12" t="s">
        <v>1044</v>
      </c>
      <c r="M419" s="12" t="s">
        <v>10</v>
      </c>
      <c r="N419" s="12">
        <v>29148</v>
      </c>
      <c r="O419" s="16" t="s">
        <v>1045</v>
      </c>
      <c r="P419" s="12" t="s">
        <v>1046</v>
      </c>
      <c r="Q419" s="12" t="s">
        <v>400</v>
      </c>
      <c r="R419" s="12" t="s">
        <v>3036</v>
      </c>
      <c r="S419" s="12"/>
      <c r="T419" s="12"/>
      <c r="U419" s="12"/>
      <c r="V419" s="12"/>
      <c r="W419" s="26" t="s">
        <v>7147</v>
      </c>
    </row>
    <row r="420" spans="1:23" ht="17" thickBot="1" x14ac:dyDescent="0.25">
      <c r="A420" s="12" t="s">
        <v>6346</v>
      </c>
      <c r="B420" s="12" t="s">
        <v>3966</v>
      </c>
      <c r="C420" s="12" t="s">
        <v>2521</v>
      </c>
      <c r="D420" s="12" t="s">
        <v>2522</v>
      </c>
      <c r="E420" s="12"/>
      <c r="F420" s="12"/>
      <c r="G420" s="12"/>
      <c r="H420" s="12"/>
      <c r="I420" s="12"/>
      <c r="J420" s="12"/>
      <c r="K420" s="12" t="s">
        <v>3967</v>
      </c>
      <c r="L420" s="12" t="s">
        <v>2818</v>
      </c>
      <c r="M420" s="12" t="s">
        <v>694</v>
      </c>
      <c r="N420" s="13">
        <v>97338</v>
      </c>
      <c r="O420" s="34" t="s">
        <v>5166</v>
      </c>
      <c r="P420" s="12" t="s">
        <v>3968</v>
      </c>
      <c r="Q420" s="12" t="s">
        <v>400</v>
      </c>
      <c r="R420" s="12" t="s">
        <v>4034</v>
      </c>
      <c r="S420" s="12"/>
      <c r="T420" s="12"/>
      <c r="U420" s="12"/>
      <c r="V420" s="12"/>
      <c r="W420" s="26" t="s">
        <v>8067</v>
      </c>
    </row>
    <row r="421" spans="1:23" ht="184" thickBot="1" x14ac:dyDescent="0.25">
      <c r="A421" s="12" t="s">
        <v>6016</v>
      </c>
      <c r="B421" s="12" t="s">
        <v>9389</v>
      </c>
      <c r="C421" s="12" t="s">
        <v>1863</v>
      </c>
      <c r="D421" s="12"/>
      <c r="E421" s="12"/>
      <c r="F421" s="12"/>
      <c r="G421" s="12" t="s">
        <v>350</v>
      </c>
      <c r="H421" s="12"/>
      <c r="I421" s="12"/>
      <c r="J421" s="13"/>
      <c r="K421" s="12" t="s">
        <v>1416</v>
      </c>
      <c r="L421" s="12" t="s">
        <v>1417</v>
      </c>
      <c r="M421" s="12" t="s">
        <v>10</v>
      </c>
      <c r="N421" s="12">
        <v>29384</v>
      </c>
      <c r="O421" s="16" t="s">
        <v>1418</v>
      </c>
      <c r="P421" s="12" t="s">
        <v>1419</v>
      </c>
      <c r="Q421" s="12" t="s">
        <v>400</v>
      </c>
      <c r="R421" s="12" t="s">
        <v>3037</v>
      </c>
      <c r="S421" s="12"/>
      <c r="T421" s="12"/>
      <c r="U421" s="12"/>
      <c r="V421" s="12"/>
      <c r="W421" s="26" t="s">
        <v>7149</v>
      </c>
    </row>
    <row r="422" spans="1:23" ht="184" thickBot="1" x14ac:dyDescent="0.25">
      <c r="A422" s="12" t="s">
        <v>805</v>
      </c>
      <c r="B422" s="12" t="s">
        <v>805</v>
      </c>
      <c r="C422" s="12" t="s">
        <v>1863</v>
      </c>
      <c r="D422" s="12"/>
      <c r="E422" s="12"/>
      <c r="F422" s="12"/>
      <c r="G422" s="12" t="s">
        <v>350</v>
      </c>
      <c r="H422" s="12"/>
      <c r="I422" s="12"/>
      <c r="J422" s="13"/>
      <c r="K422" s="12" t="s">
        <v>1047</v>
      </c>
      <c r="L422" s="12" t="s">
        <v>9</v>
      </c>
      <c r="M422" s="12" t="s">
        <v>10</v>
      </c>
      <c r="N422" s="12">
        <v>29403</v>
      </c>
      <c r="O422" s="34" t="s">
        <v>1048</v>
      </c>
      <c r="P422" s="12" t="s">
        <v>1049</v>
      </c>
      <c r="Q422" s="12" t="s">
        <v>400</v>
      </c>
      <c r="R422" s="12" t="s">
        <v>3038</v>
      </c>
      <c r="S422" s="12"/>
      <c r="T422" s="12"/>
      <c r="U422" s="12"/>
      <c r="V422" s="12"/>
      <c r="W422" s="26" t="s">
        <v>7150</v>
      </c>
    </row>
    <row r="423" spans="1:23" ht="409.6" thickBot="1" x14ac:dyDescent="0.25">
      <c r="A423" s="12" t="s">
        <v>6533</v>
      </c>
      <c r="B423" s="12" t="s">
        <v>6533</v>
      </c>
      <c r="C423" s="12" t="s">
        <v>1871</v>
      </c>
      <c r="D423" s="12" t="s">
        <v>3936</v>
      </c>
      <c r="E423" s="12"/>
      <c r="F423" s="12"/>
      <c r="G423" s="12"/>
      <c r="H423" s="12"/>
      <c r="I423" s="12"/>
      <c r="J423" s="12"/>
      <c r="K423" s="12" t="s">
        <v>6534</v>
      </c>
      <c r="L423" s="12" t="s">
        <v>48</v>
      </c>
      <c r="M423" s="12" t="s">
        <v>10</v>
      </c>
      <c r="N423" s="12">
        <v>29223</v>
      </c>
      <c r="O423" s="16" t="s">
        <v>6535</v>
      </c>
      <c r="P423" s="12" t="s">
        <v>6536</v>
      </c>
      <c r="Q423" s="12" t="s">
        <v>400</v>
      </c>
      <c r="R423" s="12" t="s">
        <v>6688</v>
      </c>
      <c r="S423" s="12" t="s">
        <v>6689</v>
      </c>
      <c r="T423" s="12" t="s">
        <v>400</v>
      </c>
      <c r="U423" s="12"/>
      <c r="V423" s="12"/>
      <c r="W423" s="26" t="s">
        <v>8502</v>
      </c>
    </row>
    <row r="424" spans="1:23" ht="17" thickBot="1" x14ac:dyDescent="0.25">
      <c r="A424" s="12" t="s">
        <v>6268</v>
      </c>
      <c r="B424" s="12" t="s">
        <v>2573</v>
      </c>
      <c r="C424" s="12" t="s">
        <v>1861</v>
      </c>
      <c r="D424" s="12"/>
      <c r="E424" s="12"/>
      <c r="F424" s="12"/>
      <c r="G424" s="12"/>
      <c r="H424" s="12"/>
      <c r="I424" s="12"/>
      <c r="J424" s="12"/>
      <c r="K424" s="12" t="s">
        <v>2574</v>
      </c>
      <c r="L424" s="12" t="s">
        <v>2575</v>
      </c>
      <c r="M424" s="12" t="s">
        <v>1825</v>
      </c>
      <c r="N424" s="12">
        <v>57022</v>
      </c>
      <c r="O424" s="34" t="s">
        <v>5012</v>
      </c>
      <c r="P424" s="12" t="s">
        <v>2576</v>
      </c>
      <c r="Q424" s="12" t="s">
        <v>400</v>
      </c>
      <c r="R424" s="12" t="s">
        <v>3484</v>
      </c>
      <c r="S424" s="12"/>
      <c r="T424" s="12"/>
      <c r="U424" s="12"/>
      <c r="V424" s="12"/>
      <c r="W424" s="26" t="s">
        <v>7795</v>
      </c>
    </row>
    <row r="425" spans="1:23" ht="212" thickBot="1" x14ac:dyDescent="0.25">
      <c r="A425" s="12" t="s">
        <v>6268</v>
      </c>
      <c r="B425" s="12" t="s">
        <v>2573</v>
      </c>
      <c r="C425" s="12" t="s">
        <v>1861</v>
      </c>
      <c r="D425" s="12"/>
      <c r="E425" s="12"/>
      <c r="F425" s="12"/>
      <c r="G425" s="12"/>
      <c r="H425" s="12"/>
      <c r="I425" s="12"/>
      <c r="J425" s="12"/>
      <c r="K425" s="12" t="s">
        <v>2574</v>
      </c>
      <c r="L425" s="12" t="s">
        <v>2575</v>
      </c>
      <c r="M425" s="12" t="s">
        <v>1825</v>
      </c>
      <c r="N425" s="13">
        <v>57022</v>
      </c>
      <c r="O425" s="16" t="s">
        <v>5012</v>
      </c>
      <c r="P425" s="12" t="s">
        <v>2576</v>
      </c>
      <c r="Q425" s="12" t="s">
        <v>400</v>
      </c>
      <c r="R425" s="12" t="s">
        <v>4441</v>
      </c>
      <c r="S425" s="12" t="s">
        <v>4442</v>
      </c>
      <c r="T425" s="12"/>
      <c r="U425" s="12"/>
      <c r="V425" s="12"/>
      <c r="W425" s="26" t="s">
        <v>8194</v>
      </c>
    </row>
    <row r="426" spans="1:23" ht="30" thickBot="1" x14ac:dyDescent="0.25">
      <c r="A426" s="12" t="s">
        <v>6371</v>
      </c>
      <c r="B426" s="12" t="s">
        <v>4274</v>
      </c>
      <c r="C426" s="12" t="s">
        <v>1861</v>
      </c>
      <c r="D426" s="12"/>
      <c r="E426" s="12"/>
      <c r="F426" s="12"/>
      <c r="G426" s="12"/>
      <c r="H426" s="12"/>
      <c r="I426" s="12"/>
      <c r="J426" s="12"/>
      <c r="K426" s="12" t="s">
        <v>4275</v>
      </c>
      <c r="L426" s="12" t="s">
        <v>1817</v>
      </c>
      <c r="M426" s="12" t="s">
        <v>1570</v>
      </c>
      <c r="N426" s="12">
        <v>47670</v>
      </c>
      <c r="O426" s="34" t="s">
        <v>5224</v>
      </c>
      <c r="P426" s="12" t="s">
        <v>4276</v>
      </c>
      <c r="Q426" s="12" t="s">
        <v>400</v>
      </c>
      <c r="R426" s="12" t="s">
        <v>4345</v>
      </c>
      <c r="S426" s="12"/>
      <c r="T426" s="12"/>
      <c r="U426" s="12"/>
      <c r="V426" s="12"/>
      <c r="W426" s="26" t="s">
        <v>8160</v>
      </c>
    </row>
    <row r="427" spans="1:23" ht="86" thickBot="1" x14ac:dyDescent="0.25">
      <c r="A427" s="12" t="s">
        <v>5863</v>
      </c>
      <c r="B427" s="12" t="s">
        <v>5864</v>
      </c>
      <c r="C427" s="12" t="s">
        <v>1862</v>
      </c>
      <c r="D427" s="12" t="s">
        <v>3936</v>
      </c>
      <c r="E427" s="12"/>
      <c r="F427" s="12"/>
      <c r="G427" s="12" t="s">
        <v>5865</v>
      </c>
      <c r="H427" s="12" t="s">
        <v>358</v>
      </c>
      <c r="I427" s="12" t="s">
        <v>352</v>
      </c>
      <c r="J427" s="12" t="s">
        <v>5866</v>
      </c>
      <c r="K427" s="12" t="s">
        <v>5867</v>
      </c>
      <c r="L427" s="12" t="s">
        <v>1299</v>
      </c>
      <c r="M427" s="12" t="s">
        <v>10</v>
      </c>
      <c r="N427" s="13">
        <v>29063</v>
      </c>
      <c r="O427" s="16" t="s">
        <v>5868</v>
      </c>
      <c r="P427" s="12" t="s">
        <v>5869</v>
      </c>
      <c r="Q427" s="12" t="s">
        <v>400</v>
      </c>
      <c r="R427" s="12" t="s">
        <v>5910</v>
      </c>
      <c r="S427" s="12" t="s">
        <v>5911</v>
      </c>
      <c r="T427" s="12" t="s">
        <v>4175</v>
      </c>
      <c r="U427" s="12" t="s">
        <v>5912</v>
      </c>
      <c r="V427" s="12" t="s">
        <v>5912</v>
      </c>
      <c r="W427" s="26" t="s">
        <v>8386</v>
      </c>
    </row>
    <row r="428" spans="1:23" ht="184" thickBot="1" x14ac:dyDescent="0.25">
      <c r="A428" s="12" t="s">
        <v>807</v>
      </c>
      <c r="B428" s="12" t="s">
        <v>807</v>
      </c>
      <c r="C428" s="12" t="s">
        <v>1863</v>
      </c>
      <c r="D428" s="12"/>
      <c r="E428" s="12"/>
      <c r="F428" s="12"/>
      <c r="G428" s="12" t="s">
        <v>350</v>
      </c>
      <c r="H428" s="12"/>
      <c r="I428" s="12"/>
      <c r="J428" s="12"/>
      <c r="K428" s="12" t="s">
        <v>1054</v>
      </c>
      <c r="L428" s="12" t="s">
        <v>48</v>
      </c>
      <c r="M428" s="12" t="s">
        <v>10</v>
      </c>
      <c r="N428" s="12">
        <v>29201</v>
      </c>
      <c r="O428" s="34" t="s">
        <v>1055</v>
      </c>
      <c r="P428" s="12" t="s">
        <v>1056</v>
      </c>
      <c r="Q428" s="12" t="s">
        <v>400</v>
      </c>
      <c r="R428" s="12" t="s">
        <v>3040</v>
      </c>
      <c r="S428" s="12"/>
      <c r="T428" s="12"/>
      <c r="U428" s="12"/>
      <c r="V428" s="12"/>
      <c r="W428" s="26" t="s">
        <v>7152</v>
      </c>
    </row>
    <row r="429" spans="1:23" ht="44" thickBot="1" x14ac:dyDescent="0.25">
      <c r="A429" s="12" t="s">
        <v>6395</v>
      </c>
      <c r="B429" s="12" t="s">
        <v>4623</v>
      </c>
      <c r="C429" s="12" t="s">
        <v>1861</v>
      </c>
      <c r="D429" s="12"/>
      <c r="E429" s="12"/>
      <c r="F429" s="12"/>
      <c r="G429" s="12"/>
      <c r="H429" s="12"/>
      <c r="I429" s="12"/>
      <c r="J429" s="12"/>
      <c r="K429" s="12" t="s">
        <v>4624</v>
      </c>
      <c r="L429" s="12" t="s">
        <v>4625</v>
      </c>
      <c r="M429" s="12" t="s">
        <v>154</v>
      </c>
      <c r="N429" s="12">
        <v>84037</v>
      </c>
      <c r="O429" s="16" t="s">
        <v>5282</v>
      </c>
      <c r="P429" s="12" t="s">
        <v>4626</v>
      </c>
      <c r="Q429" s="12" t="s">
        <v>400</v>
      </c>
      <c r="R429" s="12" t="s">
        <v>4720</v>
      </c>
      <c r="S429" s="12" t="s">
        <v>4721</v>
      </c>
      <c r="T429" s="12"/>
      <c r="U429" s="12"/>
      <c r="V429" s="12"/>
      <c r="W429" s="26" t="s">
        <v>8263</v>
      </c>
    </row>
    <row r="430" spans="1:23" ht="114" thickBot="1" x14ac:dyDescent="0.25">
      <c r="A430" s="12" t="s">
        <v>4496</v>
      </c>
      <c r="B430" s="12" t="s">
        <v>4497</v>
      </c>
      <c r="C430" s="12" t="s">
        <v>2521</v>
      </c>
      <c r="D430" s="12" t="s">
        <v>2522</v>
      </c>
      <c r="E430" s="12"/>
      <c r="F430" s="12"/>
      <c r="G430" s="12"/>
      <c r="H430" s="12"/>
      <c r="I430" s="12"/>
      <c r="J430" s="12"/>
      <c r="K430" s="12" t="s">
        <v>4498</v>
      </c>
      <c r="L430" s="12" t="s">
        <v>4499</v>
      </c>
      <c r="M430" s="12" t="s">
        <v>129</v>
      </c>
      <c r="N430" s="12">
        <v>53014</v>
      </c>
      <c r="O430" s="34" t="s">
        <v>5262</v>
      </c>
      <c r="P430" s="12" t="s">
        <v>4500</v>
      </c>
      <c r="Q430" s="12" t="s">
        <v>400</v>
      </c>
      <c r="R430" s="12" t="s">
        <v>4551</v>
      </c>
      <c r="S430" s="12" t="s">
        <v>4552</v>
      </c>
      <c r="T430" s="12" t="s">
        <v>400</v>
      </c>
      <c r="U430" s="12"/>
      <c r="V430" s="12"/>
      <c r="W430" s="26" t="s">
        <v>8226</v>
      </c>
    </row>
    <row r="431" spans="1:23" ht="184" thickBot="1" x14ac:dyDescent="0.25">
      <c r="A431" s="12" t="s">
        <v>2577</v>
      </c>
      <c r="B431" s="12" t="s">
        <v>2578</v>
      </c>
      <c r="C431" s="12" t="s">
        <v>1862</v>
      </c>
      <c r="D431" s="12"/>
      <c r="E431" s="12"/>
      <c r="F431" s="12"/>
      <c r="G431" s="12" t="s">
        <v>350</v>
      </c>
      <c r="H431" s="12" t="s">
        <v>355</v>
      </c>
      <c r="I431" s="12" t="s">
        <v>356</v>
      </c>
      <c r="J431" s="12" t="s">
        <v>2579</v>
      </c>
      <c r="K431" s="12" t="s">
        <v>2580</v>
      </c>
      <c r="L431" s="12" t="s">
        <v>1721</v>
      </c>
      <c r="M431" s="12" t="s">
        <v>162</v>
      </c>
      <c r="N431" s="13">
        <v>32828</v>
      </c>
      <c r="O431" s="16" t="s">
        <v>5013</v>
      </c>
      <c r="P431" s="12" t="s">
        <v>2581</v>
      </c>
      <c r="Q431" s="12" t="s">
        <v>400</v>
      </c>
      <c r="R431" s="12" t="s">
        <v>3485</v>
      </c>
      <c r="S431" s="12"/>
      <c r="T431" s="12"/>
      <c r="U431" s="12"/>
      <c r="V431" s="12"/>
      <c r="W431" s="26" t="s">
        <v>7796</v>
      </c>
    </row>
    <row r="432" spans="1:23" ht="100" thickBot="1" x14ac:dyDescent="0.25">
      <c r="A432" s="12" t="s">
        <v>2704</v>
      </c>
      <c r="B432" s="12" t="s">
        <v>2759</v>
      </c>
      <c r="C432" s="12" t="s">
        <v>1878</v>
      </c>
      <c r="D432" s="12"/>
      <c r="E432" s="12"/>
      <c r="F432" s="12"/>
      <c r="G432" s="12" t="s">
        <v>375</v>
      </c>
      <c r="H432" s="12"/>
      <c r="I432" s="12"/>
      <c r="J432" s="12"/>
      <c r="K432" s="12" t="s">
        <v>2760</v>
      </c>
      <c r="L432" s="12" t="s">
        <v>88</v>
      </c>
      <c r="M432" s="12" t="s">
        <v>10</v>
      </c>
      <c r="N432" s="13">
        <v>29928</v>
      </c>
      <c r="O432" s="34" t="s">
        <v>5050</v>
      </c>
      <c r="P432" s="12" t="s">
        <v>2761</v>
      </c>
      <c r="Q432" s="12" t="s">
        <v>400</v>
      </c>
      <c r="R432" s="12" t="s">
        <v>3524</v>
      </c>
      <c r="S432" s="12"/>
      <c r="T432" s="12"/>
      <c r="U432" s="12"/>
      <c r="V432" s="12"/>
      <c r="W432" s="26" t="s">
        <v>7861</v>
      </c>
    </row>
    <row r="433" spans="1:23" ht="114" thickBot="1" x14ac:dyDescent="0.25">
      <c r="A433" s="12" t="s">
        <v>6018</v>
      </c>
      <c r="B433" s="12" t="s">
        <v>2454</v>
      </c>
      <c r="C433" s="12" t="s">
        <v>1863</v>
      </c>
      <c r="D433" s="12"/>
      <c r="E433" s="12"/>
      <c r="F433" s="12"/>
      <c r="G433" s="12" t="s">
        <v>365</v>
      </c>
      <c r="H433" s="12"/>
      <c r="I433" s="12"/>
      <c r="J433" s="12"/>
      <c r="K433" s="12" t="s">
        <v>1057</v>
      </c>
      <c r="L433" s="12" t="s">
        <v>89</v>
      </c>
      <c r="M433" s="12" t="s">
        <v>10</v>
      </c>
      <c r="N433" s="12">
        <v>29072</v>
      </c>
      <c r="O433" s="16" t="s">
        <v>4822</v>
      </c>
      <c r="P433" s="12" t="s">
        <v>1058</v>
      </c>
      <c r="Q433" s="12" t="s">
        <v>400</v>
      </c>
      <c r="R433" s="12" t="s">
        <v>3041</v>
      </c>
      <c r="S433" s="12"/>
      <c r="T433" s="12"/>
      <c r="U433" s="12"/>
      <c r="V433" s="12"/>
      <c r="W433" s="26" t="s">
        <v>7154</v>
      </c>
    </row>
    <row r="434" spans="1:23" ht="184" thickBot="1" x14ac:dyDescent="0.25">
      <c r="A434" s="12" t="s">
        <v>5739</v>
      </c>
      <c r="B434" s="12" t="s">
        <v>5740</v>
      </c>
      <c r="C434" s="12" t="s">
        <v>1878</v>
      </c>
      <c r="D434" s="12" t="s">
        <v>2805</v>
      </c>
      <c r="E434" s="12"/>
      <c r="F434" s="12"/>
      <c r="G434" s="12" t="s">
        <v>350</v>
      </c>
      <c r="H434" s="12"/>
      <c r="I434" s="12"/>
      <c r="J434" s="12"/>
      <c r="K434" s="12" t="s">
        <v>5741</v>
      </c>
      <c r="L434" s="12" t="s">
        <v>1182</v>
      </c>
      <c r="M434" s="12" t="s">
        <v>10</v>
      </c>
      <c r="N434" s="13">
        <v>29687</v>
      </c>
      <c r="O434" s="34" t="s">
        <v>5742</v>
      </c>
      <c r="P434" s="12" t="s">
        <v>5743</v>
      </c>
      <c r="Q434" s="12" t="s">
        <v>400</v>
      </c>
      <c r="R434" s="12" t="s">
        <v>5828</v>
      </c>
      <c r="S434" s="12" t="s">
        <v>5829</v>
      </c>
      <c r="T434" s="12" t="s">
        <v>400</v>
      </c>
      <c r="U434" s="12"/>
      <c r="V434" s="12"/>
      <c r="W434" s="26" t="s">
        <v>8368</v>
      </c>
    </row>
    <row r="435" spans="1:23" ht="86" thickBot="1" x14ac:dyDescent="0.25">
      <c r="A435" s="12" t="s">
        <v>2594</v>
      </c>
      <c r="B435" s="12" t="s">
        <v>2628</v>
      </c>
      <c r="C435" s="12" t="s">
        <v>2629</v>
      </c>
      <c r="D435" s="12"/>
      <c r="E435" s="12" t="s">
        <v>2630</v>
      </c>
      <c r="F435" s="12" t="s">
        <v>2631</v>
      </c>
      <c r="G435" s="12"/>
      <c r="H435" s="12"/>
      <c r="I435" s="12"/>
      <c r="J435" s="12"/>
      <c r="K435" s="12" t="s">
        <v>2632</v>
      </c>
      <c r="L435" s="12" t="s">
        <v>19</v>
      </c>
      <c r="M435" s="12" t="s">
        <v>10</v>
      </c>
      <c r="N435" s="12">
        <v>29303</v>
      </c>
      <c r="O435" s="16" t="s">
        <v>5022</v>
      </c>
      <c r="P435" s="12" t="s">
        <v>2633</v>
      </c>
      <c r="Q435" s="12" t="s">
        <v>400</v>
      </c>
      <c r="R435" s="12" t="s">
        <v>3495</v>
      </c>
      <c r="S435" s="12"/>
      <c r="T435" s="12"/>
      <c r="U435" s="12"/>
      <c r="V435" s="12"/>
      <c r="W435" s="26" t="s">
        <v>7810</v>
      </c>
    </row>
    <row r="436" spans="1:23" ht="184" thickBot="1" x14ac:dyDescent="0.25">
      <c r="A436" s="12" t="s">
        <v>90</v>
      </c>
      <c r="B436" s="12" t="s">
        <v>90</v>
      </c>
      <c r="C436" s="12" t="s">
        <v>1862</v>
      </c>
      <c r="D436" s="12"/>
      <c r="E436" s="12"/>
      <c r="F436" s="12"/>
      <c r="G436" s="12" t="s">
        <v>350</v>
      </c>
      <c r="H436" s="12" t="s">
        <v>358</v>
      </c>
      <c r="I436" s="12" t="s">
        <v>356</v>
      </c>
      <c r="J436" s="13" t="s">
        <v>518</v>
      </c>
      <c r="K436" s="12" t="s">
        <v>91</v>
      </c>
      <c r="L436" s="12" t="s">
        <v>92</v>
      </c>
      <c r="M436" s="12" t="s">
        <v>10</v>
      </c>
      <c r="N436" s="13">
        <v>29102</v>
      </c>
      <c r="O436" s="34" t="s">
        <v>4823</v>
      </c>
      <c r="P436" s="12" t="s">
        <v>93</v>
      </c>
      <c r="Q436" s="12" t="s">
        <v>400</v>
      </c>
      <c r="R436" s="12" t="s">
        <v>3042</v>
      </c>
      <c r="S436" s="12"/>
      <c r="T436" s="12"/>
      <c r="U436" s="12"/>
      <c r="V436" s="12"/>
      <c r="W436" s="26" t="s">
        <v>7155</v>
      </c>
    </row>
    <row r="437" spans="1:23" ht="17" thickBot="1" x14ac:dyDescent="0.25">
      <c r="A437" s="12" t="s">
        <v>6462</v>
      </c>
      <c r="B437" s="12" t="s">
        <v>4567</v>
      </c>
      <c r="C437" s="12" t="s">
        <v>2521</v>
      </c>
      <c r="D437" s="12" t="s">
        <v>2522</v>
      </c>
      <c r="E437" s="12"/>
      <c r="F437" s="12"/>
      <c r="G437" s="12"/>
      <c r="H437" s="12"/>
      <c r="I437" s="12"/>
      <c r="J437" s="12"/>
      <c r="K437" s="12" t="s">
        <v>4568</v>
      </c>
      <c r="L437" s="12" t="s">
        <v>4569</v>
      </c>
      <c r="M437" s="12" t="s">
        <v>35</v>
      </c>
      <c r="N437" s="12">
        <v>30736</v>
      </c>
      <c r="O437" s="16" t="s">
        <v>4570</v>
      </c>
      <c r="P437" s="12" t="s">
        <v>4571</v>
      </c>
      <c r="Q437" s="12" t="s">
        <v>400</v>
      </c>
      <c r="R437" s="12" t="s">
        <v>4572</v>
      </c>
      <c r="S437" s="12"/>
      <c r="T437" s="12"/>
      <c r="U437" s="12"/>
      <c r="V437" s="12"/>
      <c r="W437" s="26" t="s">
        <v>8403</v>
      </c>
    </row>
    <row r="438" spans="1:23" ht="184" thickBot="1" x14ac:dyDescent="0.25">
      <c r="A438" s="12" t="s">
        <v>6221</v>
      </c>
      <c r="B438" s="12" t="s">
        <v>2502</v>
      </c>
      <c r="C438" s="12" t="s">
        <v>1862</v>
      </c>
      <c r="D438" s="12"/>
      <c r="E438" s="12"/>
      <c r="F438" s="12"/>
      <c r="G438" s="12" t="s">
        <v>350</v>
      </c>
      <c r="H438" s="12" t="s">
        <v>355</v>
      </c>
      <c r="I438" s="12" t="s">
        <v>356</v>
      </c>
      <c r="J438" s="12">
        <v>170</v>
      </c>
      <c r="K438" s="12" t="s">
        <v>1929</v>
      </c>
      <c r="L438" s="12" t="s">
        <v>21</v>
      </c>
      <c r="M438" s="12" t="s">
        <v>10</v>
      </c>
      <c r="N438" s="12">
        <v>29621</v>
      </c>
      <c r="O438" s="34" t="s">
        <v>1930</v>
      </c>
      <c r="P438" s="12" t="s">
        <v>1931</v>
      </c>
      <c r="Q438" s="12" t="s">
        <v>400</v>
      </c>
      <c r="R438" s="12" t="s">
        <v>3399</v>
      </c>
      <c r="S438" s="12"/>
      <c r="T438" s="12"/>
      <c r="U438" s="12"/>
      <c r="V438" s="12"/>
      <c r="W438" s="26" t="s">
        <v>7676</v>
      </c>
    </row>
    <row r="439" spans="1:23" ht="184" thickBot="1" x14ac:dyDescent="0.25">
      <c r="A439" s="12" t="s">
        <v>6240</v>
      </c>
      <c r="B439" s="12" t="s">
        <v>2019</v>
      </c>
      <c r="C439" s="12" t="s">
        <v>1862</v>
      </c>
      <c r="D439" s="12"/>
      <c r="E439" s="12"/>
      <c r="F439" s="12"/>
      <c r="G439" s="12" t="s">
        <v>350</v>
      </c>
      <c r="H439" s="12" t="s">
        <v>355</v>
      </c>
      <c r="I439" s="12" t="s">
        <v>356</v>
      </c>
      <c r="J439" s="12" t="s">
        <v>2157</v>
      </c>
      <c r="K439" s="12" t="s">
        <v>2158</v>
      </c>
      <c r="L439" s="12" t="s">
        <v>9</v>
      </c>
      <c r="M439" s="12" t="s">
        <v>10</v>
      </c>
      <c r="N439" s="14">
        <v>29414</v>
      </c>
      <c r="O439" s="16" t="s">
        <v>2159</v>
      </c>
      <c r="P439" s="12" t="s">
        <v>2160</v>
      </c>
      <c r="Q439" s="12" t="s">
        <v>400</v>
      </c>
      <c r="R439" s="12" t="s">
        <v>3426</v>
      </c>
      <c r="S439" s="12"/>
      <c r="T439" s="12"/>
      <c r="U439" s="12"/>
      <c r="V439" s="12"/>
      <c r="W439" s="26" t="s">
        <v>7710</v>
      </c>
    </row>
    <row r="440" spans="1:23" ht="86" thickBot="1" x14ac:dyDescent="0.25">
      <c r="A440" s="12" t="s">
        <v>6019</v>
      </c>
      <c r="B440" s="12" t="s">
        <v>808</v>
      </c>
      <c r="C440" s="12" t="s">
        <v>1863</v>
      </c>
      <c r="D440" s="12"/>
      <c r="E440" s="12"/>
      <c r="F440" s="12"/>
      <c r="G440" s="12" t="s">
        <v>736</v>
      </c>
      <c r="H440" s="12"/>
      <c r="I440" s="12"/>
      <c r="J440" s="12"/>
      <c r="K440" s="12" t="s">
        <v>1059</v>
      </c>
      <c r="L440" s="12" t="s">
        <v>1060</v>
      </c>
      <c r="M440" s="12" t="s">
        <v>10</v>
      </c>
      <c r="N440" s="12">
        <v>29829</v>
      </c>
      <c r="O440" s="34" t="s">
        <v>4824</v>
      </c>
      <c r="P440" s="12" t="s">
        <v>1061</v>
      </c>
      <c r="Q440" s="12" t="s">
        <v>400</v>
      </c>
      <c r="R440" s="12" t="s">
        <v>3043</v>
      </c>
      <c r="S440" s="12"/>
      <c r="T440" s="12"/>
      <c r="U440" s="12"/>
      <c r="V440" s="12"/>
      <c r="W440" s="26" t="s">
        <v>7156</v>
      </c>
    </row>
    <row r="441" spans="1:23" ht="114" thickBot="1" x14ac:dyDescent="0.25">
      <c r="A441" s="12" t="s">
        <v>3776</v>
      </c>
      <c r="B441" s="12" t="s">
        <v>3776</v>
      </c>
      <c r="C441" s="12" t="s">
        <v>1862</v>
      </c>
      <c r="D441" s="12"/>
      <c r="E441" s="12"/>
      <c r="F441" s="12"/>
      <c r="G441" s="12" t="s">
        <v>732</v>
      </c>
      <c r="H441" s="12" t="s">
        <v>351</v>
      </c>
      <c r="I441" s="12" t="s">
        <v>352</v>
      </c>
      <c r="J441" s="13" t="s">
        <v>3777</v>
      </c>
      <c r="K441" s="12" t="s">
        <v>3778</v>
      </c>
      <c r="L441" s="12" t="s">
        <v>88</v>
      </c>
      <c r="M441" s="12" t="s">
        <v>10</v>
      </c>
      <c r="N441" s="12">
        <v>29926</v>
      </c>
      <c r="O441" s="16" t="s">
        <v>5129</v>
      </c>
      <c r="P441" s="12" t="s">
        <v>3779</v>
      </c>
      <c r="Q441" s="12" t="s">
        <v>400</v>
      </c>
      <c r="R441" s="12" t="s">
        <v>3818</v>
      </c>
      <c r="S441" s="12"/>
      <c r="T441" s="12"/>
      <c r="U441" s="12"/>
      <c r="V441" s="12"/>
      <c r="W441" s="26" t="s">
        <v>8000</v>
      </c>
    </row>
    <row r="442" spans="1:23" ht="184" thickBot="1" x14ac:dyDescent="0.25">
      <c r="A442" s="12" t="s">
        <v>809</v>
      </c>
      <c r="B442" s="12" t="s">
        <v>809</v>
      </c>
      <c r="C442" s="12" t="s">
        <v>1863</v>
      </c>
      <c r="D442" s="12"/>
      <c r="E442" s="12"/>
      <c r="F442" s="12"/>
      <c r="G442" s="12" t="s">
        <v>350</v>
      </c>
      <c r="H442" s="12"/>
      <c r="I442" s="12"/>
      <c r="J442" s="12"/>
      <c r="K442" s="12" t="s">
        <v>1062</v>
      </c>
      <c r="L442" s="12" t="s">
        <v>982</v>
      </c>
      <c r="M442" s="12" t="s">
        <v>10</v>
      </c>
      <c r="N442" s="12">
        <v>29910</v>
      </c>
      <c r="O442" s="34" t="s">
        <v>1063</v>
      </c>
      <c r="P442" s="12" t="s">
        <v>1064</v>
      </c>
      <c r="Q442" s="12" t="s">
        <v>400</v>
      </c>
      <c r="R442" s="12" t="s">
        <v>6449</v>
      </c>
      <c r="S442" s="12"/>
      <c r="T442" s="12"/>
      <c r="U442" s="12"/>
      <c r="V442" s="12"/>
      <c r="W442" s="26" t="s">
        <v>7157</v>
      </c>
    </row>
    <row r="443" spans="1:23" ht="184" thickBot="1" x14ac:dyDescent="0.25">
      <c r="A443" s="12" t="s">
        <v>1794</v>
      </c>
      <c r="B443" s="12" t="s">
        <v>1794</v>
      </c>
      <c r="C443" s="12" t="s">
        <v>1878</v>
      </c>
      <c r="D443" s="12"/>
      <c r="E443" s="12"/>
      <c r="F443" s="12"/>
      <c r="G443" s="12" t="s">
        <v>350</v>
      </c>
      <c r="H443" s="12"/>
      <c r="I443" s="12"/>
      <c r="J443" s="12"/>
      <c r="K443" s="12" t="s">
        <v>1809</v>
      </c>
      <c r="L443" s="12" t="s">
        <v>88</v>
      </c>
      <c r="M443" s="12" t="s">
        <v>10</v>
      </c>
      <c r="N443" s="12">
        <v>29928</v>
      </c>
      <c r="O443" s="16" t="s">
        <v>1810</v>
      </c>
      <c r="P443" s="12" t="s">
        <v>1811</v>
      </c>
      <c r="Q443" s="12" t="s">
        <v>400</v>
      </c>
      <c r="R443" s="12" t="s">
        <v>3383</v>
      </c>
      <c r="S443" s="12"/>
      <c r="T443" s="12"/>
      <c r="U443" s="12"/>
      <c r="V443" s="12"/>
      <c r="W443" s="26" t="s">
        <v>7654</v>
      </c>
    </row>
    <row r="444" spans="1:23" ht="17" thickBot="1" x14ac:dyDescent="0.25">
      <c r="A444" s="12" t="s">
        <v>3969</v>
      </c>
      <c r="B444" s="12" t="s">
        <v>3970</v>
      </c>
      <c r="C444" s="12" t="s">
        <v>2521</v>
      </c>
      <c r="D444" s="12" t="s">
        <v>2522</v>
      </c>
      <c r="E444" s="12"/>
      <c r="F444" s="12"/>
      <c r="G444" s="12"/>
      <c r="H444" s="12"/>
      <c r="I444" s="12"/>
      <c r="J444" s="12"/>
      <c r="K444" s="12" t="s">
        <v>3971</v>
      </c>
      <c r="L444" s="12" t="s">
        <v>3972</v>
      </c>
      <c r="M444" s="12" t="s">
        <v>243</v>
      </c>
      <c r="N444" s="13">
        <v>45013</v>
      </c>
      <c r="O444" s="34" t="s">
        <v>5167</v>
      </c>
      <c r="P444" s="12" t="s">
        <v>3973</v>
      </c>
      <c r="Q444" s="12" t="s">
        <v>400</v>
      </c>
      <c r="R444" s="12" t="s">
        <v>4035</v>
      </c>
      <c r="S444" s="12"/>
      <c r="T444" s="12"/>
      <c r="U444" s="12"/>
      <c r="V444" s="12"/>
      <c r="W444" s="26" t="s">
        <v>8068</v>
      </c>
    </row>
    <row r="445" spans="1:23" ht="409.6" thickBot="1" x14ac:dyDescent="0.25">
      <c r="A445" s="12" t="s">
        <v>6542</v>
      </c>
      <c r="B445" s="12" t="s">
        <v>6543</v>
      </c>
      <c r="C445" s="12" t="s">
        <v>1861</v>
      </c>
      <c r="D445" s="12"/>
      <c r="E445" s="12"/>
      <c r="F445" s="12"/>
      <c r="G445" s="12"/>
      <c r="H445" s="12"/>
      <c r="I445" s="12"/>
      <c r="J445" s="12"/>
      <c r="K445" s="12" t="s">
        <v>6544</v>
      </c>
      <c r="L445" s="12" t="s">
        <v>6545</v>
      </c>
      <c r="M445" s="12" t="s">
        <v>195</v>
      </c>
      <c r="N445" s="12">
        <v>60062</v>
      </c>
      <c r="O445" s="16" t="s">
        <v>6546</v>
      </c>
      <c r="P445" s="12" t="s">
        <v>6547</v>
      </c>
      <c r="Q445" s="12" t="s">
        <v>400</v>
      </c>
      <c r="R445" s="12" t="s">
        <v>6691</v>
      </c>
      <c r="S445" s="12" t="s">
        <v>6692</v>
      </c>
      <c r="T445" s="12"/>
      <c r="U445" s="12"/>
      <c r="V445" s="12"/>
      <c r="W445" s="26" t="s">
        <v>8504</v>
      </c>
    </row>
    <row r="446" spans="1:23" ht="86" thickBot="1" x14ac:dyDescent="0.25">
      <c r="A446" s="12" t="s">
        <v>6396</v>
      </c>
      <c r="B446" s="12" t="s">
        <v>4627</v>
      </c>
      <c r="C446" s="12" t="s">
        <v>1861</v>
      </c>
      <c r="D446" s="12"/>
      <c r="E446" s="12"/>
      <c r="F446" s="12"/>
      <c r="G446" s="12"/>
      <c r="H446" s="12"/>
      <c r="I446" s="12"/>
      <c r="J446" s="13"/>
      <c r="K446" s="12" t="s">
        <v>4628</v>
      </c>
      <c r="L446" s="12" t="s">
        <v>4629</v>
      </c>
      <c r="M446" s="12" t="s">
        <v>281</v>
      </c>
      <c r="N446" s="12">
        <v>27278</v>
      </c>
      <c r="O446" s="12" t="s">
        <v>5283</v>
      </c>
      <c r="P446" s="12" t="s">
        <v>4630</v>
      </c>
      <c r="Q446" s="12" t="s">
        <v>400</v>
      </c>
      <c r="R446" s="12" t="s">
        <v>4722</v>
      </c>
      <c r="S446" s="12" t="s">
        <v>4723</v>
      </c>
      <c r="T446" s="12"/>
      <c r="U446" s="12"/>
      <c r="V446" s="12"/>
      <c r="W446" s="26" t="s">
        <v>8265</v>
      </c>
    </row>
    <row r="447" spans="1:23" ht="58" thickBot="1" x14ac:dyDescent="0.25">
      <c r="A447" s="12" t="s">
        <v>6419</v>
      </c>
      <c r="B447" s="12" t="s">
        <v>5870</v>
      </c>
      <c r="C447" s="12" t="s">
        <v>1861</v>
      </c>
      <c r="D447" s="12"/>
      <c r="E447" s="12"/>
      <c r="F447" s="12"/>
      <c r="G447" s="12"/>
      <c r="H447" s="12"/>
      <c r="I447" s="12"/>
      <c r="J447" s="12"/>
      <c r="K447" s="12" t="s">
        <v>5871</v>
      </c>
      <c r="L447" s="12" t="s">
        <v>5872</v>
      </c>
      <c r="M447" s="12" t="s">
        <v>111</v>
      </c>
      <c r="N447" s="12">
        <v>22639</v>
      </c>
      <c r="O447" s="16" t="s">
        <v>5873</v>
      </c>
      <c r="P447" s="12" t="s">
        <v>5874</v>
      </c>
      <c r="Q447" s="12" t="s">
        <v>400</v>
      </c>
      <c r="R447" s="12" t="s">
        <v>6925</v>
      </c>
      <c r="S447" s="12" t="s">
        <v>5913</v>
      </c>
      <c r="T447" s="12"/>
      <c r="U447" s="12"/>
      <c r="V447" s="12"/>
      <c r="W447" s="26" t="s">
        <v>8388</v>
      </c>
    </row>
    <row r="448" spans="1:23" ht="30" thickBot="1" x14ac:dyDescent="0.25">
      <c r="A448" s="12" t="s">
        <v>6323</v>
      </c>
      <c r="B448" s="12" t="s">
        <v>3780</v>
      </c>
      <c r="C448" s="12" t="s">
        <v>1861</v>
      </c>
      <c r="D448" s="12"/>
      <c r="E448" s="12"/>
      <c r="F448" s="12"/>
      <c r="G448" s="12"/>
      <c r="H448" s="12"/>
      <c r="I448" s="12"/>
      <c r="J448" s="12"/>
      <c r="K448" s="12" t="s">
        <v>3781</v>
      </c>
      <c r="L448" s="12" t="s">
        <v>559</v>
      </c>
      <c r="M448" s="12" t="s">
        <v>158</v>
      </c>
      <c r="N448" s="12">
        <v>80123</v>
      </c>
      <c r="O448" s="34" t="s">
        <v>5130</v>
      </c>
      <c r="P448" s="12" t="s">
        <v>3782</v>
      </c>
      <c r="Q448" s="12" t="s">
        <v>400</v>
      </c>
      <c r="R448" s="12" t="s">
        <v>3819</v>
      </c>
      <c r="S448" s="12"/>
      <c r="T448" s="12"/>
      <c r="U448" s="12"/>
      <c r="V448" s="12"/>
      <c r="W448" s="26" t="s">
        <v>8002</v>
      </c>
    </row>
    <row r="449" spans="1:23" ht="30" thickBot="1" x14ac:dyDescent="0.25">
      <c r="A449" s="12" t="s">
        <v>6309</v>
      </c>
      <c r="B449" s="12" t="s">
        <v>3602</v>
      </c>
      <c r="C449" s="12" t="s">
        <v>1861</v>
      </c>
      <c r="D449" s="12"/>
      <c r="E449" s="12"/>
      <c r="F449" s="12"/>
      <c r="G449" s="12"/>
      <c r="H449" s="12"/>
      <c r="I449" s="12"/>
      <c r="J449" s="12"/>
      <c r="K449" s="12" t="s">
        <v>3603</v>
      </c>
      <c r="L449" s="12" t="s">
        <v>3604</v>
      </c>
      <c r="M449" s="12" t="s">
        <v>694</v>
      </c>
      <c r="N449" s="12">
        <v>97229</v>
      </c>
      <c r="O449" s="16" t="s">
        <v>5101</v>
      </c>
      <c r="P449" s="12" t="s">
        <v>3605</v>
      </c>
      <c r="Q449" s="12" t="s">
        <v>400</v>
      </c>
      <c r="R449" s="12" t="s">
        <v>3659</v>
      </c>
      <c r="S449" s="12"/>
      <c r="T449" s="12"/>
      <c r="U449" s="12"/>
      <c r="V449" s="12"/>
      <c r="W449" s="26" t="s">
        <v>7949</v>
      </c>
    </row>
    <row r="450" spans="1:23" ht="184" thickBot="1" x14ac:dyDescent="0.25">
      <c r="A450" s="12" t="s">
        <v>810</v>
      </c>
      <c r="B450" s="12" t="s">
        <v>810</v>
      </c>
      <c r="C450" s="12" t="s">
        <v>1863</v>
      </c>
      <c r="D450" s="12"/>
      <c r="E450" s="12"/>
      <c r="F450" s="12"/>
      <c r="G450" s="12" t="s">
        <v>350</v>
      </c>
      <c r="H450" s="12"/>
      <c r="I450" s="12"/>
      <c r="J450" s="12"/>
      <c r="K450" s="12" t="s">
        <v>1065</v>
      </c>
      <c r="L450" s="12" t="s">
        <v>1066</v>
      </c>
      <c r="M450" s="12" t="s">
        <v>10</v>
      </c>
      <c r="N450" s="12">
        <v>29059</v>
      </c>
      <c r="O450" s="34" t="s">
        <v>4825</v>
      </c>
      <c r="P450" s="12" t="s">
        <v>1067</v>
      </c>
      <c r="Q450" s="12" t="s">
        <v>400</v>
      </c>
      <c r="R450" s="12" t="s">
        <v>3044</v>
      </c>
      <c r="S450" s="12"/>
      <c r="T450" s="12"/>
      <c r="U450" s="12"/>
      <c r="V450" s="12"/>
      <c r="W450" s="26" t="s">
        <v>7158</v>
      </c>
    </row>
    <row r="451" spans="1:23" ht="86" thickBot="1" x14ac:dyDescent="0.25">
      <c r="A451" s="12" t="s">
        <v>811</v>
      </c>
      <c r="B451" s="12" t="s">
        <v>811</v>
      </c>
      <c r="C451" s="12" t="s">
        <v>1863</v>
      </c>
      <c r="D451" s="12"/>
      <c r="E451" s="12"/>
      <c r="F451" s="12"/>
      <c r="G451" s="12" t="s">
        <v>736</v>
      </c>
      <c r="H451" s="12"/>
      <c r="I451" s="12"/>
      <c r="J451" s="12"/>
      <c r="K451" s="12" t="s">
        <v>1068</v>
      </c>
      <c r="L451" s="12" t="s">
        <v>1069</v>
      </c>
      <c r="M451" s="12" t="s">
        <v>10</v>
      </c>
      <c r="N451" s="13">
        <v>29582</v>
      </c>
      <c r="O451" s="16" t="s">
        <v>4826</v>
      </c>
      <c r="P451" s="12" t="s">
        <v>1070</v>
      </c>
      <c r="Q451" s="12" t="s">
        <v>400</v>
      </c>
      <c r="R451" s="12" t="s">
        <v>3045</v>
      </c>
      <c r="S451" s="12"/>
      <c r="T451" s="12"/>
      <c r="U451" s="12"/>
      <c r="V451" s="12"/>
      <c r="W451" s="26" t="s">
        <v>7159</v>
      </c>
    </row>
    <row r="452" spans="1:23" ht="184" thickBot="1" x14ac:dyDescent="0.25">
      <c r="A452" s="12" t="s">
        <v>6020</v>
      </c>
      <c r="B452" s="12" t="s">
        <v>812</v>
      </c>
      <c r="C452" s="12" t="s">
        <v>1863</v>
      </c>
      <c r="D452" s="12"/>
      <c r="E452" s="12"/>
      <c r="F452" s="12"/>
      <c r="G452" s="12" t="s">
        <v>350</v>
      </c>
      <c r="H452" s="12"/>
      <c r="I452" s="12"/>
      <c r="J452" s="12"/>
      <c r="K452" s="12" t="s">
        <v>1071</v>
      </c>
      <c r="L452" s="12" t="s">
        <v>908</v>
      </c>
      <c r="M452" s="12" t="s">
        <v>10</v>
      </c>
      <c r="N452" s="13">
        <v>29902</v>
      </c>
      <c r="O452" s="34" t="s">
        <v>1072</v>
      </c>
      <c r="P452" s="12" t="s">
        <v>1073</v>
      </c>
      <c r="Q452" s="12" t="s">
        <v>400</v>
      </c>
      <c r="R452" s="12" t="s">
        <v>3046</v>
      </c>
      <c r="S452" s="12"/>
      <c r="T452" s="12"/>
      <c r="U452" s="12"/>
      <c r="V452" s="12"/>
      <c r="W452" s="26" t="s">
        <v>7160</v>
      </c>
    </row>
    <row r="453" spans="1:23" ht="128" thickBot="1" x14ac:dyDescent="0.25">
      <c r="A453" s="12" t="s">
        <v>4390</v>
      </c>
      <c r="B453" s="12" t="s">
        <v>4391</v>
      </c>
      <c r="C453" s="12" t="s">
        <v>1878</v>
      </c>
      <c r="D453" s="12" t="s">
        <v>2805</v>
      </c>
      <c r="E453" s="12"/>
      <c r="F453" s="12"/>
      <c r="G453" s="12" t="s">
        <v>367</v>
      </c>
      <c r="H453" s="12"/>
      <c r="I453" s="12"/>
      <c r="J453" s="12"/>
      <c r="K453" s="12" t="s">
        <v>4392</v>
      </c>
      <c r="L453" s="12" t="s">
        <v>1006</v>
      </c>
      <c r="M453" s="12" t="s">
        <v>10</v>
      </c>
      <c r="N453" s="12">
        <v>29170</v>
      </c>
      <c r="O453" s="16" t="s">
        <v>5244</v>
      </c>
      <c r="P453" s="12" t="s">
        <v>4393</v>
      </c>
      <c r="Q453" s="12" t="s">
        <v>400</v>
      </c>
      <c r="R453" s="12" t="s">
        <v>4534</v>
      </c>
      <c r="S453" s="12"/>
      <c r="T453" s="12" t="s">
        <v>400</v>
      </c>
      <c r="U453" s="12"/>
      <c r="V453" s="12"/>
      <c r="W453" s="26" t="s">
        <v>8195</v>
      </c>
    </row>
    <row r="454" spans="1:23" ht="17" thickBot="1" x14ac:dyDescent="0.25">
      <c r="A454" s="12" t="s">
        <v>2488</v>
      </c>
      <c r="B454" s="12" t="s">
        <v>2488</v>
      </c>
      <c r="C454" s="12" t="s">
        <v>1861</v>
      </c>
      <c r="D454" s="12"/>
      <c r="E454" s="12"/>
      <c r="F454" s="12"/>
      <c r="G454" s="12"/>
      <c r="H454" s="12"/>
      <c r="I454" s="12"/>
      <c r="J454" s="12"/>
      <c r="K454" s="12" t="s">
        <v>1463</v>
      </c>
      <c r="L454" s="12" t="s">
        <v>1464</v>
      </c>
      <c r="M454" s="12" t="s">
        <v>1465</v>
      </c>
      <c r="N454" s="12">
        <v>66047</v>
      </c>
      <c r="O454" s="34" t="s">
        <v>4968</v>
      </c>
      <c r="P454" s="12" t="s">
        <v>1466</v>
      </c>
      <c r="Q454" s="12" t="s">
        <v>400</v>
      </c>
      <c r="R454" s="12" t="s">
        <v>3293</v>
      </c>
      <c r="S454" s="12"/>
      <c r="T454" s="12"/>
      <c r="U454" s="12"/>
      <c r="V454" s="12"/>
      <c r="W454" s="26" t="s">
        <v>7531</v>
      </c>
    </row>
    <row r="455" spans="1:23" ht="16" thickBot="1" x14ac:dyDescent="0.25">
      <c r="A455" s="12" t="s">
        <v>3683</v>
      </c>
      <c r="B455" s="12" t="s">
        <v>3683</v>
      </c>
      <c r="C455" s="12" t="s">
        <v>1861</v>
      </c>
      <c r="D455" s="12"/>
      <c r="E455" s="12"/>
      <c r="F455" s="12"/>
      <c r="G455" s="12"/>
      <c r="H455" s="12"/>
      <c r="I455" s="12"/>
      <c r="J455" s="12"/>
      <c r="K455" s="12" t="s">
        <v>3684</v>
      </c>
      <c r="L455" s="12" t="s">
        <v>3685</v>
      </c>
      <c r="M455" s="12" t="s">
        <v>16</v>
      </c>
      <c r="N455" s="12">
        <v>79930</v>
      </c>
      <c r="O455" s="12" t="s">
        <v>5114</v>
      </c>
      <c r="P455" s="12" t="s">
        <v>3686</v>
      </c>
      <c r="Q455" s="12" t="s">
        <v>400</v>
      </c>
      <c r="R455" s="12" t="s">
        <v>3738</v>
      </c>
      <c r="S455" s="12"/>
      <c r="T455" s="12"/>
      <c r="U455" s="12"/>
      <c r="V455" s="12"/>
      <c r="W455" s="26" t="s">
        <v>7970</v>
      </c>
    </row>
    <row r="456" spans="1:23" ht="44" thickBot="1" x14ac:dyDescent="0.25">
      <c r="A456" s="12" t="s">
        <v>4636</v>
      </c>
      <c r="B456" s="12" t="s">
        <v>4637</v>
      </c>
      <c r="C456" s="12" t="s">
        <v>1861</v>
      </c>
      <c r="D456" s="12"/>
      <c r="E456" s="12"/>
      <c r="F456" s="12"/>
      <c r="G456" s="12"/>
      <c r="H456" s="12"/>
      <c r="I456" s="12"/>
      <c r="J456" s="13"/>
      <c r="K456" s="12" t="s">
        <v>4638</v>
      </c>
      <c r="L456" s="12" t="s">
        <v>4639</v>
      </c>
      <c r="M456" s="12" t="s">
        <v>63</v>
      </c>
      <c r="N456" s="12">
        <v>90304</v>
      </c>
      <c r="O456" s="34" t="s">
        <v>5285</v>
      </c>
      <c r="P456" s="12" t="s">
        <v>4640</v>
      </c>
      <c r="Q456" s="12" t="s">
        <v>400</v>
      </c>
      <c r="R456" s="12" t="s">
        <v>4726</v>
      </c>
      <c r="S456" s="12" t="s">
        <v>4727</v>
      </c>
      <c r="T456" s="12"/>
      <c r="U456" s="12"/>
      <c r="V456" s="12"/>
      <c r="W456" s="26" t="s">
        <v>8267</v>
      </c>
    </row>
    <row r="457" spans="1:23" ht="44" thickBot="1" x14ac:dyDescent="0.25">
      <c r="A457" s="12" t="s">
        <v>6153</v>
      </c>
      <c r="B457" s="12" t="s">
        <v>1355</v>
      </c>
      <c r="C457" s="12" t="s">
        <v>1871</v>
      </c>
      <c r="D457" s="12"/>
      <c r="E457" s="12"/>
      <c r="F457" s="12"/>
      <c r="G457" s="12"/>
      <c r="H457" s="12"/>
      <c r="I457" s="12"/>
      <c r="J457" s="12"/>
      <c r="K457" s="12" t="s">
        <v>1431</v>
      </c>
      <c r="L457" s="12" t="s">
        <v>1169</v>
      </c>
      <c r="M457" s="12" t="s">
        <v>10</v>
      </c>
      <c r="N457" s="13">
        <v>29841</v>
      </c>
      <c r="O457" s="16" t="s">
        <v>1432</v>
      </c>
      <c r="P457" s="12" t="s">
        <v>1433</v>
      </c>
      <c r="Q457" s="12" t="s">
        <v>400</v>
      </c>
      <c r="R457" s="12" t="s">
        <v>3282</v>
      </c>
      <c r="S457" s="12"/>
      <c r="T457" s="12"/>
      <c r="U457" s="12"/>
      <c r="V457" s="12"/>
      <c r="W457" s="26" t="s">
        <v>7513</v>
      </c>
    </row>
    <row r="458" spans="1:23" ht="156" thickBot="1" x14ac:dyDescent="0.25">
      <c r="A458" s="12" t="s">
        <v>814</v>
      </c>
      <c r="B458" s="12" t="s">
        <v>814</v>
      </c>
      <c r="C458" s="12" t="s">
        <v>1863</v>
      </c>
      <c r="D458" s="12"/>
      <c r="E458" s="12"/>
      <c r="F458" s="12"/>
      <c r="G458" s="12" t="s">
        <v>368</v>
      </c>
      <c r="H458" s="12"/>
      <c r="I458" s="12"/>
      <c r="J458" s="12"/>
      <c r="K458" s="12" t="s">
        <v>1028</v>
      </c>
      <c r="L458" s="12" t="s">
        <v>1006</v>
      </c>
      <c r="M458" s="12" t="s">
        <v>10</v>
      </c>
      <c r="N458" s="12">
        <v>29169</v>
      </c>
      <c r="O458" s="34" t="s">
        <v>4828</v>
      </c>
      <c r="P458" s="12" t="s">
        <v>1077</v>
      </c>
      <c r="Q458" s="12" t="s">
        <v>400</v>
      </c>
      <c r="R458" s="12" t="s">
        <v>3048</v>
      </c>
      <c r="S458" s="12"/>
      <c r="T458" s="12"/>
      <c r="U458" s="12"/>
      <c r="V458" s="12"/>
      <c r="W458" s="26" t="s">
        <v>7162</v>
      </c>
    </row>
    <row r="459" spans="1:23" ht="44" thickBot="1" x14ac:dyDescent="0.25">
      <c r="A459" s="12" t="s">
        <v>6023</v>
      </c>
      <c r="B459" s="12" t="s">
        <v>480</v>
      </c>
      <c r="C459" s="12" t="s">
        <v>1871</v>
      </c>
      <c r="D459" s="12"/>
      <c r="E459" s="12"/>
      <c r="F459" s="12"/>
      <c r="G459" s="12"/>
      <c r="H459" s="12"/>
      <c r="I459" s="12"/>
      <c r="J459" s="13"/>
      <c r="K459" s="12" t="s">
        <v>493</v>
      </c>
      <c r="L459" s="12" t="s">
        <v>14</v>
      </c>
      <c r="M459" s="12" t="s">
        <v>10</v>
      </c>
      <c r="N459" s="12">
        <v>29681</v>
      </c>
      <c r="O459" s="16" t="s">
        <v>494</v>
      </c>
      <c r="P459" s="12" t="s">
        <v>510</v>
      </c>
      <c r="Q459" s="12" t="s">
        <v>400</v>
      </c>
      <c r="R459" s="12" t="s">
        <v>3050</v>
      </c>
      <c r="S459" s="12"/>
      <c r="T459" s="12"/>
      <c r="U459" s="12"/>
      <c r="V459" s="12"/>
      <c r="W459" s="26" t="s">
        <v>7164</v>
      </c>
    </row>
    <row r="460" spans="1:23" ht="86" thickBot="1" x14ac:dyDescent="0.25">
      <c r="A460" s="12" t="s">
        <v>6550</v>
      </c>
      <c r="B460" s="12" t="s">
        <v>6550</v>
      </c>
      <c r="C460" s="12" t="s">
        <v>1862</v>
      </c>
      <c r="D460" s="12" t="s">
        <v>2522</v>
      </c>
      <c r="E460" s="12"/>
      <c r="F460" s="12"/>
      <c r="G460" s="12" t="s">
        <v>1867</v>
      </c>
      <c r="H460" s="12" t="s">
        <v>2347</v>
      </c>
      <c r="I460" s="12" t="s">
        <v>352</v>
      </c>
      <c r="J460" s="12" t="s">
        <v>6551</v>
      </c>
      <c r="K460" s="12" t="s">
        <v>6552</v>
      </c>
      <c r="L460" s="12" t="s">
        <v>2130</v>
      </c>
      <c r="M460" s="12" t="s">
        <v>10</v>
      </c>
      <c r="N460" s="12">
        <v>29670</v>
      </c>
      <c r="O460" s="34" t="s">
        <v>6553</v>
      </c>
      <c r="P460" s="12" t="s">
        <v>6554</v>
      </c>
      <c r="Q460" s="12" t="s">
        <v>400</v>
      </c>
      <c r="R460" s="12" t="s">
        <v>6694</v>
      </c>
      <c r="S460" s="12" t="s">
        <v>6695</v>
      </c>
      <c r="T460" s="12" t="s">
        <v>400</v>
      </c>
      <c r="U460" s="12"/>
      <c r="V460" s="12"/>
      <c r="W460" s="26" t="s">
        <v>8506</v>
      </c>
    </row>
    <row r="461" spans="1:23" ht="17" thickBot="1" x14ac:dyDescent="0.25">
      <c r="A461" s="12" t="s">
        <v>2416</v>
      </c>
      <c r="B461" s="12" t="s">
        <v>2416</v>
      </c>
      <c r="C461" s="12" t="s">
        <v>1861</v>
      </c>
      <c r="D461" s="12"/>
      <c r="E461" s="12"/>
      <c r="F461" s="12"/>
      <c r="G461" s="12"/>
      <c r="H461" s="12"/>
      <c r="I461" s="12"/>
      <c r="J461" s="12"/>
      <c r="K461" s="12" t="s">
        <v>681</v>
      </c>
      <c r="L461" s="12" t="s">
        <v>682</v>
      </c>
      <c r="M461" s="12" t="s">
        <v>63</v>
      </c>
      <c r="N461" s="12">
        <v>94928</v>
      </c>
      <c r="O461" s="16" t="s">
        <v>4954</v>
      </c>
      <c r="P461" s="12" t="s">
        <v>683</v>
      </c>
      <c r="Q461" s="12" t="s">
        <v>400</v>
      </c>
      <c r="R461" s="12" t="s">
        <v>3274</v>
      </c>
      <c r="S461" s="12"/>
      <c r="T461" s="12"/>
      <c r="U461" s="12"/>
      <c r="V461" s="12"/>
      <c r="W461" s="26" t="s">
        <v>7497</v>
      </c>
    </row>
    <row r="462" spans="1:23" ht="184" thickBot="1" x14ac:dyDescent="0.25">
      <c r="A462" s="12" t="s">
        <v>6024</v>
      </c>
      <c r="B462" s="12" t="s">
        <v>2455</v>
      </c>
      <c r="C462" s="12" t="s">
        <v>1862</v>
      </c>
      <c r="D462" s="12"/>
      <c r="E462" s="12"/>
      <c r="F462" s="12"/>
      <c r="G462" s="12" t="s">
        <v>350</v>
      </c>
      <c r="H462" s="12" t="s">
        <v>379</v>
      </c>
      <c r="I462" s="12" t="s">
        <v>352</v>
      </c>
      <c r="J462" s="12">
        <v>68</v>
      </c>
      <c r="K462" s="12" t="s">
        <v>94</v>
      </c>
      <c r="L462" s="12" t="s">
        <v>48</v>
      </c>
      <c r="M462" s="12" t="s">
        <v>10</v>
      </c>
      <c r="N462" s="12">
        <v>29223</v>
      </c>
      <c r="O462" s="34" t="s">
        <v>4830</v>
      </c>
      <c r="P462" s="12" t="s">
        <v>95</v>
      </c>
      <c r="Q462" s="12" t="s">
        <v>400</v>
      </c>
      <c r="R462" s="12" t="s">
        <v>3052</v>
      </c>
      <c r="S462" s="12"/>
      <c r="T462" s="12"/>
      <c r="U462" s="12"/>
      <c r="V462" s="12"/>
      <c r="W462" s="26" t="s">
        <v>7169</v>
      </c>
    </row>
    <row r="463" spans="1:23" ht="409.6" thickBot="1" x14ac:dyDescent="0.25">
      <c r="A463" s="12" t="s">
        <v>6555</v>
      </c>
      <c r="B463" s="12" t="s">
        <v>6556</v>
      </c>
      <c r="C463" s="12" t="s">
        <v>1861</v>
      </c>
      <c r="D463" s="12"/>
      <c r="E463" s="12"/>
      <c r="F463" s="12"/>
      <c r="G463" s="12"/>
      <c r="H463" s="12"/>
      <c r="I463" s="12"/>
      <c r="J463" s="12"/>
      <c r="K463" s="12" t="s">
        <v>6557</v>
      </c>
      <c r="L463" s="12" t="s">
        <v>3717</v>
      </c>
      <c r="M463" s="12" t="s">
        <v>497</v>
      </c>
      <c r="N463" s="12">
        <v>19801</v>
      </c>
      <c r="O463" s="16" t="s">
        <v>6558</v>
      </c>
      <c r="P463" s="12" t="s">
        <v>6559</v>
      </c>
      <c r="Q463" s="12" t="s">
        <v>400</v>
      </c>
      <c r="R463" s="12" t="s">
        <v>6696</v>
      </c>
      <c r="S463" s="12" t="s">
        <v>6697</v>
      </c>
      <c r="T463" s="12"/>
      <c r="U463" s="12"/>
      <c r="V463" s="12"/>
      <c r="W463" s="26" t="s">
        <v>8507</v>
      </c>
    </row>
    <row r="464" spans="1:23" ht="184" thickBot="1" x14ac:dyDescent="0.25">
      <c r="A464" s="12" t="s">
        <v>5373</v>
      </c>
      <c r="B464" s="12" t="s">
        <v>5373</v>
      </c>
      <c r="C464" s="12" t="s">
        <v>2521</v>
      </c>
      <c r="D464" s="12" t="s">
        <v>2522</v>
      </c>
      <c r="E464" s="12"/>
      <c r="F464" s="12"/>
      <c r="G464" s="12"/>
      <c r="H464" s="12"/>
      <c r="I464" s="12"/>
      <c r="J464" s="12"/>
      <c r="K464" s="12" t="s">
        <v>5374</v>
      </c>
      <c r="L464" s="12" t="s">
        <v>5375</v>
      </c>
      <c r="M464" s="12" t="s">
        <v>289</v>
      </c>
      <c r="N464" s="12">
        <v>1106</v>
      </c>
      <c r="O464" s="34" t="s">
        <v>5376</v>
      </c>
      <c r="P464" s="12" t="s">
        <v>5377</v>
      </c>
      <c r="Q464" s="12" t="s">
        <v>400</v>
      </c>
      <c r="R464" s="12" t="s">
        <v>5496</v>
      </c>
      <c r="S464" s="12" t="s">
        <v>5497</v>
      </c>
      <c r="T464" s="12" t="s">
        <v>400</v>
      </c>
      <c r="U464" s="12"/>
      <c r="V464" s="12"/>
      <c r="W464" s="26" t="s">
        <v>8306</v>
      </c>
    </row>
    <row r="465" spans="1:23" ht="142" thickBot="1" x14ac:dyDescent="0.25">
      <c r="A465" s="12" t="s">
        <v>4063</v>
      </c>
      <c r="B465" s="12" t="s">
        <v>4063</v>
      </c>
      <c r="C465" s="12" t="s">
        <v>1862</v>
      </c>
      <c r="D465" s="12"/>
      <c r="E465" s="12"/>
      <c r="F465" s="12"/>
      <c r="G465" s="12" t="s">
        <v>731</v>
      </c>
      <c r="H465" s="12" t="s">
        <v>379</v>
      </c>
      <c r="I465" s="12" t="s">
        <v>356</v>
      </c>
      <c r="J465" s="12" t="s">
        <v>4064</v>
      </c>
      <c r="K465" s="12" t="s">
        <v>4065</v>
      </c>
      <c r="L465" s="12" t="s">
        <v>540</v>
      </c>
      <c r="M465" s="12" t="s">
        <v>10</v>
      </c>
      <c r="N465" s="12">
        <v>29388</v>
      </c>
      <c r="O465" s="16" t="s">
        <v>5186</v>
      </c>
      <c r="P465" s="12" t="s">
        <v>4066</v>
      </c>
      <c r="Q465" s="12" t="s">
        <v>400</v>
      </c>
      <c r="R465" s="12" t="s">
        <v>4116</v>
      </c>
      <c r="S465" s="12"/>
      <c r="T465" s="12"/>
      <c r="U465" s="12"/>
      <c r="V465" s="12"/>
      <c r="W465" s="26" t="s">
        <v>8101</v>
      </c>
    </row>
    <row r="466" spans="1:23" ht="184" thickBot="1" x14ac:dyDescent="0.25">
      <c r="A466" s="12" t="s">
        <v>415</v>
      </c>
      <c r="B466" s="12" t="s">
        <v>415</v>
      </c>
      <c r="C466" s="12" t="s">
        <v>1862</v>
      </c>
      <c r="D466" s="12"/>
      <c r="E466" s="12"/>
      <c r="F466" s="12"/>
      <c r="G466" s="12" t="s">
        <v>350</v>
      </c>
      <c r="H466" s="12" t="s">
        <v>351</v>
      </c>
      <c r="I466" s="12" t="s">
        <v>352</v>
      </c>
      <c r="J466" s="12" t="s">
        <v>487</v>
      </c>
      <c r="K466" s="12" t="s">
        <v>416</v>
      </c>
      <c r="L466" s="12" t="s">
        <v>14</v>
      </c>
      <c r="M466" s="12" t="s">
        <v>10</v>
      </c>
      <c r="N466" s="12">
        <v>29615</v>
      </c>
      <c r="O466" s="34" t="s">
        <v>4831</v>
      </c>
      <c r="P466" s="12" t="s">
        <v>417</v>
      </c>
      <c r="Q466" s="12" t="s">
        <v>400</v>
      </c>
      <c r="R466" s="12" t="s">
        <v>3053</v>
      </c>
      <c r="S466" s="12"/>
      <c r="T466" s="12"/>
      <c r="U466" s="12"/>
      <c r="V466" s="12"/>
      <c r="W466" s="26" t="s">
        <v>7170</v>
      </c>
    </row>
    <row r="467" spans="1:23" ht="184" thickBot="1" x14ac:dyDescent="0.25">
      <c r="A467" s="12" t="s">
        <v>1387</v>
      </c>
      <c r="B467" s="12" t="s">
        <v>1387</v>
      </c>
      <c r="C467" s="12" t="s">
        <v>1879</v>
      </c>
      <c r="D467" s="12" t="s">
        <v>3936</v>
      </c>
      <c r="E467" s="12"/>
      <c r="F467" s="12"/>
      <c r="G467" s="12" t="s">
        <v>350</v>
      </c>
      <c r="H467" s="12"/>
      <c r="I467" s="12"/>
      <c r="J467" s="12"/>
      <c r="K467" s="12" t="s">
        <v>1584</v>
      </c>
      <c r="L467" s="12" t="s">
        <v>140</v>
      </c>
      <c r="M467" s="12" t="s">
        <v>35</v>
      </c>
      <c r="N467" s="13">
        <v>30901</v>
      </c>
      <c r="O467" s="16" t="s">
        <v>1585</v>
      </c>
      <c r="P467" s="12" t="s">
        <v>1586</v>
      </c>
      <c r="Q467" s="12" t="s">
        <v>400</v>
      </c>
      <c r="R467" s="12" t="s">
        <v>3324</v>
      </c>
      <c r="S467" s="12" t="s">
        <v>5498</v>
      </c>
      <c r="T467" s="12"/>
      <c r="U467" s="12"/>
      <c r="V467" s="12"/>
      <c r="W467" s="26" t="s">
        <v>8307</v>
      </c>
    </row>
    <row r="468" spans="1:23" ht="409.6" thickBot="1" x14ac:dyDescent="0.25">
      <c r="A468" s="12" t="s">
        <v>6795</v>
      </c>
      <c r="B468" s="12" t="s">
        <v>6796</v>
      </c>
      <c r="C468" s="12" t="s">
        <v>1861</v>
      </c>
      <c r="D468" s="12"/>
      <c r="E468" s="12"/>
      <c r="F468" s="12"/>
      <c r="G468" s="12"/>
      <c r="H468" s="12"/>
      <c r="I468" s="12"/>
      <c r="J468" s="12"/>
      <c r="K468" s="12" t="s">
        <v>6797</v>
      </c>
      <c r="L468" s="12" t="s">
        <v>6798</v>
      </c>
      <c r="M468" s="12" t="s">
        <v>63</v>
      </c>
      <c r="N468" s="12">
        <v>91403</v>
      </c>
      <c r="O468" s="34" t="s">
        <v>6799</v>
      </c>
      <c r="P468" s="12" t="s">
        <v>6800</v>
      </c>
      <c r="Q468" s="12" t="s">
        <v>400</v>
      </c>
      <c r="R468" s="12" t="s">
        <v>6948</v>
      </c>
      <c r="S468" s="12" t="s">
        <v>6949</v>
      </c>
      <c r="T468" s="12"/>
      <c r="U468" s="12"/>
      <c r="V468" s="12"/>
      <c r="W468" s="26" t="s">
        <v>8540</v>
      </c>
    </row>
    <row r="469" spans="1:23" ht="184" thickBot="1" x14ac:dyDescent="0.25">
      <c r="A469" s="12" t="s">
        <v>6105</v>
      </c>
      <c r="B469" s="12" t="s">
        <v>2476</v>
      </c>
      <c r="C469" s="12" t="s">
        <v>1863</v>
      </c>
      <c r="D469" s="12"/>
      <c r="E469" s="12"/>
      <c r="F469" s="12"/>
      <c r="G469" s="12" t="s">
        <v>350</v>
      </c>
      <c r="H469" s="12"/>
      <c r="I469" s="12"/>
      <c r="J469" s="13"/>
      <c r="K469" s="12" t="s">
        <v>1277</v>
      </c>
      <c r="L469" s="12" t="s">
        <v>21</v>
      </c>
      <c r="M469" s="12" t="s">
        <v>10</v>
      </c>
      <c r="N469" s="12">
        <v>29624</v>
      </c>
      <c r="O469" s="16" t="s">
        <v>1278</v>
      </c>
      <c r="P469" s="12" t="s">
        <v>1279</v>
      </c>
      <c r="Q469" s="12" t="s">
        <v>400</v>
      </c>
      <c r="R469" s="12" t="s">
        <v>3214</v>
      </c>
      <c r="S469" s="12"/>
      <c r="T469" s="12"/>
      <c r="U469" s="12"/>
      <c r="V469" s="12"/>
      <c r="W469" s="26" t="s">
        <v>7403</v>
      </c>
    </row>
    <row r="470" spans="1:23" ht="72" thickBot="1" x14ac:dyDescent="0.25">
      <c r="A470" s="12" t="s">
        <v>1403</v>
      </c>
      <c r="B470" s="12" t="s">
        <v>1403</v>
      </c>
      <c r="C470" s="12" t="s">
        <v>1862</v>
      </c>
      <c r="D470" s="12"/>
      <c r="E470" s="12"/>
      <c r="F470" s="12"/>
      <c r="G470" s="12" t="s">
        <v>735</v>
      </c>
      <c r="H470" s="12" t="s">
        <v>351</v>
      </c>
      <c r="I470" s="12" t="s">
        <v>352</v>
      </c>
      <c r="J470" s="12">
        <v>50</v>
      </c>
      <c r="K470" s="12" t="s">
        <v>1676</v>
      </c>
      <c r="L470" s="12" t="s">
        <v>29</v>
      </c>
      <c r="M470" s="12" t="s">
        <v>10</v>
      </c>
      <c r="N470" s="12">
        <v>29406</v>
      </c>
      <c r="O470" s="12" t="s">
        <v>1677</v>
      </c>
      <c r="P470" s="12" t="s">
        <v>1678</v>
      </c>
      <c r="Q470" s="12" t="s">
        <v>400</v>
      </c>
      <c r="R470" s="12" t="s">
        <v>3352</v>
      </c>
      <c r="S470" s="12"/>
      <c r="T470" s="12"/>
      <c r="U470" s="12"/>
      <c r="V470" s="12"/>
      <c r="W470" s="26" t="s">
        <v>7610</v>
      </c>
    </row>
    <row r="471" spans="1:23" ht="156" thickBot="1" x14ac:dyDescent="0.25">
      <c r="A471" s="12" t="s">
        <v>6039</v>
      </c>
      <c r="B471" s="12" t="s">
        <v>2377</v>
      </c>
      <c r="C471" s="12" t="s">
        <v>1862</v>
      </c>
      <c r="D471" s="12"/>
      <c r="E471" s="12"/>
      <c r="F471" s="12"/>
      <c r="G471" s="12" t="s">
        <v>368</v>
      </c>
      <c r="H471" s="12" t="s">
        <v>357</v>
      </c>
      <c r="I471" s="12" t="s">
        <v>356</v>
      </c>
      <c r="J471" s="12" t="s">
        <v>391</v>
      </c>
      <c r="K471" s="12" t="s">
        <v>141</v>
      </c>
      <c r="L471" s="12" t="s">
        <v>15</v>
      </c>
      <c r="M471" s="12" t="s">
        <v>10</v>
      </c>
      <c r="N471" s="12">
        <v>29501</v>
      </c>
      <c r="O471" s="16" t="s">
        <v>142</v>
      </c>
      <c r="P471" s="12" t="s">
        <v>143</v>
      </c>
      <c r="Q471" s="12" t="s">
        <v>400</v>
      </c>
      <c r="R471" s="12" t="s">
        <v>3089</v>
      </c>
      <c r="S471" s="12"/>
      <c r="T471" s="12"/>
      <c r="U471" s="12"/>
      <c r="V471" s="12"/>
      <c r="W471" s="26" t="s">
        <v>7222</v>
      </c>
    </row>
    <row r="472" spans="1:23" ht="114" thickBot="1" x14ac:dyDescent="0.25">
      <c r="A472" s="12" t="s">
        <v>6213</v>
      </c>
      <c r="B472" s="12" t="s">
        <v>1801</v>
      </c>
      <c r="C472" s="12" t="s">
        <v>1862</v>
      </c>
      <c r="D472" s="12"/>
      <c r="E472" s="12"/>
      <c r="F472" s="12"/>
      <c r="G472" s="12" t="s">
        <v>732</v>
      </c>
      <c r="H472" s="12" t="s">
        <v>353</v>
      </c>
      <c r="I472" s="12" t="s">
        <v>356</v>
      </c>
      <c r="J472" s="12" t="s">
        <v>1833</v>
      </c>
      <c r="K472" s="12" t="s">
        <v>1834</v>
      </c>
      <c r="L472" s="12" t="s">
        <v>1835</v>
      </c>
      <c r="M472" s="12" t="s">
        <v>295</v>
      </c>
      <c r="N472" s="12">
        <v>15701</v>
      </c>
      <c r="O472" s="34" t="s">
        <v>4982</v>
      </c>
      <c r="P472" s="12" t="s">
        <v>1836</v>
      </c>
      <c r="Q472" s="12" t="s">
        <v>400</v>
      </c>
      <c r="R472" s="12" t="s">
        <v>3390</v>
      </c>
      <c r="S472" s="12"/>
      <c r="T472" s="12"/>
      <c r="U472" s="12"/>
      <c r="V472" s="12"/>
      <c r="W472" s="26" t="s">
        <v>7661</v>
      </c>
    </row>
    <row r="473" spans="1:23" ht="156" thickBot="1" x14ac:dyDescent="0.25">
      <c r="A473" s="12" t="s">
        <v>3606</v>
      </c>
      <c r="B473" s="12" t="s">
        <v>3607</v>
      </c>
      <c r="C473" s="12" t="s">
        <v>2521</v>
      </c>
      <c r="D473" s="12" t="s">
        <v>2522</v>
      </c>
      <c r="E473" s="12"/>
      <c r="F473" s="12"/>
      <c r="G473" s="12" t="s">
        <v>368</v>
      </c>
      <c r="H473" s="12" t="s">
        <v>353</v>
      </c>
      <c r="I473" s="12" t="s">
        <v>356</v>
      </c>
      <c r="J473" s="12" t="s">
        <v>3608</v>
      </c>
      <c r="K473" s="12" t="s">
        <v>3609</v>
      </c>
      <c r="L473" s="12" t="s">
        <v>3610</v>
      </c>
      <c r="M473" s="12" t="s">
        <v>336</v>
      </c>
      <c r="N473" s="12">
        <v>85120</v>
      </c>
      <c r="O473" s="12" t="s">
        <v>5102</v>
      </c>
      <c r="P473" s="12" t="s">
        <v>3611</v>
      </c>
      <c r="Q473" s="12" t="s">
        <v>400</v>
      </c>
      <c r="R473" s="12" t="s">
        <v>3660</v>
      </c>
      <c r="S473" s="12"/>
      <c r="T473" s="12"/>
      <c r="U473" s="12"/>
      <c r="V473" s="12"/>
      <c r="W473" s="26" t="s">
        <v>7950</v>
      </c>
    </row>
    <row r="474" spans="1:23" ht="142" thickBot="1" x14ac:dyDescent="0.25">
      <c r="A474" s="12" t="s">
        <v>2370</v>
      </c>
      <c r="B474" s="12" t="s">
        <v>2370</v>
      </c>
      <c r="C474" s="12" t="s">
        <v>1862</v>
      </c>
      <c r="D474" s="12"/>
      <c r="E474" s="12"/>
      <c r="F474" s="12"/>
      <c r="G474" s="12" t="s">
        <v>731</v>
      </c>
      <c r="H474" s="12" t="s">
        <v>351</v>
      </c>
      <c r="I474" s="12" t="s">
        <v>352</v>
      </c>
      <c r="J474" s="12">
        <v>50</v>
      </c>
      <c r="K474" s="12" t="s">
        <v>96</v>
      </c>
      <c r="L474" s="12" t="s">
        <v>97</v>
      </c>
      <c r="M474" s="12" t="s">
        <v>10</v>
      </c>
      <c r="N474" s="12">
        <v>29341</v>
      </c>
      <c r="O474" s="34" t="s">
        <v>98</v>
      </c>
      <c r="P474" s="12" t="s">
        <v>99</v>
      </c>
      <c r="Q474" s="12" t="s">
        <v>400</v>
      </c>
      <c r="R474" s="12" t="s">
        <v>3054</v>
      </c>
      <c r="S474" s="12"/>
      <c r="T474" s="12"/>
      <c r="U474" s="12"/>
      <c r="V474" s="12"/>
      <c r="W474" s="26" t="s">
        <v>7172</v>
      </c>
    </row>
    <row r="475" spans="1:23" ht="184" thickBot="1" x14ac:dyDescent="0.25">
      <c r="A475" s="12" t="s">
        <v>6025</v>
      </c>
      <c r="B475" s="12" t="s">
        <v>2371</v>
      </c>
      <c r="C475" s="12" t="s">
        <v>1862</v>
      </c>
      <c r="D475" s="12"/>
      <c r="E475" s="12"/>
      <c r="F475" s="12"/>
      <c r="G475" s="12" t="s">
        <v>350</v>
      </c>
      <c r="H475" s="12" t="s">
        <v>358</v>
      </c>
      <c r="I475" s="12" t="s">
        <v>352</v>
      </c>
      <c r="J475" s="13" t="s">
        <v>362</v>
      </c>
      <c r="K475" s="12" t="s">
        <v>100</v>
      </c>
      <c r="L475" s="12" t="s">
        <v>48</v>
      </c>
      <c r="M475" s="12" t="s">
        <v>10</v>
      </c>
      <c r="N475" s="12">
        <v>29223</v>
      </c>
      <c r="O475" s="16" t="s">
        <v>101</v>
      </c>
      <c r="P475" s="12" t="s">
        <v>102</v>
      </c>
      <c r="Q475" s="12" t="s">
        <v>400</v>
      </c>
      <c r="R475" s="12" t="s">
        <v>3055</v>
      </c>
      <c r="S475" s="12"/>
      <c r="T475" s="12"/>
      <c r="U475" s="12"/>
      <c r="V475" s="12"/>
      <c r="W475" s="26" t="s">
        <v>7174</v>
      </c>
    </row>
    <row r="476" spans="1:23" ht="184" thickBot="1" x14ac:dyDescent="0.25">
      <c r="A476" s="12" t="s">
        <v>6560</v>
      </c>
      <c r="B476" s="12" t="s">
        <v>6561</v>
      </c>
      <c r="C476" s="12" t="s">
        <v>1879</v>
      </c>
      <c r="D476" s="12"/>
      <c r="E476" s="12"/>
      <c r="F476" s="12"/>
      <c r="G476" s="12" t="s">
        <v>350</v>
      </c>
      <c r="H476" s="12"/>
      <c r="I476" s="12"/>
      <c r="J476" s="13"/>
      <c r="K476" s="12" t="s">
        <v>6562</v>
      </c>
      <c r="L476" s="12" t="s">
        <v>6563</v>
      </c>
      <c r="M476" s="12" t="s">
        <v>162</v>
      </c>
      <c r="N476" s="12">
        <v>33180</v>
      </c>
      <c r="O476" s="12" t="s">
        <v>6564</v>
      </c>
      <c r="P476" s="12" t="s">
        <v>6565</v>
      </c>
      <c r="Q476" s="12" t="s">
        <v>400</v>
      </c>
      <c r="R476" s="12" t="s">
        <v>6698</v>
      </c>
      <c r="S476" s="12"/>
      <c r="T476" s="12"/>
      <c r="U476" s="12"/>
      <c r="V476" s="12"/>
      <c r="W476" s="26" t="s">
        <v>8508</v>
      </c>
    </row>
    <row r="477" spans="1:23" ht="17" thickBot="1" x14ac:dyDescent="0.25">
      <c r="A477" s="12" t="s">
        <v>6256</v>
      </c>
      <c r="B477" s="12" t="s">
        <v>2244</v>
      </c>
      <c r="C477" s="12" t="s">
        <v>2521</v>
      </c>
      <c r="D477" s="12" t="s">
        <v>2522</v>
      </c>
      <c r="E477" s="12"/>
      <c r="F477" s="12"/>
      <c r="G477" s="12"/>
      <c r="H477" s="12"/>
      <c r="I477" s="12"/>
      <c r="J477" s="12"/>
      <c r="K477" s="12" t="s">
        <v>2267</v>
      </c>
      <c r="L477" s="12" t="s">
        <v>2268</v>
      </c>
      <c r="M477" s="12" t="s">
        <v>263</v>
      </c>
      <c r="N477" s="13">
        <v>48872</v>
      </c>
      <c r="O477" s="16" t="s">
        <v>2269</v>
      </c>
      <c r="P477" s="12" t="s">
        <v>2270</v>
      </c>
      <c r="Q477" s="12" t="s">
        <v>400</v>
      </c>
      <c r="R477" s="12" t="s">
        <v>3451</v>
      </c>
      <c r="S477" s="12"/>
      <c r="T477" s="12"/>
      <c r="U477" s="12"/>
      <c r="V477" s="12"/>
      <c r="W477" s="26" t="s">
        <v>7746</v>
      </c>
    </row>
    <row r="478" spans="1:23" ht="30" thickBot="1" x14ac:dyDescent="0.25">
      <c r="A478" s="12" t="s">
        <v>6237</v>
      </c>
      <c r="B478" s="12" t="s">
        <v>2015</v>
      </c>
      <c r="C478" s="12" t="s">
        <v>1861</v>
      </c>
      <c r="D478" s="12"/>
      <c r="E478" s="12"/>
      <c r="F478" s="12"/>
      <c r="G478" s="12"/>
      <c r="H478" s="12"/>
      <c r="I478" s="12"/>
      <c r="J478" s="12"/>
      <c r="K478" s="12" t="s">
        <v>2137</v>
      </c>
      <c r="L478" s="12" t="s">
        <v>2138</v>
      </c>
      <c r="M478" s="12" t="s">
        <v>342</v>
      </c>
      <c r="N478" s="12">
        <v>10528</v>
      </c>
      <c r="O478" s="34" t="s">
        <v>2139</v>
      </c>
      <c r="P478" s="12" t="s">
        <v>2140</v>
      </c>
      <c r="Q478" s="12" t="s">
        <v>400</v>
      </c>
      <c r="R478" s="12" t="s">
        <v>3421</v>
      </c>
      <c r="S478" s="12"/>
      <c r="T478" s="12"/>
      <c r="U478" s="12"/>
      <c r="V478" s="12"/>
      <c r="W478" s="26" t="s">
        <v>7704</v>
      </c>
    </row>
    <row r="479" spans="1:23" ht="184" thickBot="1" x14ac:dyDescent="0.25">
      <c r="A479" s="12" t="s">
        <v>4141</v>
      </c>
      <c r="B479" s="12" t="s">
        <v>4141</v>
      </c>
      <c r="C479" s="12" t="s">
        <v>1862</v>
      </c>
      <c r="D479" s="12"/>
      <c r="E479" s="12"/>
      <c r="F479" s="12"/>
      <c r="G479" s="12" t="s">
        <v>350</v>
      </c>
      <c r="H479" s="12" t="s">
        <v>355</v>
      </c>
      <c r="I479" s="12" t="s">
        <v>352</v>
      </c>
      <c r="J479" s="12" t="s">
        <v>4142</v>
      </c>
      <c r="K479" s="12" t="s">
        <v>4143</v>
      </c>
      <c r="L479" s="12" t="s">
        <v>4144</v>
      </c>
      <c r="M479" s="12" t="s">
        <v>16</v>
      </c>
      <c r="N479" s="12">
        <v>75035</v>
      </c>
      <c r="O479" s="16" t="s">
        <v>5201</v>
      </c>
      <c r="P479" s="12" t="s">
        <v>4145</v>
      </c>
      <c r="Q479" s="12" t="s">
        <v>400</v>
      </c>
      <c r="R479" s="12" t="s">
        <v>4430</v>
      </c>
      <c r="S479" s="12"/>
      <c r="T479" s="12"/>
      <c r="U479" s="12"/>
      <c r="V479" s="12"/>
      <c r="W479" s="26" t="s">
        <v>8122</v>
      </c>
    </row>
    <row r="480" spans="1:23" ht="170" thickBot="1" x14ac:dyDescent="0.25">
      <c r="A480" s="12" t="s">
        <v>816</v>
      </c>
      <c r="B480" s="12" t="s">
        <v>816</v>
      </c>
      <c r="C480" s="12" t="s">
        <v>1863</v>
      </c>
      <c r="D480" s="12"/>
      <c r="E480" s="12"/>
      <c r="F480" s="12"/>
      <c r="G480" s="12" t="s">
        <v>1874</v>
      </c>
      <c r="H480" s="12"/>
      <c r="I480" s="12"/>
      <c r="J480" s="12"/>
      <c r="K480" s="12" t="s">
        <v>1080</v>
      </c>
      <c r="L480" s="12" t="s">
        <v>9</v>
      </c>
      <c r="M480" s="12" t="s">
        <v>10</v>
      </c>
      <c r="N480" s="12">
        <v>29412</v>
      </c>
      <c r="O480" s="34" t="s">
        <v>1081</v>
      </c>
      <c r="P480" s="12" t="s">
        <v>1082</v>
      </c>
      <c r="Q480" s="12" t="s">
        <v>400</v>
      </c>
      <c r="R480" s="12" t="s">
        <v>3056</v>
      </c>
      <c r="S480" s="12"/>
      <c r="T480" s="12"/>
      <c r="U480" s="12"/>
      <c r="V480" s="12"/>
      <c r="W480" s="26" t="s">
        <v>7175</v>
      </c>
    </row>
    <row r="481" spans="1:23" ht="17" thickBot="1" x14ac:dyDescent="0.25">
      <c r="A481" s="12" t="s">
        <v>6147</v>
      </c>
      <c r="B481" s="12" t="s">
        <v>655</v>
      </c>
      <c r="C481" s="12" t="s">
        <v>2521</v>
      </c>
      <c r="D481" s="12" t="s">
        <v>2522</v>
      </c>
      <c r="E481" s="12"/>
      <c r="F481" s="12"/>
      <c r="G481" s="12"/>
      <c r="H481" s="12"/>
      <c r="I481" s="12"/>
      <c r="J481" s="12"/>
      <c r="K481" s="12" t="s">
        <v>678</v>
      </c>
      <c r="L481" s="12" t="s">
        <v>679</v>
      </c>
      <c r="M481" s="12" t="s">
        <v>666</v>
      </c>
      <c r="N481" s="12">
        <v>35950</v>
      </c>
      <c r="O481" s="16" t="s">
        <v>4953</v>
      </c>
      <c r="P481" s="12" t="s">
        <v>680</v>
      </c>
      <c r="Q481" s="12" t="s">
        <v>400</v>
      </c>
      <c r="R481" s="12" t="s">
        <v>3273</v>
      </c>
      <c r="S481" s="12"/>
      <c r="T481" s="12"/>
      <c r="U481" s="12"/>
      <c r="V481" s="12"/>
      <c r="W481" s="26" t="s">
        <v>7495</v>
      </c>
    </row>
    <row r="482" spans="1:23" ht="184" thickBot="1" x14ac:dyDescent="0.25">
      <c r="A482" s="12" t="s">
        <v>6801</v>
      </c>
      <c r="B482" s="12" t="s">
        <v>6801</v>
      </c>
      <c r="C482" s="12" t="s">
        <v>1862</v>
      </c>
      <c r="D482" s="12"/>
      <c r="E482" s="12"/>
      <c r="F482" s="12"/>
      <c r="G482" s="12" t="s">
        <v>350</v>
      </c>
      <c r="H482" s="12" t="s">
        <v>2340</v>
      </c>
      <c r="I482" s="12" t="s">
        <v>352</v>
      </c>
      <c r="J482" s="12">
        <v>50</v>
      </c>
      <c r="K482" s="12" t="s">
        <v>6802</v>
      </c>
      <c r="L482" s="12" t="s">
        <v>6803</v>
      </c>
      <c r="M482" s="12" t="s">
        <v>10</v>
      </c>
      <c r="N482" s="12">
        <v>29645</v>
      </c>
      <c r="O482" s="34" t="s">
        <v>6804</v>
      </c>
      <c r="P482" s="12" t="s">
        <v>6805</v>
      </c>
      <c r="Q482" s="12" t="s">
        <v>400</v>
      </c>
      <c r="R482" s="12" t="s">
        <v>6950</v>
      </c>
      <c r="S482" s="12"/>
      <c r="T482" s="12"/>
      <c r="U482" s="12"/>
      <c r="V482" s="12"/>
      <c r="W482" s="26" t="s">
        <v>8541</v>
      </c>
    </row>
    <row r="483" spans="1:23" ht="44" thickBot="1" x14ac:dyDescent="0.25">
      <c r="A483" s="12" t="s">
        <v>6026</v>
      </c>
      <c r="B483" s="12" t="s">
        <v>103</v>
      </c>
      <c r="C483" s="12" t="s">
        <v>1871</v>
      </c>
      <c r="D483" s="12"/>
      <c r="E483" s="12"/>
      <c r="F483" s="12"/>
      <c r="G483" s="12"/>
      <c r="H483" s="12"/>
      <c r="I483" s="12"/>
      <c r="J483" s="12"/>
      <c r="K483" s="12" t="s">
        <v>104</v>
      </c>
      <c r="L483" s="12" t="s">
        <v>30</v>
      </c>
      <c r="M483" s="12" t="s">
        <v>10</v>
      </c>
      <c r="N483" s="12">
        <v>29154</v>
      </c>
      <c r="O483" s="16" t="s">
        <v>4764</v>
      </c>
      <c r="P483" s="12" t="s">
        <v>105</v>
      </c>
      <c r="Q483" s="12" t="s">
        <v>400</v>
      </c>
      <c r="R483" s="12" t="s">
        <v>3057</v>
      </c>
      <c r="S483" s="12"/>
      <c r="T483" s="12"/>
      <c r="U483" s="12"/>
      <c r="V483" s="12"/>
      <c r="W483" s="26" t="s">
        <v>7176</v>
      </c>
    </row>
    <row r="484" spans="1:23" ht="58" thickBot="1" x14ac:dyDescent="0.25">
      <c r="A484" s="12" t="s">
        <v>5378</v>
      </c>
      <c r="B484" s="12" t="s">
        <v>5379</v>
      </c>
      <c r="C484" s="12" t="s">
        <v>1862</v>
      </c>
      <c r="D484" s="12" t="s">
        <v>2522</v>
      </c>
      <c r="E484" s="12"/>
      <c r="F484" s="12"/>
      <c r="G484" s="12" t="s">
        <v>740</v>
      </c>
      <c r="H484" s="12" t="s">
        <v>353</v>
      </c>
      <c r="I484" s="12" t="s">
        <v>352</v>
      </c>
      <c r="J484" s="12" t="s">
        <v>5380</v>
      </c>
      <c r="K484" s="12" t="s">
        <v>5381</v>
      </c>
      <c r="L484" s="12" t="s">
        <v>28</v>
      </c>
      <c r="M484" s="12" t="s">
        <v>10</v>
      </c>
      <c r="N484" s="12">
        <v>29650</v>
      </c>
      <c r="O484" s="34" t="s">
        <v>5382</v>
      </c>
      <c r="P484" s="12" t="s">
        <v>5383</v>
      </c>
      <c r="Q484" s="12" t="s">
        <v>400</v>
      </c>
      <c r="R484" s="12" t="s">
        <v>5499</v>
      </c>
      <c r="S484" s="12" t="s">
        <v>5500</v>
      </c>
      <c r="T484" s="12" t="s">
        <v>400</v>
      </c>
      <c r="U484" s="12"/>
      <c r="V484" s="12"/>
      <c r="W484" s="26" t="s">
        <v>8308</v>
      </c>
    </row>
    <row r="485" spans="1:23" ht="409.6" thickBot="1" x14ac:dyDescent="0.25">
      <c r="A485" s="12" t="s">
        <v>9531</v>
      </c>
      <c r="B485" s="12" t="s">
        <v>9532</v>
      </c>
      <c r="C485" s="12" t="s">
        <v>1862</v>
      </c>
      <c r="D485" s="12" t="s">
        <v>2522</v>
      </c>
      <c r="E485" s="12"/>
      <c r="F485" s="12"/>
      <c r="G485" s="12" t="s">
        <v>2736</v>
      </c>
      <c r="H485" s="12" t="s">
        <v>353</v>
      </c>
      <c r="I485" s="12" t="s">
        <v>352</v>
      </c>
      <c r="J485" s="12">
        <v>65</v>
      </c>
      <c r="K485" s="12" t="s">
        <v>9533</v>
      </c>
      <c r="L485" s="12" t="s">
        <v>9534</v>
      </c>
      <c r="M485" s="12" t="s">
        <v>184</v>
      </c>
      <c r="N485" s="12">
        <v>63043</v>
      </c>
      <c r="O485" s="12" t="s">
        <v>9535</v>
      </c>
      <c r="P485" s="12" t="s">
        <v>9536</v>
      </c>
      <c r="Q485" s="12" t="s">
        <v>400</v>
      </c>
      <c r="R485" s="12" t="s">
        <v>9537</v>
      </c>
      <c r="S485" s="12" t="s">
        <v>9538</v>
      </c>
      <c r="T485" s="12" t="s">
        <v>400</v>
      </c>
      <c r="U485" s="12"/>
      <c r="V485" s="12"/>
      <c r="W485" s="26" t="s">
        <v>9539</v>
      </c>
    </row>
    <row r="486" spans="1:23" ht="100" thickBot="1" x14ac:dyDescent="0.25">
      <c r="A486" s="12" t="s">
        <v>817</v>
      </c>
      <c r="B486" s="12" t="s">
        <v>817</v>
      </c>
      <c r="C486" s="12" t="s">
        <v>1863</v>
      </c>
      <c r="D486" s="12"/>
      <c r="E486" s="12"/>
      <c r="F486" s="12"/>
      <c r="G486" s="12" t="s">
        <v>375</v>
      </c>
      <c r="H486" s="12"/>
      <c r="I486" s="12"/>
      <c r="J486" s="12"/>
      <c r="K486" s="12" t="s">
        <v>1083</v>
      </c>
      <c r="L486" s="12" t="s">
        <v>1084</v>
      </c>
      <c r="M486" s="12" t="s">
        <v>10</v>
      </c>
      <c r="N486" s="12">
        <v>29936</v>
      </c>
      <c r="O486" s="34" t="s">
        <v>1085</v>
      </c>
      <c r="P486" s="12" t="s">
        <v>1086</v>
      </c>
      <c r="Q486" s="12" t="s">
        <v>400</v>
      </c>
      <c r="R486" s="12" t="s">
        <v>3059</v>
      </c>
      <c r="S486" s="12"/>
      <c r="T486" s="12"/>
      <c r="U486" s="12"/>
      <c r="V486" s="12"/>
      <c r="W486" s="26" t="s">
        <v>7180</v>
      </c>
    </row>
    <row r="487" spans="1:23" ht="184" thickBot="1" x14ac:dyDescent="0.25">
      <c r="A487" s="12" t="s">
        <v>6806</v>
      </c>
      <c r="B487" s="12" t="s">
        <v>6807</v>
      </c>
      <c r="C487" s="12" t="s">
        <v>1862</v>
      </c>
      <c r="D487" s="12" t="s">
        <v>2522</v>
      </c>
      <c r="E487" s="12"/>
      <c r="F487" s="12"/>
      <c r="G487" s="12" t="s">
        <v>350</v>
      </c>
      <c r="H487" s="12" t="s">
        <v>6808</v>
      </c>
      <c r="I487" s="12" t="s">
        <v>356</v>
      </c>
      <c r="J487" s="12" t="s">
        <v>6809</v>
      </c>
      <c r="K487" s="12" t="s">
        <v>6810</v>
      </c>
      <c r="L487" s="12" t="s">
        <v>6811</v>
      </c>
      <c r="M487" s="12" t="s">
        <v>195</v>
      </c>
      <c r="N487" s="12">
        <v>24056</v>
      </c>
      <c r="O487" s="16" t="s">
        <v>6812</v>
      </c>
      <c r="P487" s="12" t="s">
        <v>6813</v>
      </c>
      <c r="Q487" s="12" t="s">
        <v>400</v>
      </c>
      <c r="R487" s="12" t="s">
        <v>6951</v>
      </c>
      <c r="S487" s="12" t="s">
        <v>6952</v>
      </c>
      <c r="T487" s="12" t="s">
        <v>400</v>
      </c>
      <c r="U487" s="12"/>
      <c r="V487" s="12"/>
      <c r="W487" s="26" t="s">
        <v>8542</v>
      </c>
    </row>
    <row r="488" spans="1:23" ht="86" thickBot="1" x14ac:dyDescent="0.25">
      <c r="A488" s="12" t="s">
        <v>3612</v>
      </c>
      <c r="B488" s="12" t="s">
        <v>3613</v>
      </c>
      <c r="C488" s="12" t="s">
        <v>1879</v>
      </c>
      <c r="D488" s="12"/>
      <c r="E488" s="12"/>
      <c r="F488" s="12"/>
      <c r="G488" s="12" t="s">
        <v>736</v>
      </c>
      <c r="H488" s="12"/>
      <c r="I488" s="12"/>
      <c r="J488" s="12"/>
      <c r="K488" s="12" t="s">
        <v>3614</v>
      </c>
      <c r="L488" s="12" t="s">
        <v>48</v>
      </c>
      <c r="M488" s="12" t="s">
        <v>10</v>
      </c>
      <c r="N488" s="13">
        <v>29204</v>
      </c>
      <c r="O488" s="34" t="s">
        <v>5103</v>
      </c>
      <c r="P488" s="12" t="s">
        <v>3615</v>
      </c>
      <c r="Q488" s="12" t="s">
        <v>400</v>
      </c>
      <c r="R488" s="12" t="s">
        <v>3661</v>
      </c>
      <c r="S488" s="12"/>
      <c r="T488" s="12"/>
      <c r="U488" s="12"/>
      <c r="V488" s="12"/>
      <c r="W488" s="26" t="s">
        <v>7951</v>
      </c>
    </row>
    <row r="489" spans="1:23" ht="17" thickBot="1" x14ac:dyDescent="0.25">
      <c r="A489" s="12" t="s">
        <v>1891</v>
      </c>
      <c r="B489" s="12" t="s">
        <v>1891</v>
      </c>
      <c r="C489" s="12" t="s">
        <v>1861</v>
      </c>
      <c r="D489" s="12"/>
      <c r="E489" s="12"/>
      <c r="F489" s="12"/>
      <c r="G489" s="12"/>
      <c r="H489" s="12"/>
      <c r="I489" s="12"/>
      <c r="J489" s="12"/>
      <c r="K489" s="12" t="s">
        <v>1935</v>
      </c>
      <c r="L489" s="12" t="s">
        <v>1936</v>
      </c>
      <c r="M489" s="12" t="s">
        <v>1937</v>
      </c>
      <c r="N489" s="12">
        <v>92648</v>
      </c>
      <c r="O489" s="16" t="s">
        <v>1938</v>
      </c>
      <c r="P489" s="12" t="s">
        <v>1939</v>
      </c>
      <c r="Q489" s="12" t="s">
        <v>400</v>
      </c>
      <c r="R489" s="12" t="s">
        <v>3401</v>
      </c>
      <c r="S489" s="12"/>
      <c r="T489" s="12"/>
      <c r="U489" s="12"/>
      <c r="V489" s="12"/>
      <c r="W489" s="26" t="s">
        <v>7678</v>
      </c>
    </row>
    <row r="490" spans="1:23" ht="30" thickBot="1" x14ac:dyDescent="0.25">
      <c r="A490" s="12" t="s">
        <v>6223</v>
      </c>
      <c r="B490" s="12" t="s">
        <v>1892</v>
      </c>
      <c r="C490" s="12" t="s">
        <v>1861</v>
      </c>
      <c r="D490" s="12"/>
      <c r="E490" s="12"/>
      <c r="F490" s="12"/>
      <c r="G490" s="12"/>
      <c r="H490" s="12"/>
      <c r="I490" s="12"/>
      <c r="J490" s="12"/>
      <c r="K490" s="12" t="s">
        <v>1940</v>
      </c>
      <c r="L490" s="12" t="s">
        <v>1941</v>
      </c>
      <c r="M490" s="12" t="s">
        <v>16</v>
      </c>
      <c r="N490" s="13">
        <v>75039</v>
      </c>
      <c r="O490" s="34" t="s">
        <v>1942</v>
      </c>
      <c r="P490" s="12" t="s">
        <v>1943</v>
      </c>
      <c r="Q490" s="12" t="s">
        <v>400</v>
      </c>
      <c r="R490" s="12" t="s">
        <v>3402</v>
      </c>
      <c r="S490" s="12"/>
      <c r="T490" s="12"/>
      <c r="U490" s="12"/>
      <c r="V490" s="12"/>
      <c r="W490" s="26" t="s">
        <v>7679</v>
      </c>
    </row>
    <row r="491" spans="1:23" ht="184" thickBot="1" x14ac:dyDescent="0.25">
      <c r="A491" s="12" t="s">
        <v>6005</v>
      </c>
      <c r="B491" s="12" t="s">
        <v>2450</v>
      </c>
      <c r="C491" s="12" t="s">
        <v>1862</v>
      </c>
      <c r="D491" s="12"/>
      <c r="E491" s="12"/>
      <c r="F491" s="12"/>
      <c r="G491" s="12" t="s">
        <v>350</v>
      </c>
      <c r="H491" s="12" t="s">
        <v>351</v>
      </c>
      <c r="I491" s="12" t="s">
        <v>352</v>
      </c>
      <c r="J491" s="12">
        <v>65</v>
      </c>
      <c r="K491" s="12" t="s">
        <v>261</v>
      </c>
      <c r="L491" s="12" t="s">
        <v>262</v>
      </c>
      <c r="M491" s="12" t="s">
        <v>263</v>
      </c>
      <c r="N491" s="13">
        <v>49401</v>
      </c>
      <c r="O491" s="16" t="s">
        <v>264</v>
      </c>
      <c r="P491" s="12" t="s">
        <v>265</v>
      </c>
      <c r="Q491" s="12" t="s">
        <v>400</v>
      </c>
      <c r="R491" s="12" t="s">
        <v>3010</v>
      </c>
      <c r="S491" s="12"/>
      <c r="T491" s="12"/>
      <c r="U491" s="12"/>
      <c r="V491" s="12"/>
      <c r="W491" s="26" t="s">
        <v>7118</v>
      </c>
    </row>
    <row r="492" spans="1:23" ht="170" thickBot="1" x14ac:dyDescent="0.25">
      <c r="A492" s="12" t="s">
        <v>6027</v>
      </c>
      <c r="B492" s="12" t="s">
        <v>108</v>
      </c>
      <c r="C492" s="12" t="s">
        <v>1862</v>
      </c>
      <c r="D492" s="12"/>
      <c r="E492" s="12"/>
      <c r="F492" s="12"/>
      <c r="G492" s="12" t="s">
        <v>363</v>
      </c>
      <c r="H492" s="12" t="s">
        <v>355</v>
      </c>
      <c r="I492" s="12" t="s">
        <v>352</v>
      </c>
      <c r="J492" s="12" t="s">
        <v>364</v>
      </c>
      <c r="K492" s="12" t="s">
        <v>109</v>
      </c>
      <c r="L492" s="12" t="s">
        <v>110</v>
      </c>
      <c r="M492" s="12" t="s">
        <v>111</v>
      </c>
      <c r="N492" s="12">
        <v>22015</v>
      </c>
      <c r="O492" s="34" t="s">
        <v>4832</v>
      </c>
      <c r="P492" s="12" t="s">
        <v>112</v>
      </c>
      <c r="Q492" s="12" t="s">
        <v>400</v>
      </c>
      <c r="R492" s="12" t="s">
        <v>3060</v>
      </c>
      <c r="S492" s="12"/>
      <c r="T492" s="12"/>
      <c r="U492" s="12"/>
      <c r="V492" s="12"/>
      <c r="W492" s="26" t="s">
        <v>7181</v>
      </c>
    </row>
    <row r="493" spans="1:23" ht="184" thickBot="1" x14ac:dyDescent="0.25">
      <c r="A493" s="12" t="s">
        <v>5875</v>
      </c>
      <c r="B493" s="12" t="s">
        <v>5875</v>
      </c>
      <c r="C493" s="12" t="s">
        <v>1862</v>
      </c>
      <c r="D493" s="12" t="s">
        <v>2805</v>
      </c>
      <c r="E493" s="12"/>
      <c r="F493" s="12"/>
      <c r="G493" s="12" t="s">
        <v>350</v>
      </c>
      <c r="H493" s="12" t="s">
        <v>2672</v>
      </c>
      <c r="I493" s="12" t="s">
        <v>356</v>
      </c>
      <c r="J493" s="12">
        <v>80</v>
      </c>
      <c r="K493" s="12" t="s">
        <v>5876</v>
      </c>
      <c r="L493" s="12" t="s">
        <v>14</v>
      </c>
      <c r="M493" s="12" t="s">
        <v>10</v>
      </c>
      <c r="N493" s="12">
        <v>29615</v>
      </c>
      <c r="O493" s="16" t="s">
        <v>13</v>
      </c>
      <c r="P493" s="12" t="s">
        <v>5877</v>
      </c>
      <c r="Q493" s="12" t="s">
        <v>400</v>
      </c>
      <c r="R493" s="12" t="s">
        <v>5914</v>
      </c>
      <c r="S493" s="12" t="s">
        <v>5915</v>
      </c>
      <c r="T493" s="12" t="s">
        <v>400</v>
      </c>
      <c r="U493" s="12"/>
      <c r="V493" s="12"/>
      <c r="W493" s="26" t="s">
        <v>8389</v>
      </c>
    </row>
    <row r="494" spans="1:23" ht="184" thickBot="1" x14ac:dyDescent="0.25">
      <c r="A494" s="12" t="s">
        <v>6102</v>
      </c>
      <c r="B494" s="12" t="s">
        <v>2403</v>
      </c>
      <c r="C494" s="12" t="s">
        <v>1862</v>
      </c>
      <c r="D494" s="12"/>
      <c r="E494" s="12"/>
      <c r="F494" s="12"/>
      <c r="G494" s="12" t="s">
        <v>350</v>
      </c>
      <c r="H494" s="12" t="s">
        <v>358</v>
      </c>
      <c r="I494" s="12" t="s">
        <v>352</v>
      </c>
      <c r="J494" s="12" t="s">
        <v>399</v>
      </c>
      <c r="K494" s="12" t="s">
        <v>204</v>
      </c>
      <c r="L494" s="12" t="s">
        <v>205</v>
      </c>
      <c r="M494" s="12" t="s">
        <v>10</v>
      </c>
      <c r="N494" s="12">
        <v>29672</v>
      </c>
      <c r="O494" s="34" t="s">
        <v>4918</v>
      </c>
      <c r="P494" s="12" t="s">
        <v>206</v>
      </c>
      <c r="Q494" s="12" t="s">
        <v>400</v>
      </c>
      <c r="R494" s="12" t="s">
        <v>3210</v>
      </c>
      <c r="S494" s="12"/>
      <c r="T494" s="12"/>
      <c r="U494" s="12"/>
      <c r="V494" s="12"/>
      <c r="W494" s="26" t="s">
        <v>7394</v>
      </c>
    </row>
    <row r="495" spans="1:23" ht="44" thickBot="1" x14ac:dyDescent="0.25">
      <c r="A495" s="12" t="s">
        <v>6193</v>
      </c>
      <c r="B495" s="12" t="s">
        <v>2498</v>
      </c>
      <c r="C495" s="12" t="s">
        <v>1861</v>
      </c>
      <c r="D495" s="12"/>
      <c r="E495" s="12"/>
      <c r="F495" s="12"/>
      <c r="G495" s="12"/>
      <c r="H495" s="12"/>
      <c r="I495" s="12"/>
      <c r="J495" s="12"/>
      <c r="K495" s="12" t="s">
        <v>1679</v>
      </c>
      <c r="L495" s="12" t="s">
        <v>1680</v>
      </c>
      <c r="M495" s="12" t="s">
        <v>1681</v>
      </c>
      <c r="N495" s="12">
        <v>83815</v>
      </c>
      <c r="O495" s="16" t="s">
        <v>1682</v>
      </c>
      <c r="P495" s="12" t="s">
        <v>1683</v>
      </c>
      <c r="Q495" s="12" t="s">
        <v>400</v>
      </c>
      <c r="R495" s="12" t="s">
        <v>3353</v>
      </c>
      <c r="S495" s="12"/>
      <c r="T495" s="12"/>
      <c r="U495" s="12"/>
      <c r="V495" s="12"/>
      <c r="W495" s="26" t="s">
        <v>7612</v>
      </c>
    </row>
    <row r="496" spans="1:23" ht="184" thickBot="1" x14ac:dyDescent="0.25">
      <c r="A496" s="12" t="s">
        <v>2595</v>
      </c>
      <c r="B496" s="12" t="s">
        <v>2595</v>
      </c>
      <c r="C496" s="12" t="s">
        <v>1862</v>
      </c>
      <c r="D496" s="12"/>
      <c r="E496" s="12"/>
      <c r="F496" s="12"/>
      <c r="G496" s="12" t="s">
        <v>350</v>
      </c>
      <c r="H496" s="12" t="s">
        <v>2634</v>
      </c>
      <c r="I496" s="12" t="s">
        <v>352</v>
      </c>
      <c r="J496" s="12">
        <v>60</v>
      </c>
      <c r="K496" s="12" t="s">
        <v>2635</v>
      </c>
      <c r="L496" s="12" t="s">
        <v>203</v>
      </c>
      <c r="M496" s="12" t="s">
        <v>10</v>
      </c>
      <c r="N496" s="12">
        <v>29440</v>
      </c>
      <c r="O496" s="34" t="s">
        <v>4977</v>
      </c>
      <c r="P496" s="12" t="s">
        <v>2636</v>
      </c>
      <c r="Q496" s="12" t="s">
        <v>400</v>
      </c>
      <c r="R496" s="12" t="s">
        <v>3496</v>
      </c>
      <c r="S496" s="12"/>
      <c r="T496" s="12"/>
      <c r="U496" s="12"/>
      <c r="V496" s="12"/>
      <c r="W496" s="26" t="s">
        <v>7811</v>
      </c>
    </row>
    <row r="497" spans="1:23" ht="100" thickBot="1" x14ac:dyDescent="0.25">
      <c r="A497" s="12" t="s">
        <v>4201</v>
      </c>
      <c r="B497" s="12" t="s">
        <v>4202</v>
      </c>
      <c r="C497" s="12" t="s">
        <v>1862</v>
      </c>
      <c r="D497" s="12"/>
      <c r="E497" s="12"/>
      <c r="F497" s="12"/>
      <c r="G497" s="12" t="s">
        <v>387</v>
      </c>
      <c r="H497" s="12" t="s">
        <v>4203</v>
      </c>
      <c r="I497" s="12" t="s">
        <v>352</v>
      </c>
      <c r="J497" s="12">
        <v>50</v>
      </c>
      <c r="K497" s="12" t="s">
        <v>4204</v>
      </c>
      <c r="L497" s="12" t="s">
        <v>1169</v>
      </c>
      <c r="M497" s="12" t="s">
        <v>10</v>
      </c>
      <c r="N497" s="13">
        <v>29860</v>
      </c>
      <c r="O497" s="16" t="s">
        <v>13</v>
      </c>
      <c r="P497" s="12" t="s">
        <v>4205</v>
      </c>
      <c r="Q497" s="12" t="s">
        <v>400</v>
      </c>
      <c r="R497" s="12" t="s">
        <v>4229</v>
      </c>
      <c r="S497" s="12"/>
      <c r="T497" s="12"/>
      <c r="U497" s="12"/>
      <c r="V497" s="12"/>
      <c r="W497" s="26" t="s">
        <v>8139</v>
      </c>
    </row>
    <row r="498" spans="1:23" ht="184" thickBot="1" x14ac:dyDescent="0.25">
      <c r="A498" s="12" t="s">
        <v>5384</v>
      </c>
      <c r="B498" s="12" t="s">
        <v>5384</v>
      </c>
      <c r="C498" s="12" t="s">
        <v>1878</v>
      </c>
      <c r="D498" s="12" t="s">
        <v>3936</v>
      </c>
      <c r="E498" s="12"/>
      <c r="F498" s="12"/>
      <c r="G498" s="12" t="s">
        <v>350</v>
      </c>
      <c r="H498" s="12"/>
      <c r="I498" s="12"/>
      <c r="J498" s="13"/>
      <c r="K498" s="12" t="s">
        <v>5385</v>
      </c>
      <c r="L498" s="12" t="s">
        <v>48</v>
      </c>
      <c r="M498" s="12" t="s">
        <v>10</v>
      </c>
      <c r="N498" s="12">
        <v>29229</v>
      </c>
      <c r="O498" s="34" t="s">
        <v>5386</v>
      </c>
      <c r="P498" s="12" t="s">
        <v>5387</v>
      </c>
      <c r="Q498" s="12" t="s">
        <v>400</v>
      </c>
      <c r="R498" s="12" t="s">
        <v>5501</v>
      </c>
      <c r="S498" s="12" t="s">
        <v>5502</v>
      </c>
      <c r="T498" s="12" t="s">
        <v>4175</v>
      </c>
      <c r="U498" s="12" t="s">
        <v>5503</v>
      </c>
      <c r="V498" s="12" t="s">
        <v>5504</v>
      </c>
      <c r="W498" s="26" t="s">
        <v>8310</v>
      </c>
    </row>
    <row r="499" spans="1:23" ht="17" thickBot="1" x14ac:dyDescent="0.25">
      <c r="A499" s="12" t="s">
        <v>6347</v>
      </c>
      <c r="B499" s="12" t="s">
        <v>3974</v>
      </c>
      <c r="C499" s="12" t="s">
        <v>2521</v>
      </c>
      <c r="D499" s="12" t="s">
        <v>2522</v>
      </c>
      <c r="E499" s="12"/>
      <c r="F499" s="12"/>
      <c r="G499" s="12"/>
      <c r="H499" s="12"/>
      <c r="I499" s="12"/>
      <c r="J499" s="12"/>
      <c r="K499" s="12" t="s">
        <v>3975</v>
      </c>
      <c r="L499" s="12" t="s">
        <v>3976</v>
      </c>
      <c r="M499" s="12" t="s">
        <v>1681</v>
      </c>
      <c r="N499" s="12">
        <v>83843</v>
      </c>
      <c r="O499" s="16" t="s">
        <v>5168</v>
      </c>
      <c r="P499" s="12" t="s">
        <v>3977</v>
      </c>
      <c r="Q499" s="12" t="s">
        <v>400</v>
      </c>
      <c r="R499" s="12" t="s">
        <v>4036</v>
      </c>
      <c r="S499" s="12"/>
      <c r="T499" s="12"/>
      <c r="U499" s="12"/>
      <c r="V499" s="12"/>
      <c r="W499" s="26" t="s">
        <v>8070</v>
      </c>
    </row>
    <row r="500" spans="1:23" ht="128" thickBot="1" x14ac:dyDescent="0.25">
      <c r="A500" s="12" t="s">
        <v>8882</v>
      </c>
      <c r="B500" s="12" t="s">
        <v>8883</v>
      </c>
      <c r="C500" s="12" t="s">
        <v>1879</v>
      </c>
      <c r="D500" s="12" t="s">
        <v>2522</v>
      </c>
      <c r="E500" s="12"/>
      <c r="F500" s="12"/>
      <c r="G500" s="12" t="s">
        <v>367</v>
      </c>
      <c r="H500" s="12"/>
      <c r="I500" s="12"/>
      <c r="J500" s="12"/>
      <c r="K500" s="12" t="s">
        <v>8884</v>
      </c>
      <c r="L500" s="12" t="s">
        <v>8885</v>
      </c>
      <c r="M500" s="12" t="s">
        <v>342</v>
      </c>
      <c r="N500" s="12">
        <v>11213</v>
      </c>
      <c r="O500" s="34" t="s">
        <v>8886</v>
      </c>
      <c r="P500" s="12" t="s">
        <v>8887</v>
      </c>
      <c r="Q500" s="12" t="s">
        <v>400</v>
      </c>
      <c r="R500" s="12" t="s">
        <v>9029</v>
      </c>
      <c r="S500" s="12" t="s">
        <v>9030</v>
      </c>
      <c r="T500" s="12"/>
      <c r="U500" s="12"/>
      <c r="V500" s="12"/>
      <c r="W500" s="26" t="s">
        <v>8986</v>
      </c>
    </row>
    <row r="501" spans="1:23" ht="17" thickBot="1" x14ac:dyDescent="0.25">
      <c r="A501" s="12" t="s">
        <v>2000</v>
      </c>
      <c r="B501" s="12" t="s">
        <v>2000</v>
      </c>
      <c r="C501" s="12" t="s">
        <v>406</v>
      </c>
      <c r="D501" s="12"/>
      <c r="E501" s="12"/>
      <c r="F501" s="12"/>
      <c r="G501" s="12"/>
      <c r="H501" s="12"/>
      <c r="I501" s="12"/>
      <c r="J501" s="12"/>
      <c r="K501" s="12" t="s">
        <v>2066</v>
      </c>
      <c r="L501" s="12" t="s">
        <v>47</v>
      </c>
      <c r="M501" s="12" t="s">
        <v>10</v>
      </c>
      <c r="N501" s="13">
        <v>29020</v>
      </c>
      <c r="O501" s="16" t="s">
        <v>2067</v>
      </c>
      <c r="P501" s="12" t="s">
        <v>2068</v>
      </c>
      <c r="Q501" s="12" t="s">
        <v>400</v>
      </c>
      <c r="R501" s="12" t="s">
        <v>3061</v>
      </c>
      <c r="S501" s="12"/>
      <c r="T501" s="12"/>
      <c r="U501" s="12"/>
      <c r="V501" s="12"/>
      <c r="W501" s="26" t="s">
        <v>7182</v>
      </c>
    </row>
    <row r="502" spans="1:23" ht="347" thickBot="1" x14ac:dyDescent="0.25">
      <c r="A502" s="12" t="s">
        <v>5744</v>
      </c>
      <c r="B502" s="12" t="s">
        <v>5744</v>
      </c>
      <c r="C502" s="12" t="s">
        <v>1862</v>
      </c>
      <c r="D502" s="12" t="s">
        <v>3936</v>
      </c>
      <c r="E502" s="12"/>
      <c r="F502" s="12"/>
      <c r="G502" s="12" t="s">
        <v>735</v>
      </c>
      <c r="H502" s="12" t="s">
        <v>2347</v>
      </c>
      <c r="I502" s="12" t="s">
        <v>352</v>
      </c>
      <c r="J502" s="12">
        <v>40</v>
      </c>
      <c r="K502" s="12" t="s">
        <v>5745</v>
      </c>
      <c r="L502" s="12" t="s">
        <v>79</v>
      </c>
      <c r="M502" s="12" t="s">
        <v>10</v>
      </c>
      <c r="N502" s="13">
        <v>29485</v>
      </c>
      <c r="O502" s="34" t="s">
        <v>5746</v>
      </c>
      <c r="P502" s="12" t="s">
        <v>5747</v>
      </c>
      <c r="Q502" s="12" t="s">
        <v>400</v>
      </c>
      <c r="R502" s="12" t="s">
        <v>5830</v>
      </c>
      <c r="S502" s="12" t="s">
        <v>5831</v>
      </c>
      <c r="T502" s="12" t="s">
        <v>400</v>
      </c>
      <c r="U502" s="12"/>
      <c r="V502" s="12"/>
      <c r="W502" s="26" t="s">
        <v>8369</v>
      </c>
    </row>
    <row r="503" spans="1:23" ht="184" thickBot="1" x14ac:dyDescent="0.25">
      <c r="A503" s="12" t="s">
        <v>2637</v>
      </c>
      <c r="B503" s="12" t="s">
        <v>2637</v>
      </c>
      <c r="C503" s="12" t="s">
        <v>1862</v>
      </c>
      <c r="D503" s="12"/>
      <c r="E503" s="12"/>
      <c r="F503" s="12"/>
      <c r="G503" s="12" t="s">
        <v>350</v>
      </c>
      <c r="H503" s="12" t="s">
        <v>358</v>
      </c>
      <c r="I503" s="12" t="s">
        <v>352</v>
      </c>
      <c r="J503" s="13">
        <v>40</v>
      </c>
      <c r="K503" s="12" t="s">
        <v>2638</v>
      </c>
      <c r="L503" s="12" t="s">
        <v>2639</v>
      </c>
      <c r="M503" s="12" t="s">
        <v>2640</v>
      </c>
      <c r="N503" s="12">
        <v>82801</v>
      </c>
      <c r="O503" s="16" t="s">
        <v>5023</v>
      </c>
      <c r="P503" s="12" t="s">
        <v>2641</v>
      </c>
      <c r="Q503" s="12" t="s">
        <v>400</v>
      </c>
      <c r="R503" s="12" t="s">
        <v>4020</v>
      </c>
      <c r="S503" s="12"/>
      <c r="T503" s="12"/>
      <c r="U503" s="12"/>
      <c r="V503" s="12"/>
      <c r="W503" s="26" t="s">
        <v>7813</v>
      </c>
    </row>
    <row r="504" spans="1:23" ht="128" thickBot="1" x14ac:dyDescent="0.25">
      <c r="A504" s="12" t="s">
        <v>6159</v>
      </c>
      <c r="B504" s="12" t="s">
        <v>1360</v>
      </c>
      <c r="C504" s="12" t="s">
        <v>1862</v>
      </c>
      <c r="D504" s="12"/>
      <c r="E504" s="12"/>
      <c r="F504" s="12"/>
      <c r="G504" s="12" t="s">
        <v>367</v>
      </c>
      <c r="H504" s="12" t="s">
        <v>353</v>
      </c>
      <c r="I504" s="12" t="s">
        <v>352</v>
      </c>
      <c r="J504" s="12">
        <v>75</v>
      </c>
      <c r="K504" s="12" t="s">
        <v>1459</v>
      </c>
      <c r="L504" s="12" t="s">
        <v>1460</v>
      </c>
      <c r="M504" s="12" t="s">
        <v>111</v>
      </c>
      <c r="N504" s="12">
        <v>20110</v>
      </c>
      <c r="O504" s="34" t="s">
        <v>1461</v>
      </c>
      <c r="P504" s="12" t="s">
        <v>1462</v>
      </c>
      <c r="Q504" s="12" t="s">
        <v>400</v>
      </c>
      <c r="R504" s="12" t="s">
        <v>3292</v>
      </c>
      <c r="S504" s="12"/>
      <c r="T504" s="12"/>
      <c r="U504" s="12"/>
      <c r="V504" s="12"/>
      <c r="W504" s="26" t="s">
        <v>7529</v>
      </c>
    </row>
    <row r="505" spans="1:23" ht="184" thickBot="1" x14ac:dyDescent="0.25">
      <c r="A505" s="12" t="s">
        <v>6123</v>
      </c>
      <c r="B505" s="12" t="s">
        <v>2409</v>
      </c>
      <c r="C505" s="12" t="s">
        <v>1862</v>
      </c>
      <c r="D505" s="12"/>
      <c r="E505" s="12"/>
      <c r="F505" s="12"/>
      <c r="G505" s="12" t="s">
        <v>350</v>
      </c>
      <c r="H505" s="12" t="s">
        <v>358</v>
      </c>
      <c r="I505" s="12" t="s">
        <v>356</v>
      </c>
      <c r="J505" s="12" t="s">
        <v>542</v>
      </c>
      <c r="K505" s="12" t="s">
        <v>543</v>
      </c>
      <c r="L505" s="12" t="s">
        <v>544</v>
      </c>
      <c r="M505" s="12" t="s">
        <v>111</v>
      </c>
      <c r="N505" s="12">
        <v>22314</v>
      </c>
      <c r="O505" s="16" t="s">
        <v>4932</v>
      </c>
      <c r="P505" s="12" t="s">
        <v>545</v>
      </c>
      <c r="Q505" s="12" t="s">
        <v>400</v>
      </c>
      <c r="R505" s="12" t="s">
        <v>3244</v>
      </c>
      <c r="S505" s="12"/>
      <c r="T505" s="12"/>
      <c r="U505" s="12"/>
      <c r="V505" s="12"/>
      <c r="W505" s="26" t="s">
        <v>7448</v>
      </c>
    </row>
    <row r="506" spans="1:23" ht="184" thickBot="1" x14ac:dyDescent="0.25">
      <c r="A506" s="12" t="s">
        <v>113</v>
      </c>
      <c r="B506" s="12" t="s">
        <v>113</v>
      </c>
      <c r="C506" s="12" t="s">
        <v>1862</v>
      </c>
      <c r="D506" s="12"/>
      <c r="E506" s="12"/>
      <c r="F506" s="12"/>
      <c r="G506" s="12" t="s">
        <v>350</v>
      </c>
      <c r="H506" s="12" t="s">
        <v>351</v>
      </c>
      <c r="I506" s="12" t="s">
        <v>352</v>
      </c>
      <c r="J506" s="12">
        <v>25</v>
      </c>
      <c r="K506" s="12" t="s">
        <v>114</v>
      </c>
      <c r="L506" s="12" t="s">
        <v>51</v>
      </c>
      <c r="M506" s="12" t="s">
        <v>10</v>
      </c>
      <c r="N506" s="13">
        <v>29550</v>
      </c>
      <c r="O506" s="34" t="s">
        <v>4833</v>
      </c>
      <c r="P506" s="12" t="s">
        <v>115</v>
      </c>
      <c r="Q506" s="12" t="s">
        <v>400</v>
      </c>
      <c r="R506" s="12" t="s">
        <v>3062</v>
      </c>
      <c r="S506" s="12"/>
      <c r="T506" s="12"/>
      <c r="U506" s="12"/>
      <c r="V506" s="12"/>
      <c r="W506" s="26" t="s">
        <v>7183</v>
      </c>
    </row>
    <row r="507" spans="1:23" ht="184" thickBot="1" x14ac:dyDescent="0.25">
      <c r="A507" s="12" t="s">
        <v>779</v>
      </c>
      <c r="B507" s="12" t="s">
        <v>779</v>
      </c>
      <c r="C507" s="12" t="s">
        <v>1863</v>
      </c>
      <c r="D507" s="12"/>
      <c r="E507" s="12"/>
      <c r="F507" s="12"/>
      <c r="G507" s="12" t="s">
        <v>350</v>
      </c>
      <c r="H507" s="12"/>
      <c r="I507" s="12"/>
      <c r="J507" s="12"/>
      <c r="K507" s="12" t="s">
        <v>975</v>
      </c>
      <c r="L507" s="12" t="s">
        <v>57</v>
      </c>
      <c r="M507" s="12" t="s">
        <v>10</v>
      </c>
      <c r="N507" s="12">
        <v>29715</v>
      </c>
      <c r="O507" s="16" t="s">
        <v>4791</v>
      </c>
      <c r="P507" s="12" t="s">
        <v>976</v>
      </c>
      <c r="Q507" s="12" t="s">
        <v>400</v>
      </c>
      <c r="R507" s="12" t="s">
        <v>2985</v>
      </c>
      <c r="S507" s="12"/>
      <c r="T507" s="12"/>
      <c r="U507" s="12"/>
      <c r="V507" s="12"/>
      <c r="W507" s="26" t="s">
        <v>7087</v>
      </c>
    </row>
    <row r="508" spans="1:23" ht="282" thickBot="1" x14ac:dyDescent="0.25">
      <c r="A508" s="12" t="s">
        <v>4067</v>
      </c>
      <c r="B508" s="12" t="s">
        <v>4068</v>
      </c>
      <c r="C508" s="12" t="s">
        <v>1862</v>
      </c>
      <c r="D508" s="12"/>
      <c r="E508" s="12"/>
      <c r="F508" s="12"/>
      <c r="G508" s="12" t="s">
        <v>350</v>
      </c>
      <c r="H508" s="12" t="s">
        <v>351</v>
      </c>
      <c r="I508" s="12" t="s">
        <v>356</v>
      </c>
      <c r="J508" s="12" t="s">
        <v>4069</v>
      </c>
      <c r="K508" s="12" t="s">
        <v>4070</v>
      </c>
      <c r="L508" s="12" t="s">
        <v>68</v>
      </c>
      <c r="M508" s="12" t="s">
        <v>10</v>
      </c>
      <c r="N508" s="12">
        <v>29016</v>
      </c>
      <c r="O508" s="34" t="s">
        <v>5187</v>
      </c>
      <c r="P508" s="12" t="s">
        <v>4071</v>
      </c>
      <c r="Q508" s="12" t="s">
        <v>400</v>
      </c>
      <c r="R508" s="12" t="s">
        <v>4117</v>
      </c>
      <c r="S508" s="12"/>
      <c r="T508" s="12"/>
      <c r="U508" s="12"/>
      <c r="V508" s="12"/>
      <c r="W508" s="26" t="s">
        <v>8102</v>
      </c>
    </row>
    <row r="509" spans="1:23" ht="44" thickBot="1" x14ac:dyDescent="0.25">
      <c r="A509" s="12" t="s">
        <v>2442</v>
      </c>
      <c r="B509" s="12" t="s">
        <v>2442</v>
      </c>
      <c r="C509" s="12" t="s">
        <v>1878</v>
      </c>
      <c r="D509" s="12"/>
      <c r="E509" s="12"/>
      <c r="F509" s="12"/>
      <c r="G509" s="12" t="s">
        <v>1870</v>
      </c>
      <c r="H509" s="12"/>
      <c r="I509" s="12"/>
      <c r="J509" s="12"/>
      <c r="K509" s="12" t="s">
        <v>2206</v>
      </c>
      <c r="L509" s="12" t="s">
        <v>14</v>
      </c>
      <c r="M509" s="12" t="s">
        <v>10</v>
      </c>
      <c r="N509" s="12">
        <v>29605</v>
      </c>
      <c r="O509" s="16" t="s">
        <v>2207</v>
      </c>
      <c r="P509" s="12" t="s">
        <v>2208</v>
      </c>
      <c r="Q509" s="12" t="s">
        <v>400</v>
      </c>
      <c r="R509" s="12" t="s">
        <v>3439</v>
      </c>
      <c r="S509" s="12"/>
      <c r="T509" s="12"/>
      <c r="U509" s="12"/>
      <c r="V509" s="12"/>
      <c r="W509" s="26" t="s">
        <v>7729</v>
      </c>
    </row>
    <row r="510" spans="1:23" ht="44" thickBot="1" x14ac:dyDescent="0.25">
      <c r="A510" s="12" t="s">
        <v>3783</v>
      </c>
      <c r="B510" s="12" t="s">
        <v>3784</v>
      </c>
      <c r="C510" s="12" t="s">
        <v>1871</v>
      </c>
      <c r="D510" s="12"/>
      <c r="E510" s="12"/>
      <c r="F510" s="12"/>
      <c r="G510" s="12"/>
      <c r="H510" s="12"/>
      <c r="I510" s="12"/>
      <c r="J510" s="12"/>
      <c r="K510" s="12" t="s">
        <v>3785</v>
      </c>
      <c r="L510" s="12" t="s">
        <v>2147</v>
      </c>
      <c r="M510" s="12" t="s">
        <v>158</v>
      </c>
      <c r="N510" s="12">
        <v>80207</v>
      </c>
      <c r="O510" s="34" t="s">
        <v>5131</v>
      </c>
      <c r="P510" s="12" t="s">
        <v>3786</v>
      </c>
      <c r="Q510" s="12" t="s">
        <v>400</v>
      </c>
      <c r="R510" s="12" t="s">
        <v>3889</v>
      </c>
      <c r="S510" s="12"/>
      <c r="T510" s="12"/>
      <c r="U510" s="12"/>
      <c r="V510" s="12"/>
      <c r="W510" s="26" t="s">
        <v>8003</v>
      </c>
    </row>
    <row r="511" spans="1:23" ht="128" thickBot="1" x14ac:dyDescent="0.25">
      <c r="A511" s="12" t="s">
        <v>6029</v>
      </c>
      <c r="B511" s="12" t="s">
        <v>116</v>
      </c>
      <c r="C511" s="12" t="s">
        <v>1862</v>
      </c>
      <c r="D511" s="12"/>
      <c r="E511" s="12"/>
      <c r="F511" s="12"/>
      <c r="G511" s="12" t="s">
        <v>367</v>
      </c>
      <c r="H511" s="12" t="s">
        <v>351</v>
      </c>
      <c r="I511" s="12" t="s">
        <v>352</v>
      </c>
      <c r="J511" s="12">
        <v>60</v>
      </c>
      <c r="K511" s="12" t="s">
        <v>117</v>
      </c>
      <c r="L511" s="12" t="s">
        <v>118</v>
      </c>
      <c r="M511" s="12" t="s">
        <v>10</v>
      </c>
      <c r="N511" s="13">
        <v>29044</v>
      </c>
      <c r="O511" s="16" t="s">
        <v>4787</v>
      </c>
      <c r="P511" s="12" t="s">
        <v>119</v>
      </c>
      <c r="Q511" s="12" t="s">
        <v>400</v>
      </c>
      <c r="R511" s="12" t="s">
        <v>3064</v>
      </c>
      <c r="S511" s="12"/>
      <c r="T511" s="12"/>
      <c r="U511" s="12"/>
      <c r="V511" s="12"/>
      <c r="W511" s="26" t="s">
        <v>7185</v>
      </c>
    </row>
    <row r="512" spans="1:23" ht="184" thickBot="1" x14ac:dyDescent="0.25">
      <c r="A512" s="12" t="s">
        <v>8626</v>
      </c>
      <c r="B512" s="12" t="s">
        <v>8627</v>
      </c>
      <c r="C512" s="12" t="s">
        <v>2521</v>
      </c>
      <c r="D512" s="12" t="s">
        <v>2805</v>
      </c>
      <c r="E512" s="12"/>
      <c r="F512" s="12"/>
      <c r="G512" s="12"/>
      <c r="H512" s="12"/>
      <c r="I512" s="12"/>
      <c r="J512" s="12"/>
      <c r="K512" s="12" t="s">
        <v>8628</v>
      </c>
      <c r="L512" s="12" t="s">
        <v>89</v>
      </c>
      <c r="M512" s="12" t="s">
        <v>10</v>
      </c>
      <c r="N512" s="12">
        <v>29072</v>
      </c>
      <c r="O512" s="34" t="s">
        <v>8629</v>
      </c>
      <c r="P512" s="12" t="s">
        <v>8630</v>
      </c>
      <c r="Q512" s="12" t="s">
        <v>400</v>
      </c>
      <c r="R512" s="12" t="s">
        <v>8764</v>
      </c>
      <c r="S512" s="12" t="s">
        <v>8765</v>
      </c>
      <c r="T512" s="12" t="s">
        <v>4175</v>
      </c>
      <c r="U512" s="12" t="s">
        <v>8766</v>
      </c>
      <c r="V512" s="12" t="s">
        <v>8767</v>
      </c>
      <c r="W512" s="26" t="s">
        <v>8718</v>
      </c>
    </row>
    <row r="513" spans="1:23" ht="184" thickBot="1" x14ac:dyDescent="0.25">
      <c r="A513" s="12" t="s">
        <v>1795</v>
      </c>
      <c r="B513" s="12" t="s">
        <v>1795</v>
      </c>
      <c r="C513" s="12" t="s">
        <v>1879</v>
      </c>
      <c r="D513" s="12"/>
      <c r="E513" s="12"/>
      <c r="F513" s="12"/>
      <c r="G513" s="12" t="s">
        <v>350</v>
      </c>
      <c r="H513" s="12"/>
      <c r="I513" s="12"/>
      <c r="J513" s="12"/>
      <c r="K513" s="12" t="s">
        <v>1812</v>
      </c>
      <c r="L513" s="12" t="s">
        <v>1813</v>
      </c>
      <c r="M513" s="12" t="s">
        <v>63</v>
      </c>
      <c r="N513" s="12">
        <v>95449</v>
      </c>
      <c r="O513" s="16" t="s">
        <v>1814</v>
      </c>
      <c r="P513" s="12" t="s">
        <v>1815</v>
      </c>
      <c r="Q513" s="12" t="s">
        <v>400</v>
      </c>
      <c r="R513" s="12" t="s">
        <v>3384</v>
      </c>
      <c r="S513" s="12"/>
      <c r="T513" s="12"/>
      <c r="U513" s="12"/>
      <c r="V513" s="12"/>
      <c r="W513" s="26" t="s">
        <v>7655</v>
      </c>
    </row>
    <row r="514" spans="1:23" ht="58" thickBot="1" x14ac:dyDescent="0.25">
      <c r="A514" s="12" t="s">
        <v>9476</v>
      </c>
      <c r="B514" s="12" t="s">
        <v>70</v>
      </c>
      <c r="C514" s="12" t="s">
        <v>1862</v>
      </c>
      <c r="D514" s="12"/>
      <c r="E514" s="12"/>
      <c r="F514" s="12"/>
      <c r="G514" s="12" t="s">
        <v>360</v>
      </c>
      <c r="H514" s="12" t="s">
        <v>358</v>
      </c>
      <c r="I514" s="12" t="s">
        <v>352</v>
      </c>
      <c r="J514" s="12">
        <v>20</v>
      </c>
      <c r="K514" s="12" t="s">
        <v>71</v>
      </c>
      <c r="L514" s="12" t="s">
        <v>72</v>
      </c>
      <c r="M514" s="12" t="s">
        <v>10</v>
      </c>
      <c r="N514" s="13">
        <v>29673</v>
      </c>
      <c r="O514" s="34" t="s">
        <v>13</v>
      </c>
      <c r="P514" s="12" t="s">
        <v>73</v>
      </c>
      <c r="Q514" s="12" t="s">
        <v>400</v>
      </c>
      <c r="R514" s="12" t="s">
        <v>9477</v>
      </c>
      <c r="S514" s="12"/>
      <c r="T514" s="12"/>
      <c r="U514" s="12"/>
      <c r="V514" s="12"/>
      <c r="W514" s="26" t="s">
        <v>7116</v>
      </c>
    </row>
    <row r="515" spans="1:23" ht="409.6" thickBot="1" x14ac:dyDescent="0.25">
      <c r="A515" s="12" t="s">
        <v>8888</v>
      </c>
      <c r="B515" s="12" t="s">
        <v>8888</v>
      </c>
      <c r="C515" s="12" t="s">
        <v>1879</v>
      </c>
      <c r="D515" s="12" t="s">
        <v>2522</v>
      </c>
      <c r="E515" s="12"/>
      <c r="F515" s="12"/>
      <c r="G515" s="12" t="s">
        <v>350</v>
      </c>
      <c r="H515" s="12"/>
      <c r="I515" s="12"/>
      <c r="J515" s="13"/>
      <c r="K515" s="12" t="s">
        <v>8889</v>
      </c>
      <c r="L515" s="12" t="s">
        <v>8890</v>
      </c>
      <c r="M515" s="12" t="s">
        <v>63</v>
      </c>
      <c r="N515" s="12">
        <v>90064</v>
      </c>
      <c r="O515" s="12" t="s">
        <v>8891</v>
      </c>
      <c r="P515" s="12" t="s">
        <v>8892</v>
      </c>
      <c r="Q515" s="12" t="s">
        <v>400</v>
      </c>
      <c r="R515" s="12" t="s">
        <v>9031</v>
      </c>
      <c r="S515" s="12" t="s">
        <v>9032</v>
      </c>
      <c r="T515" s="12"/>
      <c r="U515" s="12"/>
      <c r="V515" s="12"/>
      <c r="W515" s="26" t="s">
        <v>8987</v>
      </c>
    </row>
    <row r="516" spans="1:23" ht="184" thickBot="1" x14ac:dyDescent="0.25">
      <c r="A516" s="12" t="s">
        <v>2420</v>
      </c>
      <c r="B516" s="12" t="s">
        <v>2420</v>
      </c>
      <c r="C516" s="12" t="s">
        <v>1862</v>
      </c>
      <c r="D516" s="12"/>
      <c r="E516" s="12"/>
      <c r="F516" s="12"/>
      <c r="G516" s="12" t="s">
        <v>350</v>
      </c>
      <c r="H516" s="12" t="s">
        <v>358</v>
      </c>
      <c r="I516" s="12" t="s">
        <v>356</v>
      </c>
      <c r="J516" s="12" t="s">
        <v>1443</v>
      </c>
      <c r="K516" s="12" t="s">
        <v>1444</v>
      </c>
      <c r="L516" s="12" t="s">
        <v>89</v>
      </c>
      <c r="M516" s="12" t="s">
        <v>10</v>
      </c>
      <c r="N516" s="13">
        <v>29072</v>
      </c>
      <c r="O516" s="34" t="s">
        <v>4965</v>
      </c>
      <c r="P516" s="12" t="s">
        <v>1445</v>
      </c>
      <c r="Q516" s="12" t="s">
        <v>400</v>
      </c>
      <c r="R516" s="12" t="s">
        <v>3287</v>
      </c>
      <c r="S516" s="12"/>
      <c r="T516" s="12"/>
      <c r="U516" s="12"/>
      <c r="V516" s="12"/>
      <c r="W516" s="26" t="s">
        <v>7523</v>
      </c>
    </row>
    <row r="517" spans="1:23" ht="114" thickBot="1" x14ac:dyDescent="0.25">
      <c r="A517" s="12" t="s">
        <v>6272</v>
      </c>
      <c r="B517" s="12" t="s">
        <v>2642</v>
      </c>
      <c r="C517" s="12" t="s">
        <v>1862</v>
      </c>
      <c r="D517" s="12"/>
      <c r="E517" s="12"/>
      <c r="F517" s="12"/>
      <c r="G517" s="12" t="s">
        <v>365</v>
      </c>
      <c r="H517" s="12" t="s">
        <v>353</v>
      </c>
      <c r="I517" s="12" t="s">
        <v>356</v>
      </c>
      <c r="J517" s="12" t="s">
        <v>2643</v>
      </c>
      <c r="K517" s="12" t="s">
        <v>2644</v>
      </c>
      <c r="L517" s="12" t="s">
        <v>908</v>
      </c>
      <c r="M517" s="12" t="s">
        <v>10</v>
      </c>
      <c r="N517" s="13">
        <v>29906</v>
      </c>
      <c r="O517" s="16" t="s">
        <v>4977</v>
      </c>
      <c r="P517" s="12" t="s">
        <v>2645</v>
      </c>
      <c r="Q517" s="12" t="s">
        <v>400</v>
      </c>
      <c r="R517" s="12" t="s">
        <v>3497</v>
      </c>
      <c r="S517" s="12"/>
      <c r="T517" s="12"/>
      <c r="U517" s="12"/>
      <c r="V517" s="12"/>
      <c r="W517" s="26" t="s">
        <v>7815</v>
      </c>
    </row>
    <row r="518" spans="1:23" ht="184" thickBot="1" x14ac:dyDescent="0.25">
      <c r="A518" s="12" t="s">
        <v>6030</v>
      </c>
      <c r="B518" s="12" t="s">
        <v>2302</v>
      </c>
      <c r="C518" s="12" t="s">
        <v>1863</v>
      </c>
      <c r="D518" s="12"/>
      <c r="E518" s="12"/>
      <c r="F518" s="12"/>
      <c r="G518" s="12" t="s">
        <v>350</v>
      </c>
      <c r="H518" s="12"/>
      <c r="I518" s="12"/>
      <c r="J518" s="13"/>
      <c r="K518" s="12" t="s">
        <v>2305</v>
      </c>
      <c r="L518" s="12" t="s">
        <v>685</v>
      </c>
      <c r="M518" s="12" t="s">
        <v>10</v>
      </c>
      <c r="N518" s="12">
        <v>29745</v>
      </c>
      <c r="O518" s="12" t="s">
        <v>4834</v>
      </c>
      <c r="P518" s="12" t="s">
        <v>2306</v>
      </c>
      <c r="Q518" s="12" t="s">
        <v>400</v>
      </c>
      <c r="R518" s="12" t="s">
        <v>3065</v>
      </c>
      <c r="S518" s="12"/>
      <c r="T518" s="12"/>
      <c r="U518" s="12"/>
      <c r="V518" s="12"/>
      <c r="W518" s="26" t="s">
        <v>7186</v>
      </c>
    </row>
    <row r="519" spans="1:23" ht="100" thickBot="1" x14ac:dyDescent="0.25">
      <c r="A519" s="12" t="s">
        <v>5388</v>
      </c>
      <c r="B519" s="12" t="s">
        <v>5389</v>
      </c>
      <c r="C519" s="12" t="s">
        <v>1878</v>
      </c>
      <c r="D519" s="12" t="s">
        <v>2805</v>
      </c>
      <c r="E519" s="12"/>
      <c r="F519" s="12"/>
      <c r="G519" s="12" t="s">
        <v>387</v>
      </c>
      <c r="H519" s="12"/>
      <c r="I519" s="12"/>
      <c r="J519" s="12"/>
      <c r="K519" s="12" t="s">
        <v>5390</v>
      </c>
      <c r="L519" s="12" t="s">
        <v>5391</v>
      </c>
      <c r="M519" s="12" t="s">
        <v>10</v>
      </c>
      <c r="N519" s="12">
        <v>29070</v>
      </c>
      <c r="O519" s="16" t="s">
        <v>5392</v>
      </c>
      <c r="P519" s="12" t="s">
        <v>5393</v>
      </c>
      <c r="Q519" s="12" t="s">
        <v>400</v>
      </c>
      <c r="R519" s="12" t="s">
        <v>5505</v>
      </c>
      <c r="S519" s="12" t="s">
        <v>5506</v>
      </c>
      <c r="T519" s="12" t="s">
        <v>4175</v>
      </c>
      <c r="U519" s="12" t="s">
        <v>5507</v>
      </c>
      <c r="V519" s="12" t="s">
        <v>5508</v>
      </c>
      <c r="W519" s="26" t="s">
        <v>8311</v>
      </c>
    </row>
    <row r="520" spans="1:23" ht="114" thickBot="1" x14ac:dyDescent="0.25">
      <c r="A520" s="12" t="s">
        <v>819</v>
      </c>
      <c r="B520" s="12" t="s">
        <v>819</v>
      </c>
      <c r="C520" s="12" t="s">
        <v>1863</v>
      </c>
      <c r="D520" s="12"/>
      <c r="E520" s="12"/>
      <c r="F520" s="12"/>
      <c r="G520" s="12" t="s">
        <v>365</v>
      </c>
      <c r="H520" s="12"/>
      <c r="I520" s="12"/>
      <c r="J520" s="12"/>
      <c r="K520" s="12" t="s">
        <v>1090</v>
      </c>
      <c r="L520" s="12" t="s">
        <v>1091</v>
      </c>
      <c r="M520" s="12" t="s">
        <v>10</v>
      </c>
      <c r="N520" s="12">
        <v>29671</v>
      </c>
      <c r="O520" s="34" t="s">
        <v>4835</v>
      </c>
      <c r="P520" s="12" t="s">
        <v>1092</v>
      </c>
      <c r="Q520" s="12" t="s">
        <v>400</v>
      </c>
      <c r="R520" s="12" t="s">
        <v>3066</v>
      </c>
      <c r="S520" s="12"/>
      <c r="T520" s="12"/>
      <c r="U520" s="12"/>
      <c r="V520" s="12"/>
      <c r="W520" s="26" t="s">
        <v>7187</v>
      </c>
    </row>
    <row r="521" spans="1:23" ht="114" thickBot="1" x14ac:dyDescent="0.25">
      <c r="A521" s="12" t="s">
        <v>820</v>
      </c>
      <c r="B521" s="12" t="s">
        <v>820</v>
      </c>
      <c r="C521" s="12" t="s">
        <v>1863</v>
      </c>
      <c r="D521" s="12"/>
      <c r="E521" s="12"/>
      <c r="F521" s="12"/>
      <c r="G521" s="12" t="s">
        <v>365</v>
      </c>
      <c r="H521" s="12"/>
      <c r="I521" s="12"/>
      <c r="J521" s="12"/>
      <c r="K521" s="12" t="s">
        <v>1093</v>
      </c>
      <c r="L521" s="12" t="s">
        <v>49</v>
      </c>
      <c r="M521" s="12" t="s">
        <v>10</v>
      </c>
      <c r="N521" s="13">
        <v>29720</v>
      </c>
      <c r="O521" s="16" t="s">
        <v>1094</v>
      </c>
      <c r="P521" s="12" t="s">
        <v>1095</v>
      </c>
      <c r="Q521" s="12" t="s">
        <v>400</v>
      </c>
      <c r="R521" s="12" t="s">
        <v>3067</v>
      </c>
      <c r="S521" s="12"/>
      <c r="T521" s="12"/>
      <c r="U521" s="12"/>
      <c r="V521" s="12"/>
      <c r="W521" s="26" t="s">
        <v>7188</v>
      </c>
    </row>
    <row r="522" spans="1:23" ht="184" thickBot="1" x14ac:dyDescent="0.25">
      <c r="A522" s="12" t="s">
        <v>6171</v>
      </c>
      <c r="B522" s="12" t="s">
        <v>1370</v>
      </c>
      <c r="C522" s="12" t="s">
        <v>1862</v>
      </c>
      <c r="D522" s="12"/>
      <c r="E522" s="12"/>
      <c r="F522" s="12"/>
      <c r="G522" s="12" t="s">
        <v>350</v>
      </c>
      <c r="H522" s="12" t="s">
        <v>355</v>
      </c>
      <c r="I522" s="12" t="s">
        <v>352</v>
      </c>
      <c r="J522" s="13">
        <v>70</v>
      </c>
      <c r="K522" s="12" t="s">
        <v>1515</v>
      </c>
      <c r="L522" s="12" t="s">
        <v>57</v>
      </c>
      <c r="M522" s="12" t="s">
        <v>10</v>
      </c>
      <c r="N522" s="12">
        <v>29715</v>
      </c>
      <c r="O522" s="34" t="s">
        <v>1516</v>
      </c>
      <c r="P522" s="12" t="s">
        <v>1517</v>
      </c>
      <c r="Q522" s="12" t="s">
        <v>400</v>
      </c>
      <c r="R522" s="12" t="s">
        <v>4426</v>
      </c>
      <c r="S522" s="12"/>
      <c r="T522" s="12"/>
      <c r="U522" s="12"/>
      <c r="V522" s="12"/>
      <c r="W522" s="26" t="s">
        <v>7551</v>
      </c>
    </row>
    <row r="523" spans="1:23" ht="184" thickBot="1" x14ac:dyDescent="0.25">
      <c r="A523" s="12" t="s">
        <v>6032</v>
      </c>
      <c r="B523" s="12" t="s">
        <v>822</v>
      </c>
      <c r="C523" s="12" t="s">
        <v>1863</v>
      </c>
      <c r="D523" s="12"/>
      <c r="E523" s="12"/>
      <c r="F523" s="12"/>
      <c r="G523" s="12" t="s">
        <v>350</v>
      </c>
      <c r="H523" s="12"/>
      <c r="I523" s="12"/>
      <c r="J523" s="12"/>
      <c r="K523" s="12" t="s">
        <v>1099</v>
      </c>
      <c r="L523" s="12" t="s">
        <v>1084</v>
      </c>
      <c r="M523" s="12" t="s">
        <v>10</v>
      </c>
      <c r="N523" s="12">
        <v>29936</v>
      </c>
      <c r="O523" s="16" t="s">
        <v>4839</v>
      </c>
      <c r="P523" s="12" t="s">
        <v>1100</v>
      </c>
      <c r="Q523" s="12" t="s">
        <v>400</v>
      </c>
      <c r="R523" s="12" t="s">
        <v>3072</v>
      </c>
      <c r="S523" s="12"/>
      <c r="T523" s="12"/>
      <c r="U523" s="12"/>
      <c r="V523" s="12"/>
      <c r="W523" s="26" t="s">
        <v>7195</v>
      </c>
    </row>
    <row r="524" spans="1:23" ht="44" thickBot="1" x14ac:dyDescent="0.25">
      <c r="A524" s="12" t="s">
        <v>6314</v>
      </c>
      <c r="B524" s="12" t="s">
        <v>3696</v>
      </c>
      <c r="C524" s="12" t="s">
        <v>1871</v>
      </c>
      <c r="D524" s="12"/>
      <c r="E524" s="12"/>
      <c r="F524" s="12"/>
      <c r="G524" s="12"/>
      <c r="H524" s="12"/>
      <c r="I524" s="12"/>
      <c r="J524" s="12"/>
      <c r="K524" s="12" t="s">
        <v>3697</v>
      </c>
      <c r="L524" s="12" t="s">
        <v>14</v>
      </c>
      <c r="M524" s="12" t="s">
        <v>10</v>
      </c>
      <c r="N524" s="12">
        <v>29608</v>
      </c>
      <c r="O524" s="34" t="s">
        <v>5115</v>
      </c>
      <c r="P524" s="12" t="s">
        <v>3698</v>
      </c>
      <c r="Q524" s="12" t="s">
        <v>400</v>
      </c>
      <c r="R524" s="12" t="s">
        <v>3741</v>
      </c>
      <c r="S524" s="12"/>
      <c r="T524" s="12"/>
      <c r="U524" s="12"/>
      <c r="V524" s="12"/>
      <c r="W524" s="26" t="s">
        <v>7974</v>
      </c>
    </row>
    <row r="525" spans="1:23" ht="72" thickBot="1" x14ac:dyDescent="0.25">
      <c r="A525" s="12" t="s">
        <v>6432</v>
      </c>
      <c r="B525" s="12" t="s">
        <v>6432</v>
      </c>
      <c r="C525" s="12" t="s">
        <v>1871</v>
      </c>
      <c r="D525" s="12" t="s">
        <v>2805</v>
      </c>
      <c r="E525" s="12"/>
      <c r="F525" s="12"/>
      <c r="G525" s="12"/>
      <c r="H525" s="12"/>
      <c r="I525" s="12"/>
      <c r="J525" s="12"/>
      <c r="K525" s="12" t="s">
        <v>6433</v>
      </c>
      <c r="L525" s="12" t="s">
        <v>6434</v>
      </c>
      <c r="M525" s="12" t="s">
        <v>10</v>
      </c>
      <c r="N525" s="12">
        <v>29033</v>
      </c>
      <c r="O525" s="16" t="s">
        <v>13</v>
      </c>
      <c r="P525" s="12" t="s">
        <v>6435</v>
      </c>
      <c r="Q525" s="12" t="s">
        <v>400</v>
      </c>
      <c r="R525" s="12" t="s">
        <v>6453</v>
      </c>
      <c r="S525" s="12" t="s">
        <v>6454</v>
      </c>
      <c r="T525" s="12" t="s">
        <v>400</v>
      </c>
      <c r="U525" s="12"/>
      <c r="V525" s="12"/>
      <c r="W525" s="26" t="s">
        <v>8485</v>
      </c>
    </row>
    <row r="526" spans="1:23" ht="17" thickBot="1" x14ac:dyDescent="0.25">
      <c r="A526" s="12" t="s">
        <v>6348</v>
      </c>
      <c r="B526" s="12" t="s">
        <v>3978</v>
      </c>
      <c r="C526" s="12" t="s">
        <v>2521</v>
      </c>
      <c r="D526" s="12" t="s">
        <v>2522</v>
      </c>
      <c r="E526" s="12"/>
      <c r="F526" s="12"/>
      <c r="G526" s="12"/>
      <c r="H526" s="12"/>
      <c r="I526" s="12"/>
      <c r="J526" s="12"/>
      <c r="K526" s="12" t="s">
        <v>3979</v>
      </c>
      <c r="L526" s="12" t="s">
        <v>3980</v>
      </c>
      <c r="M526" s="12" t="s">
        <v>63</v>
      </c>
      <c r="N526" s="12">
        <v>91387</v>
      </c>
      <c r="O526" s="34" t="s">
        <v>5169</v>
      </c>
      <c r="P526" s="12" t="s">
        <v>3981</v>
      </c>
      <c r="Q526" s="12" t="s">
        <v>400</v>
      </c>
      <c r="R526" s="12" t="s">
        <v>4037</v>
      </c>
      <c r="S526" s="12"/>
      <c r="T526" s="12"/>
      <c r="U526" s="12"/>
      <c r="V526" s="12"/>
      <c r="W526" s="26" t="s">
        <v>8072</v>
      </c>
    </row>
    <row r="527" spans="1:23" ht="184" thickBot="1" x14ac:dyDescent="0.25">
      <c r="A527" s="12" t="s">
        <v>6818</v>
      </c>
      <c r="B527" s="12" t="s">
        <v>6819</v>
      </c>
      <c r="C527" s="12" t="s">
        <v>1862</v>
      </c>
      <c r="D527" s="12" t="s">
        <v>3936</v>
      </c>
      <c r="E527" s="12"/>
      <c r="F527" s="12"/>
      <c r="G527" s="12" t="s">
        <v>350</v>
      </c>
      <c r="H527" s="12" t="s">
        <v>351</v>
      </c>
      <c r="I527" s="12" t="s">
        <v>356</v>
      </c>
      <c r="J527" s="12" t="s">
        <v>6820</v>
      </c>
      <c r="K527" s="12" t="s">
        <v>6821</v>
      </c>
      <c r="L527" s="12" t="s">
        <v>4460</v>
      </c>
      <c r="M527" s="12" t="s">
        <v>281</v>
      </c>
      <c r="N527" s="12">
        <v>27615</v>
      </c>
      <c r="O527" s="12" t="s">
        <v>6822</v>
      </c>
      <c r="P527" s="12" t="s">
        <v>6823</v>
      </c>
      <c r="Q527" s="12" t="s">
        <v>400</v>
      </c>
      <c r="R527" s="12" t="s">
        <v>6955</v>
      </c>
      <c r="S527" s="12" t="s">
        <v>6956</v>
      </c>
      <c r="T527" s="12" t="s">
        <v>400</v>
      </c>
      <c r="U527" s="12"/>
      <c r="V527" s="12"/>
      <c r="W527" s="26" t="s">
        <v>8544</v>
      </c>
    </row>
    <row r="528" spans="1:23" ht="212" thickBot="1" x14ac:dyDescent="0.25">
      <c r="A528" s="12" t="s">
        <v>8631</v>
      </c>
      <c r="B528" s="12" t="s">
        <v>8632</v>
      </c>
      <c r="C528" s="12" t="s">
        <v>1861</v>
      </c>
      <c r="D528" s="12"/>
      <c r="E528" s="12"/>
      <c r="F528" s="12"/>
      <c r="G528" s="12"/>
      <c r="H528" s="12"/>
      <c r="I528" s="12"/>
      <c r="J528" s="12"/>
      <c r="K528" s="12" t="s">
        <v>8633</v>
      </c>
      <c r="L528" s="12" t="s">
        <v>8634</v>
      </c>
      <c r="M528" s="12" t="s">
        <v>16</v>
      </c>
      <c r="N528" s="12">
        <v>79015</v>
      </c>
      <c r="O528" s="34" t="s">
        <v>8635</v>
      </c>
      <c r="P528" s="12" t="s">
        <v>8636</v>
      </c>
      <c r="Q528" s="12" t="s">
        <v>400</v>
      </c>
      <c r="R528" s="12" t="s">
        <v>8768</v>
      </c>
      <c r="S528" s="12" t="s">
        <v>8769</v>
      </c>
      <c r="T528" s="12"/>
      <c r="U528" s="12"/>
      <c r="V528" s="12"/>
      <c r="W528" s="26" t="s">
        <v>8719</v>
      </c>
    </row>
    <row r="529" spans="1:23" ht="184" thickBot="1" x14ac:dyDescent="0.25">
      <c r="A529" s="12" t="s">
        <v>821</v>
      </c>
      <c r="B529" s="12" t="s">
        <v>821</v>
      </c>
      <c r="C529" s="12" t="s">
        <v>1863</v>
      </c>
      <c r="D529" s="12"/>
      <c r="E529" s="12"/>
      <c r="F529" s="12"/>
      <c r="G529" s="12" t="s">
        <v>350</v>
      </c>
      <c r="H529" s="12"/>
      <c r="I529" s="12"/>
      <c r="J529" s="12"/>
      <c r="K529" s="12" t="s">
        <v>1343</v>
      </c>
      <c r="L529" s="12" t="s">
        <v>21</v>
      </c>
      <c r="M529" s="12" t="s">
        <v>10</v>
      </c>
      <c r="N529" s="13">
        <v>29621</v>
      </c>
      <c r="O529" s="16" t="s">
        <v>4837</v>
      </c>
      <c r="P529" s="12" t="s">
        <v>1098</v>
      </c>
      <c r="Q529" s="12" t="s">
        <v>400</v>
      </c>
      <c r="R529" s="12" t="s">
        <v>3070</v>
      </c>
      <c r="S529" s="12"/>
      <c r="T529" s="12"/>
      <c r="U529" s="12"/>
      <c r="V529" s="12"/>
      <c r="W529" s="26" t="s">
        <v>7192</v>
      </c>
    </row>
    <row r="530" spans="1:23" ht="184" thickBot="1" x14ac:dyDescent="0.25">
      <c r="A530" s="12" t="s">
        <v>821</v>
      </c>
      <c r="B530" s="12" t="s">
        <v>821</v>
      </c>
      <c r="C530" s="12" t="s">
        <v>1862</v>
      </c>
      <c r="D530" s="12"/>
      <c r="E530" s="12"/>
      <c r="F530" s="12"/>
      <c r="G530" s="12" t="s">
        <v>350</v>
      </c>
      <c r="H530" s="12" t="s">
        <v>355</v>
      </c>
      <c r="I530" s="12" t="s">
        <v>356</v>
      </c>
      <c r="J530" s="12" t="s">
        <v>1332</v>
      </c>
      <c r="K530" s="12" t="s">
        <v>1333</v>
      </c>
      <c r="L530" s="12" t="s">
        <v>21</v>
      </c>
      <c r="M530" s="12" t="s">
        <v>10</v>
      </c>
      <c r="N530" s="12">
        <v>29621</v>
      </c>
      <c r="O530" s="34" t="s">
        <v>4837</v>
      </c>
      <c r="P530" s="12" t="s">
        <v>1098</v>
      </c>
      <c r="Q530" s="12" t="s">
        <v>400</v>
      </c>
      <c r="R530" s="12" t="s">
        <v>3070</v>
      </c>
      <c r="S530" s="12"/>
      <c r="T530" s="12"/>
      <c r="U530" s="12"/>
      <c r="V530" s="12"/>
      <c r="W530" s="26" t="s">
        <v>7450</v>
      </c>
    </row>
    <row r="531" spans="1:23" ht="184" thickBot="1" x14ac:dyDescent="0.25">
      <c r="A531" s="12" t="s">
        <v>6138</v>
      </c>
      <c r="B531" s="12" t="s">
        <v>615</v>
      </c>
      <c r="C531" s="12" t="s">
        <v>1862</v>
      </c>
      <c r="D531" s="12"/>
      <c r="E531" s="12"/>
      <c r="F531" s="12"/>
      <c r="G531" s="12" t="s">
        <v>350</v>
      </c>
      <c r="H531" s="12" t="s">
        <v>355</v>
      </c>
      <c r="I531" s="12" t="s">
        <v>352</v>
      </c>
      <c r="J531" s="12" t="s">
        <v>625</v>
      </c>
      <c r="K531" s="12" t="s">
        <v>626</v>
      </c>
      <c r="L531" s="12" t="s">
        <v>627</v>
      </c>
      <c r="M531" s="12" t="s">
        <v>295</v>
      </c>
      <c r="N531" s="12">
        <v>19063</v>
      </c>
      <c r="O531" s="16" t="s">
        <v>4947</v>
      </c>
      <c r="P531" s="12" t="s">
        <v>628</v>
      </c>
      <c r="Q531" s="12" t="s">
        <v>400</v>
      </c>
      <c r="R531" s="12" t="s">
        <v>3263</v>
      </c>
      <c r="S531" s="12"/>
      <c r="T531" s="12"/>
      <c r="U531" s="12"/>
      <c r="V531" s="12"/>
      <c r="W531" s="26" t="s">
        <v>7478</v>
      </c>
    </row>
    <row r="532" spans="1:23" ht="30" thickBot="1" x14ac:dyDescent="0.25">
      <c r="A532" s="12" t="s">
        <v>6209</v>
      </c>
      <c r="B532" s="12" t="s">
        <v>1796</v>
      </c>
      <c r="C532" s="12" t="s">
        <v>1861</v>
      </c>
      <c r="D532" s="12"/>
      <c r="E532" s="12"/>
      <c r="F532" s="12"/>
      <c r="G532" s="12"/>
      <c r="H532" s="12"/>
      <c r="I532" s="12"/>
      <c r="J532" s="12"/>
      <c r="K532" s="12" t="s">
        <v>1816</v>
      </c>
      <c r="L532" s="12" t="s">
        <v>1817</v>
      </c>
      <c r="M532" s="12" t="s">
        <v>133</v>
      </c>
      <c r="N532" s="12">
        <v>8540</v>
      </c>
      <c r="O532" s="34" t="s">
        <v>4980</v>
      </c>
      <c r="P532" s="12" t="s">
        <v>1818</v>
      </c>
      <c r="Q532" s="12" t="s">
        <v>400</v>
      </c>
      <c r="R532" s="12" t="s">
        <v>3385</v>
      </c>
      <c r="S532" s="12"/>
      <c r="T532" s="12"/>
      <c r="U532" s="12"/>
      <c r="V532" s="12"/>
      <c r="W532" s="26" t="s">
        <v>7656</v>
      </c>
    </row>
    <row r="533" spans="1:23" ht="184" thickBot="1" x14ac:dyDescent="0.25">
      <c r="A533" s="12" t="s">
        <v>2646</v>
      </c>
      <c r="B533" s="12" t="s">
        <v>2646</v>
      </c>
      <c r="C533" s="12" t="s">
        <v>1862</v>
      </c>
      <c r="D533" s="12"/>
      <c r="E533" s="12"/>
      <c r="F533" s="12"/>
      <c r="G533" s="12" t="s">
        <v>350</v>
      </c>
      <c r="H533" s="12" t="s">
        <v>2647</v>
      </c>
      <c r="I533" s="12" t="s">
        <v>352</v>
      </c>
      <c r="J533" s="12">
        <v>85</v>
      </c>
      <c r="K533" s="12" t="s">
        <v>2648</v>
      </c>
      <c r="L533" s="12" t="s">
        <v>700</v>
      </c>
      <c r="M533" s="12" t="s">
        <v>35</v>
      </c>
      <c r="N533" s="12">
        <v>30349</v>
      </c>
      <c r="O533" s="16" t="s">
        <v>5024</v>
      </c>
      <c r="P533" s="12" t="s">
        <v>2649</v>
      </c>
      <c r="Q533" s="12" t="s">
        <v>400</v>
      </c>
      <c r="R533" s="12" t="s">
        <v>3498</v>
      </c>
      <c r="S533" s="12"/>
      <c r="T533" s="12"/>
      <c r="U533" s="12"/>
      <c r="V533" s="12"/>
      <c r="W533" s="26" t="s">
        <v>7817</v>
      </c>
    </row>
    <row r="534" spans="1:23" ht="72" thickBot="1" x14ac:dyDescent="0.25">
      <c r="A534" s="12" t="s">
        <v>3616</v>
      </c>
      <c r="B534" s="12" t="s">
        <v>3617</v>
      </c>
      <c r="C534" s="12" t="s">
        <v>1878</v>
      </c>
      <c r="D534" s="12"/>
      <c r="E534" s="12"/>
      <c r="F534" s="12"/>
      <c r="G534" s="12" t="s">
        <v>3618</v>
      </c>
      <c r="H534" s="12"/>
      <c r="I534" s="12"/>
      <c r="J534" s="12"/>
      <c r="K534" s="12" t="s">
        <v>3619</v>
      </c>
      <c r="L534" s="12" t="s">
        <v>3620</v>
      </c>
      <c r="M534" s="12" t="s">
        <v>10</v>
      </c>
      <c r="N534" s="12">
        <v>29920</v>
      </c>
      <c r="O534" s="12" t="s">
        <v>5104</v>
      </c>
      <c r="P534" s="12" t="s">
        <v>3621</v>
      </c>
      <c r="Q534" s="12" t="s">
        <v>400</v>
      </c>
      <c r="R534" s="12" t="s">
        <v>3662</v>
      </c>
      <c r="S534" s="12"/>
      <c r="T534" s="12"/>
      <c r="U534" s="12"/>
      <c r="V534" s="12"/>
      <c r="W534" s="26" t="s">
        <v>7952</v>
      </c>
    </row>
    <row r="535" spans="1:23" ht="184" thickBot="1" x14ac:dyDescent="0.25">
      <c r="A535" s="12" t="s">
        <v>6287</v>
      </c>
      <c r="B535" s="12" t="s">
        <v>2765</v>
      </c>
      <c r="C535" s="12" t="s">
        <v>1862</v>
      </c>
      <c r="D535" s="12"/>
      <c r="E535" s="12"/>
      <c r="F535" s="12"/>
      <c r="G535" s="12" t="s">
        <v>350</v>
      </c>
      <c r="H535" s="12" t="s">
        <v>353</v>
      </c>
      <c r="I535" s="12" t="s">
        <v>352</v>
      </c>
      <c r="J535" s="12">
        <v>125</v>
      </c>
      <c r="K535" s="12" t="s">
        <v>2766</v>
      </c>
      <c r="L535" s="12" t="s">
        <v>2767</v>
      </c>
      <c r="M535" s="12" t="s">
        <v>195</v>
      </c>
      <c r="N535" s="13">
        <v>60031</v>
      </c>
      <c r="O535" s="12" t="s">
        <v>5052</v>
      </c>
      <c r="P535" s="12" t="s">
        <v>2768</v>
      </c>
      <c r="Q535" s="12" t="s">
        <v>400</v>
      </c>
      <c r="R535" s="12" t="s">
        <v>3526</v>
      </c>
      <c r="S535" s="12"/>
      <c r="T535" s="12"/>
      <c r="U535" s="12"/>
      <c r="V535" s="12"/>
      <c r="W535" s="26" t="s">
        <v>7865</v>
      </c>
    </row>
    <row r="536" spans="1:23" ht="226" thickBot="1" x14ac:dyDescent="0.25">
      <c r="A536" s="12" t="s">
        <v>9624</v>
      </c>
      <c r="B536" s="12" t="s">
        <v>9625</v>
      </c>
      <c r="C536" s="12" t="s">
        <v>1862</v>
      </c>
      <c r="D536" s="12" t="s">
        <v>3936</v>
      </c>
      <c r="E536" s="12"/>
      <c r="F536" s="12"/>
      <c r="G536" s="12" t="s">
        <v>350</v>
      </c>
      <c r="H536" s="12" t="s">
        <v>2720</v>
      </c>
      <c r="I536" s="12" t="s">
        <v>352</v>
      </c>
      <c r="J536" s="12" t="s">
        <v>5933</v>
      </c>
      <c r="K536" s="12" t="s">
        <v>9626</v>
      </c>
      <c r="L536" s="12" t="s">
        <v>29</v>
      </c>
      <c r="M536" s="12" t="s">
        <v>10</v>
      </c>
      <c r="N536" s="12">
        <v>29418</v>
      </c>
      <c r="O536" s="34" t="s">
        <v>9627</v>
      </c>
      <c r="P536" s="12" t="s">
        <v>9628</v>
      </c>
      <c r="Q536" s="12" t="s">
        <v>400</v>
      </c>
      <c r="R536" s="12" t="s">
        <v>9629</v>
      </c>
      <c r="S536" s="12" t="s">
        <v>9630</v>
      </c>
      <c r="T536" s="12" t="s">
        <v>400</v>
      </c>
      <c r="U536" s="12"/>
      <c r="V536" s="12"/>
      <c r="W536" s="26" t="s">
        <v>9631</v>
      </c>
    </row>
    <row r="537" spans="1:23" ht="128" thickBot="1" x14ac:dyDescent="0.25">
      <c r="A537" s="12" t="s">
        <v>2457</v>
      </c>
      <c r="B537" s="12" t="s">
        <v>2457</v>
      </c>
      <c r="C537" s="12" t="s">
        <v>1862</v>
      </c>
      <c r="D537" s="12"/>
      <c r="E537" s="12"/>
      <c r="F537" s="12"/>
      <c r="G537" s="12" t="s">
        <v>367</v>
      </c>
      <c r="H537" s="12" t="s">
        <v>353</v>
      </c>
      <c r="I537" s="12" t="s">
        <v>356</v>
      </c>
      <c r="J537" s="12" t="s">
        <v>390</v>
      </c>
      <c r="K537" s="12" t="s">
        <v>226</v>
      </c>
      <c r="L537" s="12" t="s">
        <v>79</v>
      </c>
      <c r="M537" s="12" t="s">
        <v>10</v>
      </c>
      <c r="N537" s="12">
        <v>29486</v>
      </c>
      <c r="O537" s="16" t="s">
        <v>4838</v>
      </c>
      <c r="P537" s="12" t="s">
        <v>227</v>
      </c>
      <c r="Q537" s="12" t="s">
        <v>400</v>
      </c>
      <c r="R537" s="12" t="s">
        <v>3071</v>
      </c>
      <c r="S537" s="12"/>
      <c r="T537" s="12"/>
      <c r="U537" s="12"/>
      <c r="V537" s="12"/>
      <c r="W537" s="26" t="s">
        <v>7194</v>
      </c>
    </row>
    <row r="538" spans="1:23" ht="184" thickBot="1" x14ac:dyDescent="0.25">
      <c r="A538" s="12" t="s">
        <v>6224</v>
      </c>
      <c r="B538" s="12" t="s">
        <v>1893</v>
      </c>
      <c r="C538" s="12" t="s">
        <v>1878</v>
      </c>
      <c r="D538" s="12"/>
      <c r="E538" s="12"/>
      <c r="F538" s="12"/>
      <c r="G538" s="12" t="s">
        <v>350</v>
      </c>
      <c r="H538" s="12"/>
      <c r="I538" s="12"/>
      <c r="J538" s="12"/>
      <c r="K538" s="12" t="s">
        <v>1944</v>
      </c>
      <c r="L538" s="12" t="s">
        <v>1945</v>
      </c>
      <c r="M538" s="12" t="s">
        <v>10</v>
      </c>
      <c r="N538" s="12">
        <v>29010</v>
      </c>
      <c r="O538" s="34" t="s">
        <v>1946</v>
      </c>
      <c r="P538" s="12" t="s">
        <v>1947</v>
      </c>
      <c r="Q538" s="12" t="s">
        <v>400</v>
      </c>
      <c r="R538" s="12" t="s">
        <v>3403</v>
      </c>
      <c r="S538" s="12"/>
      <c r="T538" s="12"/>
      <c r="U538" s="12"/>
      <c r="V538" s="12"/>
      <c r="W538" s="26" t="s">
        <v>7680</v>
      </c>
    </row>
    <row r="539" spans="1:23" ht="30" thickBot="1" x14ac:dyDescent="0.25">
      <c r="A539" s="12" t="s">
        <v>3622</v>
      </c>
      <c r="B539" s="12" t="s">
        <v>3622</v>
      </c>
      <c r="C539" s="12" t="s">
        <v>1878</v>
      </c>
      <c r="D539" s="12"/>
      <c r="E539" s="12"/>
      <c r="F539" s="12"/>
      <c r="G539" s="12" t="s">
        <v>3623</v>
      </c>
      <c r="H539" s="12"/>
      <c r="I539" s="12"/>
      <c r="J539" s="13"/>
      <c r="K539" s="12" t="s">
        <v>3624</v>
      </c>
      <c r="L539" s="12" t="s">
        <v>2331</v>
      </c>
      <c r="M539" s="12" t="s">
        <v>10</v>
      </c>
      <c r="N539" s="13">
        <v>29477</v>
      </c>
      <c r="O539" s="16" t="s">
        <v>5105</v>
      </c>
      <c r="P539" s="12" t="s">
        <v>3625</v>
      </c>
      <c r="Q539" s="12" t="s">
        <v>400</v>
      </c>
      <c r="R539" s="12" t="s">
        <v>3663</v>
      </c>
      <c r="S539" s="12"/>
      <c r="T539" s="12"/>
      <c r="U539" s="12"/>
      <c r="V539" s="12"/>
      <c r="W539" s="26" t="s">
        <v>7954</v>
      </c>
    </row>
    <row r="540" spans="1:23" ht="409.6" thickBot="1" x14ac:dyDescent="0.25">
      <c r="A540" s="12" t="s">
        <v>6570</v>
      </c>
      <c r="B540" s="12" t="s">
        <v>6570</v>
      </c>
      <c r="C540" s="12" t="s">
        <v>1879</v>
      </c>
      <c r="D540" s="12" t="s">
        <v>2522</v>
      </c>
      <c r="E540" s="12"/>
      <c r="F540" s="12"/>
      <c r="G540" s="12" t="s">
        <v>350</v>
      </c>
      <c r="H540" s="12"/>
      <c r="I540" s="12"/>
      <c r="J540" s="12"/>
      <c r="K540" s="12" t="s">
        <v>6571</v>
      </c>
      <c r="L540" s="12" t="s">
        <v>3954</v>
      </c>
      <c r="M540" s="12" t="s">
        <v>162</v>
      </c>
      <c r="N540" s="12">
        <v>33710</v>
      </c>
      <c r="O540" s="34" t="s">
        <v>6572</v>
      </c>
      <c r="P540" s="12" t="s">
        <v>6573</v>
      </c>
      <c r="Q540" s="12" t="s">
        <v>400</v>
      </c>
      <c r="R540" s="12" t="s">
        <v>6701</v>
      </c>
      <c r="S540" s="12" t="s">
        <v>6702</v>
      </c>
      <c r="T540" s="12"/>
      <c r="U540" s="12"/>
      <c r="V540" s="12"/>
      <c r="W540" s="26" t="s">
        <v>8510</v>
      </c>
    </row>
    <row r="541" spans="1:23" ht="30" thickBot="1" x14ac:dyDescent="0.25">
      <c r="A541" s="12" t="s">
        <v>6247</v>
      </c>
      <c r="B541" s="12" t="s">
        <v>2184</v>
      </c>
      <c r="C541" s="12" t="s">
        <v>2521</v>
      </c>
      <c r="D541" s="12" t="s">
        <v>2522</v>
      </c>
      <c r="E541" s="12"/>
      <c r="F541" s="12"/>
      <c r="G541" s="12"/>
      <c r="H541" s="12"/>
      <c r="I541" s="12"/>
      <c r="J541" s="12"/>
      <c r="K541" s="12" t="s">
        <v>2209</v>
      </c>
      <c r="L541" s="12" t="s">
        <v>2210</v>
      </c>
      <c r="M541" s="12" t="s">
        <v>111</v>
      </c>
      <c r="N541" s="12">
        <v>23113</v>
      </c>
      <c r="O541" s="16" t="s">
        <v>2211</v>
      </c>
      <c r="P541" s="12" t="s">
        <v>2212</v>
      </c>
      <c r="Q541" s="12" t="s">
        <v>400</v>
      </c>
      <c r="R541" s="12" t="s">
        <v>3440</v>
      </c>
      <c r="S541" s="12"/>
      <c r="T541" s="12"/>
      <c r="U541" s="12"/>
      <c r="V541" s="12"/>
      <c r="W541" s="26" t="s">
        <v>7730</v>
      </c>
    </row>
    <row r="542" spans="1:23" ht="399" thickBot="1" x14ac:dyDescent="0.25">
      <c r="A542" s="12" t="s">
        <v>9563</v>
      </c>
      <c r="B542" s="12" t="s">
        <v>9564</v>
      </c>
      <c r="C542" s="12" t="s">
        <v>1861</v>
      </c>
      <c r="D542" s="12"/>
      <c r="E542" s="12"/>
      <c r="F542" s="12"/>
      <c r="G542" s="12"/>
      <c r="H542" s="12"/>
      <c r="I542" s="12"/>
      <c r="J542" s="13"/>
      <c r="K542" s="12" t="s">
        <v>9565</v>
      </c>
      <c r="L542" s="12" t="s">
        <v>9566</v>
      </c>
      <c r="M542" s="12" t="s">
        <v>162</v>
      </c>
      <c r="N542" s="12">
        <v>33418</v>
      </c>
      <c r="O542" s="34" t="s">
        <v>9567</v>
      </c>
      <c r="P542" s="12" t="s">
        <v>9568</v>
      </c>
      <c r="Q542" s="12" t="s">
        <v>400</v>
      </c>
      <c r="R542" s="12" t="s">
        <v>9569</v>
      </c>
      <c r="S542" s="12" t="s">
        <v>9570</v>
      </c>
      <c r="T542" s="12"/>
      <c r="U542" s="12"/>
      <c r="V542" s="12"/>
      <c r="W542" s="26" t="s">
        <v>9571</v>
      </c>
    </row>
    <row r="543" spans="1:23" ht="184" thickBot="1" x14ac:dyDescent="0.25">
      <c r="A543" s="12" t="s">
        <v>6203</v>
      </c>
      <c r="B543" s="12" t="s">
        <v>1737</v>
      </c>
      <c r="C543" s="12" t="s">
        <v>1862</v>
      </c>
      <c r="D543" s="12"/>
      <c r="E543" s="12"/>
      <c r="F543" s="12"/>
      <c r="G543" s="12" t="s">
        <v>350</v>
      </c>
      <c r="H543" s="12" t="s">
        <v>358</v>
      </c>
      <c r="I543" s="12" t="s">
        <v>356</v>
      </c>
      <c r="J543" s="12">
        <v>560</v>
      </c>
      <c r="K543" s="12" t="s">
        <v>1745</v>
      </c>
      <c r="L543" s="12" t="s">
        <v>56</v>
      </c>
      <c r="M543" s="12" t="s">
        <v>10</v>
      </c>
      <c r="N543" s="12">
        <v>29732</v>
      </c>
      <c r="O543" s="16" t="s">
        <v>1746</v>
      </c>
      <c r="P543" s="12" t="s">
        <v>1747</v>
      </c>
      <c r="Q543" s="12" t="s">
        <v>400</v>
      </c>
      <c r="R543" s="12" t="s">
        <v>3369</v>
      </c>
      <c r="S543" s="12"/>
      <c r="T543" s="12"/>
      <c r="U543" s="12"/>
      <c r="V543" s="12"/>
      <c r="W543" s="26" t="s">
        <v>7633</v>
      </c>
    </row>
    <row r="544" spans="1:23" ht="17" thickBot="1" x14ac:dyDescent="0.25">
      <c r="A544" s="12" t="s">
        <v>2003</v>
      </c>
      <c r="B544" s="12" t="s">
        <v>2003</v>
      </c>
      <c r="C544" s="12" t="s">
        <v>406</v>
      </c>
      <c r="D544" s="12"/>
      <c r="E544" s="12"/>
      <c r="F544" s="12"/>
      <c r="G544" s="12"/>
      <c r="H544" s="12"/>
      <c r="I544" s="12"/>
      <c r="J544" s="12"/>
      <c r="K544" s="12" t="s">
        <v>2075</v>
      </c>
      <c r="L544" s="12" t="s">
        <v>89</v>
      </c>
      <c r="M544" s="12" t="s">
        <v>10</v>
      </c>
      <c r="N544" s="12">
        <v>29072</v>
      </c>
      <c r="O544" s="34" t="s">
        <v>2076</v>
      </c>
      <c r="P544" s="12" t="s">
        <v>2077</v>
      </c>
      <c r="Q544" s="12" t="s">
        <v>400</v>
      </c>
      <c r="R544" s="12" t="s">
        <v>3074</v>
      </c>
      <c r="S544" s="12"/>
      <c r="T544" s="12"/>
      <c r="U544" s="12"/>
      <c r="V544" s="12"/>
      <c r="W544" s="26" t="s">
        <v>7197</v>
      </c>
    </row>
    <row r="545" spans="1:23" ht="184" thickBot="1" x14ac:dyDescent="0.25">
      <c r="A545" s="12" t="s">
        <v>6135</v>
      </c>
      <c r="B545" s="12" t="s">
        <v>610</v>
      </c>
      <c r="C545" s="12" t="s">
        <v>1862</v>
      </c>
      <c r="D545" s="12"/>
      <c r="E545" s="12"/>
      <c r="F545" s="12"/>
      <c r="G545" s="12" t="s">
        <v>350</v>
      </c>
      <c r="H545" s="12" t="s">
        <v>358</v>
      </c>
      <c r="I545" s="12" t="s">
        <v>356</v>
      </c>
      <c r="J545" s="12">
        <v>2100</v>
      </c>
      <c r="K545" s="12" t="s">
        <v>611</v>
      </c>
      <c r="L545" s="12" t="s">
        <v>89</v>
      </c>
      <c r="M545" s="12" t="s">
        <v>10</v>
      </c>
      <c r="N545" s="13">
        <v>29072</v>
      </c>
      <c r="O545" s="16" t="s">
        <v>4945</v>
      </c>
      <c r="P545" s="12" t="s">
        <v>612</v>
      </c>
      <c r="Q545" s="12" t="s">
        <v>400</v>
      </c>
      <c r="R545" s="12" t="s">
        <v>3261</v>
      </c>
      <c r="S545" s="12"/>
      <c r="T545" s="12"/>
      <c r="U545" s="12"/>
      <c r="V545" s="12"/>
      <c r="W545" s="26" t="s">
        <v>7473</v>
      </c>
    </row>
    <row r="546" spans="1:23" ht="17" thickBot="1" x14ac:dyDescent="0.25">
      <c r="A546" s="12" t="s">
        <v>2004</v>
      </c>
      <c r="B546" s="12" t="s">
        <v>2004</v>
      </c>
      <c r="C546" s="12" t="s">
        <v>406</v>
      </c>
      <c r="D546" s="12"/>
      <c r="E546" s="12"/>
      <c r="F546" s="12"/>
      <c r="G546" s="12"/>
      <c r="H546" s="12"/>
      <c r="I546" s="12"/>
      <c r="J546" s="12"/>
      <c r="K546" s="12" t="s">
        <v>2078</v>
      </c>
      <c r="L546" s="12" t="s">
        <v>2079</v>
      </c>
      <c r="M546" s="12" t="s">
        <v>10</v>
      </c>
      <c r="N546" s="12">
        <v>29160</v>
      </c>
      <c r="O546" s="34" t="s">
        <v>4840</v>
      </c>
      <c r="P546" s="12" t="s">
        <v>2080</v>
      </c>
      <c r="Q546" s="12" t="s">
        <v>400</v>
      </c>
      <c r="R546" s="12" t="s">
        <v>4425</v>
      </c>
      <c r="S546" s="12"/>
      <c r="T546" s="12"/>
      <c r="U546" s="12"/>
      <c r="V546" s="12"/>
      <c r="W546" s="26" t="s">
        <v>7198</v>
      </c>
    </row>
    <row r="547" spans="1:23" ht="409.6" thickBot="1" x14ac:dyDescent="0.25">
      <c r="A547" s="12" t="s">
        <v>9540</v>
      </c>
      <c r="B547" s="12" t="s">
        <v>9540</v>
      </c>
      <c r="C547" s="12" t="s">
        <v>1862</v>
      </c>
      <c r="D547" s="12" t="s">
        <v>2522</v>
      </c>
      <c r="E547" s="12"/>
      <c r="F547" s="12"/>
      <c r="G547" s="12" t="s">
        <v>375</v>
      </c>
      <c r="H547" s="12" t="s">
        <v>351</v>
      </c>
      <c r="I547" s="12" t="s">
        <v>352</v>
      </c>
      <c r="J547" s="13" t="s">
        <v>6750</v>
      </c>
      <c r="K547" s="12" t="s">
        <v>9541</v>
      </c>
      <c r="L547" s="12" t="s">
        <v>9542</v>
      </c>
      <c r="M547" s="12" t="s">
        <v>666</v>
      </c>
      <c r="N547" s="12">
        <v>36303</v>
      </c>
      <c r="O547" s="16" t="s">
        <v>9543</v>
      </c>
      <c r="P547" s="12" t="s">
        <v>9544</v>
      </c>
      <c r="Q547" s="12" t="s">
        <v>400</v>
      </c>
      <c r="R547" s="12" t="s">
        <v>9545</v>
      </c>
      <c r="S547" s="12" t="s">
        <v>9546</v>
      </c>
      <c r="T547" s="12" t="s">
        <v>400</v>
      </c>
      <c r="U547" s="12"/>
      <c r="V547" s="12"/>
      <c r="W547" s="26" t="s">
        <v>9547</v>
      </c>
    </row>
    <row r="548" spans="1:23" ht="198" thickBot="1" x14ac:dyDescent="0.25">
      <c r="A548" s="12" t="s">
        <v>8893</v>
      </c>
      <c r="B548" s="12" t="s">
        <v>8894</v>
      </c>
      <c r="C548" s="12" t="s">
        <v>1862</v>
      </c>
      <c r="D548" s="12" t="s">
        <v>2522</v>
      </c>
      <c r="E548" s="12"/>
      <c r="F548" s="12"/>
      <c r="G548" s="12" t="s">
        <v>350</v>
      </c>
      <c r="H548" s="12" t="s">
        <v>2340</v>
      </c>
      <c r="I548" s="12" t="s">
        <v>352</v>
      </c>
      <c r="J548" s="12" t="s">
        <v>8895</v>
      </c>
      <c r="K548" s="12" t="s">
        <v>8896</v>
      </c>
      <c r="L548" s="12" t="s">
        <v>623</v>
      </c>
      <c r="M548" s="12" t="s">
        <v>63</v>
      </c>
      <c r="N548" s="12">
        <v>94114</v>
      </c>
      <c r="O548" s="34" t="s">
        <v>8897</v>
      </c>
      <c r="P548" s="12" t="s">
        <v>8898</v>
      </c>
      <c r="Q548" s="12" t="s">
        <v>400</v>
      </c>
      <c r="R548" s="12" t="s">
        <v>9033</v>
      </c>
      <c r="S548" s="12" t="s">
        <v>9034</v>
      </c>
      <c r="T548" s="12" t="s">
        <v>4175</v>
      </c>
      <c r="U548" s="12" t="s">
        <v>9035</v>
      </c>
      <c r="V548" s="12" t="s">
        <v>9035</v>
      </c>
      <c r="W548" s="26" t="s">
        <v>8988</v>
      </c>
    </row>
    <row r="549" spans="1:23" ht="30" thickBot="1" x14ac:dyDescent="0.25">
      <c r="A549" s="12" t="s">
        <v>6288</v>
      </c>
      <c r="B549" s="12" t="s">
        <v>2769</v>
      </c>
      <c r="C549" s="12" t="s">
        <v>1861</v>
      </c>
      <c r="D549" s="12"/>
      <c r="E549" s="12"/>
      <c r="F549" s="12"/>
      <c r="G549" s="12"/>
      <c r="H549" s="12"/>
      <c r="I549" s="12"/>
      <c r="J549" s="12"/>
      <c r="K549" s="12" t="s">
        <v>2770</v>
      </c>
      <c r="L549" s="12" t="s">
        <v>2771</v>
      </c>
      <c r="M549" s="12" t="s">
        <v>154</v>
      </c>
      <c r="N549" s="12">
        <v>84045</v>
      </c>
      <c r="O549" s="12" t="s">
        <v>5053</v>
      </c>
      <c r="P549" s="12" t="s">
        <v>2772</v>
      </c>
      <c r="Q549" s="12" t="s">
        <v>400</v>
      </c>
      <c r="R549" s="12" t="s">
        <v>3527</v>
      </c>
      <c r="S549" s="12"/>
      <c r="T549" s="12"/>
      <c r="U549" s="12"/>
      <c r="V549" s="12"/>
      <c r="W549" s="26" t="s">
        <v>7867</v>
      </c>
    </row>
    <row r="550" spans="1:23" ht="184" thickBot="1" x14ac:dyDescent="0.25">
      <c r="A550" s="12" t="s">
        <v>4072</v>
      </c>
      <c r="B550" s="12" t="s">
        <v>4072</v>
      </c>
      <c r="C550" s="12" t="s">
        <v>1879</v>
      </c>
      <c r="D550" s="12"/>
      <c r="E550" s="12"/>
      <c r="F550" s="12"/>
      <c r="G550" s="12" t="s">
        <v>350</v>
      </c>
      <c r="H550" s="12"/>
      <c r="I550" s="12"/>
      <c r="J550" s="12"/>
      <c r="K550" s="12" t="s">
        <v>4073</v>
      </c>
      <c r="L550" s="12" t="s">
        <v>4074</v>
      </c>
      <c r="M550" s="12" t="s">
        <v>111</v>
      </c>
      <c r="N550" s="12">
        <v>24515</v>
      </c>
      <c r="O550" s="34" t="s">
        <v>5188</v>
      </c>
      <c r="P550" s="12" t="s">
        <v>4075</v>
      </c>
      <c r="Q550" s="12" t="s">
        <v>400</v>
      </c>
      <c r="R550" s="12" t="s">
        <v>4118</v>
      </c>
      <c r="S550" s="12"/>
      <c r="T550" s="12"/>
      <c r="U550" s="12"/>
      <c r="V550" s="12"/>
      <c r="W550" s="26" t="s">
        <v>8103</v>
      </c>
    </row>
    <row r="551" spans="1:23" ht="17" thickBot="1" x14ac:dyDescent="0.25">
      <c r="A551" s="12" t="s">
        <v>591</v>
      </c>
      <c r="B551" s="12" t="s">
        <v>591</v>
      </c>
      <c r="C551" s="12" t="s">
        <v>1861</v>
      </c>
      <c r="D551" s="12"/>
      <c r="E551" s="12"/>
      <c r="F551" s="12"/>
      <c r="G551" s="12"/>
      <c r="H551" s="12"/>
      <c r="I551" s="12"/>
      <c r="J551" s="12"/>
      <c r="K551" s="12" t="s">
        <v>603</v>
      </c>
      <c r="L551" s="12" t="s">
        <v>604</v>
      </c>
      <c r="M551" s="12" t="s">
        <v>10</v>
      </c>
      <c r="N551" s="12">
        <v>29365</v>
      </c>
      <c r="O551" s="16" t="s">
        <v>4942</v>
      </c>
      <c r="P551" s="12" t="s">
        <v>605</v>
      </c>
      <c r="Q551" s="12" t="s">
        <v>400</v>
      </c>
      <c r="R551" s="12" t="s">
        <v>3258</v>
      </c>
      <c r="S551" s="12"/>
      <c r="T551" s="12"/>
      <c r="U551" s="12"/>
      <c r="V551" s="12"/>
      <c r="W551" s="26" t="s">
        <v>7469</v>
      </c>
    </row>
    <row r="552" spans="1:23" ht="184" thickBot="1" x14ac:dyDescent="0.25">
      <c r="A552" s="12" t="s">
        <v>823</v>
      </c>
      <c r="B552" s="12" t="s">
        <v>823</v>
      </c>
      <c r="C552" s="12" t="s">
        <v>1863</v>
      </c>
      <c r="D552" s="12"/>
      <c r="E552" s="12"/>
      <c r="F552" s="12"/>
      <c r="G552" s="12" t="s">
        <v>350</v>
      </c>
      <c r="H552" s="12"/>
      <c r="I552" s="12"/>
      <c r="J552" s="12"/>
      <c r="K552" s="12" t="s">
        <v>1101</v>
      </c>
      <c r="L552" s="12" t="s">
        <v>1102</v>
      </c>
      <c r="M552" s="12" t="s">
        <v>10</v>
      </c>
      <c r="N552" s="12">
        <v>29335</v>
      </c>
      <c r="O552" s="34" t="s">
        <v>1103</v>
      </c>
      <c r="P552" s="12" t="s">
        <v>1104</v>
      </c>
      <c r="Q552" s="12" t="s">
        <v>400</v>
      </c>
      <c r="R552" s="12" t="s">
        <v>3075</v>
      </c>
      <c r="S552" s="12"/>
      <c r="T552" s="12"/>
      <c r="U552" s="12"/>
      <c r="V552" s="12"/>
      <c r="W552" s="26" t="s">
        <v>7199</v>
      </c>
    </row>
    <row r="553" spans="1:23" ht="30" thickBot="1" x14ac:dyDescent="0.25">
      <c r="A553" s="12" t="s">
        <v>1740</v>
      </c>
      <c r="B553" s="12" t="s">
        <v>1740</v>
      </c>
      <c r="C553" s="12" t="s">
        <v>1878</v>
      </c>
      <c r="D553" s="12"/>
      <c r="E553" s="12"/>
      <c r="F553" s="12"/>
      <c r="G553" s="12" t="s">
        <v>1881</v>
      </c>
      <c r="H553" s="12"/>
      <c r="I553" s="12"/>
      <c r="J553" s="12"/>
      <c r="K553" s="12" t="s">
        <v>1762</v>
      </c>
      <c r="L553" s="12" t="s">
        <v>1613</v>
      </c>
      <c r="M553" s="12" t="s">
        <v>10</v>
      </c>
      <c r="N553" s="12">
        <v>29620</v>
      </c>
      <c r="O553" s="16" t="s">
        <v>1763</v>
      </c>
      <c r="P553" s="12" t="s">
        <v>1764</v>
      </c>
      <c r="Q553" s="12" t="s">
        <v>400</v>
      </c>
      <c r="R553" s="12" t="s">
        <v>3374</v>
      </c>
      <c r="S553" s="12"/>
      <c r="T553" s="12"/>
      <c r="U553" s="12"/>
      <c r="V553" s="12"/>
      <c r="W553" s="26" t="s">
        <v>7640</v>
      </c>
    </row>
    <row r="554" spans="1:23" ht="114" thickBot="1" x14ac:dyDescent="0.25">
      <c r="A554" s="12" t="s">
        <v>120</v>
      </c>
      <c r="B554" s="12" t="s">
        <v>120</v>
      </c>
      <c r="C554" s="12" t="s">
        <v>1862</v>
      </c>
      <c r="D554" s="12"/>
      <c r="E554" s="12"/>
      <c r="F554" s="12"/>
      <c r="G554" s="12" t="s">
        <v>365</v>
      </c>
      <c r="H554" s="12" t="s">
        <v>353</v>
      </c>
      <c r="I554" s="12" t="s">
        <v>356</v>
      </c>
      <c r="J554" s="12" t="s">
        <v>366</v>
      </c>
      <c r="K554" s="12" t="s">
        <v>121</v>
      </c>
      <c r="L554" s="12" t="s">
        <v>122</v>
      </c>
      <c r="M554" s="12" t="s">
        <v>16</v>
      </c>
      <c r="N554" s="12">
        <v>75762</v>
      </c>
      <c r="O554" s="34" t="s">
        <v>123</v>
      </c>
      <c r="P554" s="12" t="s">
        <v>124</v>
      </c>
      <c r="Q554" s="12" t="s">
        <v>400</v>
      </c>
      <c r="R554" s="12" t="s">
        <v>3076</v>
      </c>
      <c r="S554" s="12"/>
      <c r="T554" s="12"/>
      <c r="U554" s="12"/>
      <c r="V554" s="12"/>
      <c r="W554" s="26" t="s">
        <v>7200</v>
      </c>
    </row>
    <row r="555" spans="1:23" ht="268" thickBot="1" x14ac:dyDescent="0.25">
      <c r="A555" s="12" t="s">
        <v>120</v>
      </c>
      <c r="B555" s="12" t="s">
        <v>120</v>
      </c>
      <c r="C555" s="12" t="s">
        <v>1862</v>
      </c>
      <c r="D555" s="12" t="s">
        <v>2522</v>
      </c>
      <c r="E555" s="12"/>
      <c r="F555" s="12"/>
      <c r="G555" s="12" t="s">
        <v>363</v>
      </c>
      <c r="H555" s="12" t="s">
        <v>353</v>
      </c>
      <c r="I555" s="12" t="s">
        <v>356</v>
      </c>
      <c r="J555" s="12" t="s">
        <v>5748</v>
      </c>
      <c r="K555" s="12" t="s">
        <v>5749</v>
      </c>
      <c r="L555" s="12" t="s">
        <v>5750</v>
      </c>
      <c r="M555" s="12" t="s">
        <v>16</v>
      </c>
      <c r="N555" s="12">
        <v>75703</v>
      </c>
      <c r="O555" s="16" t="s">
        <v>123</v>
      </c>
      <c r="P555" s="12" t="s">
        <v>5751</v>
      </c>
      <c r="Q555" s="12" t="s">
        <v>400</v>
      </c>
      <c r="R555" s="12" t="s">
        <v>3076</v>
      </c>
      <c r="S555" s="12" t="s">
        <v>5832</v>
      </c>
      <c r="T555" s="12" t="s">
        <v>4175</v>
      </c>
      <c r="U555" s="12" t="s">
        <v>4732</v>
      </c>
      <c r="V555" s="12" t="s">
        <v>4732</v>
      </c>
      <c r="W555" s="26" t="s">
        <v>8370</v>
      </c>
    </row>
    <row r="556" spans="1:23" ht="17" thickBot="1" x14ac:dyDescent="0.25">
      <c r="A556" s="12" t="s">
        <v>6361</v>
      </c>
      <c r="B556" s="12" t="s">
        <v>4076</v>
      </c>
      <c r="C556" s="12" t="s">
        <v>1861</v>
      </c>
      <c r="D556" s="12"/>
      <c r="E556" s="12"/>
      <c r="F556" s="12"/>
      <c r="G556" s="12"/>
      <c r="H556" s="12"/>
      <c r="I556" s="12"/>
      <c r="J556" s="12"/>
      <c r="K556" s="12" t="s">
        <v>4077</v>
      </c>
      <c r="L556" s="12" t="s">
        <v>4078</v>
      </c>
      <c r="M556" s="12" t="s">
        <v>500</v>
      </c>
      <c r="N556" s="12">
        <v>89447</v>
      </c>
      <c r="O556" s="34" t="s">
        <v>5189</v>
      </c>
      <c r="P556" s="12" t="s">
        <v>4079</v>
      </c>
      <c r="Q556" s="12" t="s">
        <v>400</v>
      </c>
      <c r="R556" s="12" t="s">
        <v>5463</v>
      </c>
      <c r="S556" s="12"/>
      <c r="T556" s="12"/>
      <c r="U556" s="12"/>
      <c r="V556" s="12"/>
      <c r="W556" s="26" t="s">
        <v>8105</v>
      </c>
    </row>
    <row r="557" spans="1:23" ht="100" thickBot="1" x14ac:dyDescent="0.25">
      <c r="A557" s="12" t="s">
        <v>2650</v>
      </c>
      <c r="B557" s="12" t="s">
        <v>2650</v>
      </c>
      <c r="C557" s="12" t="s">
        <v>1862</v>
      </c>
      <c r="D557" s="12"/>
      <c r="E557" s="12"/>
      <c r="F557" s="12"/>
      <c r="G557" s="12" t="s">
        <v>387</v>
      </c>
      <c r="H557" s="12" t="s">
        <v>351</v>
      </c>
      <c r="I557" s="12" t="s">
        <v>352</v>
      </c>
      <c r="J557" s="12" t="s">
        <v>2651</v>
      </c>
      <c r="K557" s="12" t="s">
        <v>2652</v>
      </c>
      <c r="L557" s="12" t="s">
        <v>475</v>
      </c>
      <c r="M557" s="12" t="s">
        <v>263</v>
      </c>
      <c r="N557" s="13">
        <v>49507</v>
      </c>
      <c r="O557" s="16" t="s">
        <v>5025</v>
      </c>
      <c r="P557" s="12" t="s">
        <v>2653</v>
      </c>
      <c r="Q557" s="12" t="s">
        <v>400</v>
      </c>
      <c r="R557" s="12" t="s">
        <v>3499</v>
      </c>
      <c r="S557" s="12"/>
      <c r="T557" s="12"/>
      <c r="U557" s="12"/>
      <c r="V557" s="12"/>
      <c r="W557" s="26" t="s">
        <v>7819</v>
      </c>
    </row>
    <row r="558" spans="1:23" ht="128" thickBot="1" x14ac:dyDescent="0.25">
      <c r="A558" s="12" t="s">
        <v>8157</v>
      </c>
      <c r="B558" s="12" t="s">
        <v>8157</v>
      </c>
      <c r="C558" s="12" t="s">
        <v>1878</v>
      </c>
      <c r="D558" s="12"/>
      <c r="E558" s="12"/>
      <c r="F558" s="12"/>
      <c r="G558" s="12" t="s">
        <v>367</v>
      </c>
      <c r="H558" s="12"/>
      <c r="I558" s="12"/>
      <c r="J558" s="12"/>
      <c r="K558" s="12" t="s">
        <v>1580</v>
      </c>
      <c r="L558" s="12" t="s">
        <v>1581</v>
      </c>
      <c r="M558" s="12" t="s">
        <v>10</v>
      </c>
      <c r="N558" s="12">
        <v>29828</v>
      </c>
      <c r="O558" s="34" t="s">
        <v>1582</v>
      </c>
      <c r="P558" s="12" t="s">
        <v>1583</v>
      </c>
      <c r="Q558" s="12" t="s">
        <v>400</v>
      </c>
      <c r="R558" s="12" t="s">
        <v>3323</v>
      </c>
      <c r="S558" s="12"/>
      <c r="T558" s="12"/>
      <c r="U558" s="12"/>
      <c r="V558" s="12"/>
      <c r="W558" s="26" t="s">
        <v>7572</v>
      </c>
    </row>
    <row r="559" spans="1:23" ht="114" thickBot="1" x14ac:dyDescent="0.25">
      <c r="A559" s="12" t="s">
        <v>8157</v>
      </c>
      <c r="B559" s="12" t="s">
        <v>8157</v>
      </c>
      <c r="C559" s="12" t="s">
        <v>1862</v>
      </c>
      <c r="D559" s="12" t="s">
        <v>2522</v>
      </c>
      <c r="E559" s="12"/>
      <c r="F559" s="12"/>
      <c r="G559" s="12" t="s">
        <v>1864</v>
      </c>
      <c r="H559" s="12" t="s">
        <v>4271</v>
      </c>
      <c r="I559" s="12" t="s">
        <v>352</v>
      </c>
      <c r="J559" s="12">
        <v>40</v>
      </c>
      <c r="K559" s="12" t="s">
        <v>4272</v>
      </c>
      <c r="L559" s="12" t="s">
        <v>137</v>
      </c>
      <c r="M559" s="12" t="s">
        <v>10</v>
      </c>
      <c r="N559" s="12">
        <v>29801</v>
      </c>
      <c r="O559" s="16" t="s">
        <v>6463</v>
      </c>
      <c r="P559" s="12" t="s">
        <v>4273</v>
      </c>
      <c r="Q559" s="12" t="s">
        <v>400</v>
      </c>
      <c r="R559" s="12" t="s">
        <v>6664</v>
      </c>
      <c r="S559" s="12" t="s">
        <v>4344</v>
      </c>
      <c r="T559" s="12" t="s">
        <v>4175</v>
      </c>
      <c r="U559" s="12" t="s">
        <v>2522</v>
      </c>
      <c r="V559" s="12" t="s">
        <v>2522</v>
      </c>
      <c r="W559" s="26" t="s">
        <v>8158</v>
      </c>
    </row>
    <row r="560" spans="1:23" ht="44" thickBot="1" x14ac:dyDescent="0.25">
      <c r="A560" s="12" t="s">
        <v>2430</v>
      </c>
      <c r="B560" s="12" t="s">
        <v>2430</v>
      </c>
      <c r="C560" s="12" t="s">
        <v>1862</v>
      </c>
      <c r="D560" s="12"/>
      <c r="E560" s="12"/>
      <c r="F560" s="12"/>
      <c r="G560" s="12" t="s">
        <v>1870</v>
      </c>
      <c r="H560" s="12" t="s">
        <v>358</v>
      </c>
      <c r="I560" s="12" t="s">
        <v>352</v>
      </c>
      <c r="J560" s="12" t="s">
        <v>1684</v>
      </c>
      <c r="K560" s="12" t="s">
        <v>1685</v>
      </c>
      <c r="L560" s="12" t="s">
        <v>1686</v>
      </c>
      <c r="M560" s="12" t="s">
        <v>111</v>
      </c>
      <c r="N560" s="12">
        <v>23690</v>
      </c>
      <c r="O560" s="34" t="s">
        <v>1687</v>
      </c>
      <c r="P560" s="12" t="s">
        <v>1688</v>
      </c>
      <c r="Q560" s="12" t="s">
        <v>400</v>
      </c>
      <c r="R560" s="12" t="s">
        <v>3354</v>
      </c>
      <c r="S560" s="12"/>
      <c r="T560" s="12"/>
      <c r="U560" s="12"/>
      <c r="V560" s="12"/>
      <c r="W560" s="26" t="s">
        <v>7614</v>
      </c>
    </row>
    <row r="561" spans="1:23" ht="72" thickBot="1" x14ac:dyDescent="0.25">
      <c r="A561" s="12" t="s">
        <v>245</v>
      </c>
      <c r="B561" s="12" t="s">
        <v>245</v>
      </c>
      <c r="C561" s="12" t="s">
        <v>1862</v>
      </c>
      <c r="D561" s="12"/>
      <c r="E561" s="12"/>
      <c r="F561" s="12"/>
      <c r="G561" s="12" t="s">
        <v>730</v>
      </c>
      <c r="H561" s="12" t="s">
        <v>353</v>
      </c>
      <c r="I561" s="12" t="s">
        <v>356</v>
      </c>
      <c r="J561" s="12" t="s">
        <v>519</v>
      </c>
      <c r="K561" s="12" t="s">
        <v>246</v>
      </c>
      <c r="L561" s="12" t="s">
        <v>15</v>
      </c>
      <c r="M561" s="12" t="s">
        <v>10</v>
      </c>
      <c r="N561" s="12">
        <v>29506</v>
      </c>
      <c r="O561" s="16" t="s">
        <v>4841</v>
      </c>
      <c r="P561" s="12" t="s">
        <v>247</v>
      </c>
      <c r="Q561" s="12" t="s">
        <v>400</v>
      </c>
      <c r="R561" s="12" t="s">
        <v>3077</v>
      </c>
      <c r="S561" s="12"/>
      <c r="T561" s="12"/>
      <c r="U561" s="12"/>
      <c r="V561" s="12"/>
      <c r="W561" s="26" t="s">
        <v>7201</v>
      </c>
    </row>
    <row r="562" spans="1:23" ht="184" thickBot="1" x14ac:dyDescent="0.25">
      <c r="A562" s="12" t="s">
        <v>6398</v>
      </c>
      <c r="B562" s="12" t="s">
        <v>4645</v>
      </c>
      <c r="C562" s="12" t="s">
        <v>1862</v>
      </c>
      <c r="D562" s="12" t="s">
        <v>2522</v>
      </c>
      <c r="E562" s="12"/>
      <c r="F562" s="12"/>
      <c r="G562" s="12" t="s">
        <v>350</v>
      </c>
      <c r="H562" s="12" t="s">
        <v>353</v>
      </c>
      <c r="I562" s="12" t="s">
        <v>352</v>
      </c>
      <c r="J562" s="12" t="s">
        <v>4646</v>
      </c>
      <c r="K562" s="12" t="s">
        <v>4647</v>
      </c>
      <c r="L562" s="12" t="s">
        <v>4648</v>
      </c>
      <c r="M562" s="12" t="s">
        <v>289</v>
      </c>
      <c r="N562" s="12">
        <v>1810</v>
      </c>
      <c r="O562" s="34" t="s">
        <v>5287</v>
      </c>
      <c r="P562" s="12" t="s">
        <v>4649</v>
      </c>
      <c r="Q562" s="12" t="s">
        <v>400</v>
      </c>
      <c r="R562" s="12" t="s">
        <v>4730</v>
      </c>
      <c r="S562" s="12" t="s">
        <v>4731</v>
      </c>
      <c r="T562" s="12" t="s">
        <v>4175</v>
      </c>
      <c r="U562" s="12" t="s">
        <v>4732</v>
      </c>
      <c r="V562" s="12" t="s">
        <v>4732</v>
      </c>
      <c r="W562" s="26" t="s">
        <v>8271</v>
      </c>
    </row>
    <row r="563" spans="1:23" ht="44" thickBot="1" x14ac:dyDescent="0.25">
      <c r="A563" s="12" t="s">
        <v>6315</v>
      </c>
      <c r="B563" s="12" t="s">
        <v>3703</v>
      </c>
      <c r="C563" s="12" t="s">
        <v>1871</v>
      </c>
      <c r="D563" s="12"/>
      <c r="E563" s="12"/>
      <c r="F563" s="12"/>
      <c r="G563" s="12"/>
      <c r="H563" s="12"/>
      <c r="I563" s="12"/>
      <c r="J563" s="12"/>
      <c r="K563" s="12" t="s">
        <v>3704</v>
      </c>
      <c r="L563" s="12" t="s">
        <v>65</v>
      </c>
      <c r="M563" s="12" t="s">
        <v>10</v>
      </c>
      <c r="N563" s="12">
        <v>29642</v>
      </c>
      <c r="O563" s="12" t="s">
        <v>5117</v>
      </c>
      <c r="P563" s="12" t="s">
        <v>3705</v>
      </c>
      <c r="Q563" s="12" t="s">
        <v>400</v>
      </c>
      <c r="R563" s="12" t="s">
        <v>3743</v>
      </c>
      <c r="S563" s="12"/>
      <c r="T563" s="12"/>
      <c r="U563" s="12"/>
      <c r="V563" s="12"/>
      <c r="W563" s="26" t="s">
        <v>7977</v>
      </c>
    </row>
    <row r="564" spans="1:23" ht="44" thickBot="1" x14ac:dyDescent="0.25">
      <c r="A564" s="12" t="s">
        <v>4080</v>
      </c>
      <c r="B564" s="12" t="s">
        <v>4080</v>
      </c>
      <c r="C564" s="12" t="s">
        <v>1871</v>
      </c>
      <c r="D564" s="12"/>
      <c r="E564" s="12"/>
      <c r="F564" s="12"/>
      <c r="G564" s="12"/>
      <c r="H564" s="12"/>
      <c r="I564" s="12"/>
      <c r="J564" s="12"/>
      <c r="K564" s="12" t="s">
        <v>4081</v>
      </c>
      <c r="L564" s="12" t="s">
        <v>1146</v>
      </c>
      <c r="M564" s="12" t="s">
        <v>10</v>
      </c>
      <c r="N564" s="12">
        <v>29108</v>
      </c>
      <c r="O564" s="34" t="s">
        <v>5190</v>
      </c>
      <c r="P564" s="12" t="s">
        <v>4082</v>
      </c>
      <c r="Q564" s="12" t="s">
        <v>400</v>
      </c>
      <c r="R564" s="12" t="s">
        <v>4119</v>
      </c>
      <c r="S564" s="12"/>
      <c r="T564" s="12"/>
      <c r="U564" s="12"/>
      <c r="V564" s="12"/>
      <c r="W564" s="26" t="s">
        <v>8106</v>
      </c>
    </row>
    <row r="565" spans="1:23" ht="240" thickBot="1" x14ac:dyDescent="0.25">
      <c r="A565" s="12" t="s">
        <v>5394</v>
      </c>
      <c r="B565" s="12" t="s">
        <v>5395</v>
      </c>
      <c r="C565" s="12" t="s">
        <v>1878</v>
      </c>
      <c r="D565" s="12" t="s">
        <v>2805</v>
      </c>
      <c r="E565" s="12"/>
      <c r="F565" s="12"/>
      <c r="G565" s="12" t="s">
        <v>350</v>
      </c>
      <c r="H565" s="12"/>
      <c r="I565" s="12"/>
      <c r="J565" s="13"/>
      <c r="K565" s="12" t="s">
        <v>5396</v>
      </c>
      <c r="L565" s="12" t="s">
        <v>88</v>
      </c>
      <c r="M565" s="12" t="s">
        <v>10</v>
      </c>
      <c r="N565" s="13">
        <v>29926</v>
      </c>
      <c r="O565" s="16" t="s">
        <v>5397</v>
      </c>
      <c r="P565" s="12" t="s">
        <v>5398</v>
      </c>
      <c r="Q565" s="12" t="s">
        <v>400</v>
      </c>
      <c r="R565" s="12" t="s">
        <v>5509</v>
      </c>
      <c r="S565" s="12" t="s">
        <v>5510</v>
      </c>
      <c r="T565" s="12" t="s">
        <v>400</v>
      </c>
      <c r="U565" s="12"/>
      <c r="V565" s="12"/>
      <c r="W565" s="26" t="s">
        <v>8312</v>
      </c>
    </row>
    <row r="566" spans="1:23" ht="386" thickBot="1" x14ac:dyDescent="0.25">
      <c r="A566" s="12" t="s">
        <v>9404</v>
      </c>
      <c r="B566" s="12" t="s">
        <v>9405</v>
      </c>
      <c r="C566" s="12" t="s">
        <v>1861</v>
      </c>
      <c r="D566" s="12"/>
      <c r="E566" s="12"/>
      <c r="F566" s="12"/>
      <c r="G566" s="12"/>
      <c r="H566" s="12"/>
      <c r="I566" s="12"/>
      <c r="J566" s="12"/>
      <c r="K566" s="12" t="s">
        <v>9406</v>
      </c>
      <c r="L566" s="12" t="s">
        <v>9407</v>
      </c>
      <c r="M566" s="12" t="s">
        <v>35</v>
      </c>
      <c r="N566" s="12">
        <v>30135</v>
      </c>
      <c r="O566" s="34" t="s">
        <v>9408</v>
      </c>
      <c r="P566" s="12" t="s">
        <v>9409</v>
      </c>
      <c r="Q566" s="12" t="s">
        <v>400</v>
      </c>
      <c r="R566" s="12" t="s">
        <v>9410</v>
      </c>
      <c r="S566" s="12" t="s">
        <v>9411</v>
      </c>
      <c r="T566" s="12"/>
      <c r="U566" s="12"/>
      <c r="V566" s="12"/>
      <c r="W566" s="26" t="s">
        <v>9412</v>
      </c>
    </row>
    <row r="567" spans="1:23" ht="184" thickBot="1" x14ac:dyDescent="0.25">
      <c r="A567" s="12" t="s">
        <v>824</v>
      </c>
      <c r="B567" s="12" t="s">
        <v>824</v>
      </c>
      <c r="C567" s="12" t="s">
        <v>1863</v>
      </c>
      <c r="D567" s="12"/>
      <c r="E567" s="12"/>
      <c r="F567" s="12"/>
      <c r="G567" s="12" t="s">
        <v>350</v>
      </c>
      <c r="H567" s="12"/>
      <c r="I567" s="12"/>
      <c r="J567" s="12"/>
      <c r="K567" s="12" t="s">
        <v>1105</v>
      </c>
      <c r="L567" s="12" t="s">
        <v>1106</v>
      </c>
      <c r="M567" s="12" t="s">
        <v>10</v>
      </c>
      <c r="N567" s="13">
        <v>29461</v>
      </c>
      <c r="O567" s="16" t="s">
        <v>1107</v>
      </c>
      <c r="P567" s="12" t="s">
        <v>1108</v>
      </c>
      <c r="Q567" s="12" t="s">
        <v>400</v>
      </c>
      <c r="R567" s="12" t="s">
        <v>3078</v>
      </c>
      <c r="S567" s="12"/>
      <c r="T567" s="12"/>
      <c r="U567" s="12"/>
      <c r="V567" s="12"/>
      <c r="W567" s="26" t="s">
        <v>7202</v>
      </c>
    </row>
    <row r="568" spans="1:23" ht="156" thickBot="1" x14ac:dyDescent="0.25">
      <c r="A568" s="12" t="s">
        <v>8899</v>
      </c>
      <c r="B568" s="12" t="s">
        <v>8900</v>
      </c>
      <c r="C568" s="12" t="s">
        <v>1861</v>
      </c>
      <c r="D568" s="12"/>
      <c r="E568" s="12"/>
      <c r="F568" s="12"/>
      <c r="G568" s="12"/>
      <c r="H568" s="12"/>
      <c r="I568" s="12"/>
      <c r="J568" s="13"/>
      <c r="K568" s="12" t="s">
        <v>8901</v>
      </c>
      <c r="L568" s="12" t="s">
        <v>8902</v>
      </c>
      <c r="M568" s="12" t="s">
        <v>111</v>
      </c>
      <c r="N568" s="12">
        <v>24522</v>
      </c>
      <c r="O568" s="34" t="s">
        <v>8903</v>
      </c>
      <c r="P568" s="12" t="s">
        <v>8904</v>
      </c>
      <c r="Q568" s="12" t="s">
        <v>400</v>
      </c>
      <c r="R568" s="12" t="s">
        <v>9036</v>
      </c>
      <c r="S568" s="12" t="s">
        <v>9037</v>
      </c>
      <c r="T568" s="12"/>
      <c r="U568" s="12"/>
      <c r="V568" s="12"/>
      <c r="W568" s="26" t="s">
        <v>8989</v>
      </c>
    </row>
    <row r="569" spans="1:23" ht="142" thickBot="1" x14ac:dyDescent="0.25">
      <c r="A569" s="12" t="s">
        <v>2479</v>
      </c>
      <c r="B569" s="12" t="s">
        <v>2479</v>
      </c>
      <c r="C569" s="12" t="s">
        <v>1862</v>
      </c>
      <c r="D569" s="12"/>
      <c r="E569" s="12"/>
      <c r="F569" s="12"/>
      <c r="G569" s="12" t="s">
        <v>738</v>
      </c>
      <c r="H569" s="12" t="s">
        <v>351</v>
      </c>
      <c r="I569" s="12" t="s">
        <v>352</v>
      </c>
      <c r="J569" s="12">
        <v>12.5</v>
      </c>
      <c r="K569" s="12" t="s">
        <v>606</v>
      </c>
      <c r="L569" s="12" t="s">
        <v>51</v>
      </c>
      <c r="M569" s="12" t="s">
        <v>10</v>
      </c>
      <c r="N569" s="12">
        <v>29550</v>
      </c>
      <c r="O569" s="16" t="s">
        <v>4943</v>
      </c>
      <c r="P569" s="12" t="s">
        <v>607</v>
      </c>
      <c r="Q569" s="31" t="s">
        <v>400</v>
      </c>
      <c r="R569" s="12" t="s">
        <v>3259</v>
      </c>
      <c r="S569" s="12"/>
      <c r="T569" s="12"/>
      <c r="U569" s="12"/>
      <c r="V569" s="12"/>
      <c r="W569" s="26" t="s">
        <v>7471</v>
      </c>
    </row>
    <row r="570" spans="1:23" ht="100" thickBot="1" x14ac:dyDescent="0.25">
      <c r="A570" s="12" t="s">
        <v>2373</v>
      </c>
      <c r="B570" s="12" t="s">
        <v>2373</v>
      </c>
      <c r="C570" s="12" t="s">
        <v>1863</v>
      </c>
      <c r="D570" s="12"/>
      <c r="E570" s="12"/>
      <c r="F570" s="12"/>
      <c r="G570" s="12" t="s">
        <v>1876</v>
      </c>
      <c r="H570" s="12"/>
      <c r="I570" s="12"/>
      <c r="J570" s="12"/>
      <c r="K570" s="12" t="s">
        <v>1109</v>
      </c>
      <c r="L570" s="12" t="s">
        <v>51</v>
      </c>
      <c r="M570" s="12" t="s">
        <v>10</v>
      </c>
      <c r="N570" s="12">
        <v>29550</v>
      </c>
      <c r="O570" s="34" t="s">
        <v>1110</v>
      </c>
      <c r="P570" s="12" t="s">
        <v>1111</v>
      </c>
      <c r="Q570" s="12" t="s">
        <v>400</v>
      </c>
      <c r="R570" s="12" t="s">
        <v>3079</v>
      </c>
      <c r="S570" s="12"/>
      <c r="T570" s="12"/>
      <c r="U570" s="12"/>
      <c r="V570" s="12"/>
      <c r="W570" s="26" t="s">
        <v>7204</v>
      </c>
    </row>
    <row r="571" spans="1:23" ht="128" thickBot="1" x14ac:dyDescent="0.25">
      <c r="A571" s="12" t="s">
        <v>6034</v>
      </c>
      <c r="B571" s="12" t="s">
        <v>2374</v>
      </c>
      <c r="C571" s="12" t="s">
        <v>1862</v>
      </c>
      <c r="D571" s="12"/>
      <c r="E571" s="12"/>
      <c r="F571" s="12"/>
      <c r="G571" s="12" t="s">
        <v>367</v>
      </c>
      <c r="H571" s="12" t="s">
        <v>355</v>
      </c>
      <c r="I571" s="12" t="s">
        <v>356</v>
      </c>
      <c r="J571" s="12">
        <v>3500</v>
      </c>
      <c r="K571" s="12" t="s">
        <v>125</v>
      </c>
      <c r="L571" s="12" t="s">
        <v>9</v>
      </c>
      <c r="M571" s="12" t="s">
        <v>10</v>
      </c>
      <c r="N571" s="12">
        <v>29407</v>
      </c>
      <c r="O571" s="16" t="s">
        <v>717</v>
      </c>
      <c r="P571" s="12" t="s">
        <v>718</v>
      </c>
      <c r="Q571" s="12" t="s">
        <v>400</v>
      </c>
      <c r="R571" s="12" t="s">
        <v>3080</v>
      </c>
      <c r="S571" s="12"/>
      <c r="T571" s="12"/>
      <c r="U571" s="12"/>
      <c r="V571" s="12"/>
      <c r="W571" s="26" t="s">
        <v>7206</v>
      </c>
    </row>
    <row r="572" spans="1:23" ht="128" thickBot="1" x14ac:dyDescent="0.25">
      <c r="A572" s="12" t="s">
        <v>1793</v>
      </c>
      <c r="B572" s="12" t="s">
        <v>1793</v>
      </c>
      <c r="C572" s="12" t="s">
        <v>1863</v>
      </c>
      <c r="D572" s="12"/>
      <c r="E572" s="12"/>
      <c r="F572" s="12"/>
      <c r="G572" s="12" t="s">
        <v>367</v>
      </c>
      <c r="H572" s="12"/>
      <c r="I572" s="12"/>
      <c r="J572" s="13"/>
      <c r="K572" s="12" t="s">
        <v>1802</v>
      </c>
      <c r="L572" s="12" t="s">
        <v>29</v>
      </c>
      <c r="M572" s="12" t="s">
        <v>10</v>
      </c>
      <c r="N572" s="12">
        <v>29418</v>
      </c>
      <c r="O572" s="34" t="s">
        <v>1803</v>
      </c>
      <c r="P572" s="12" t="s">
        <v>1804</v>
      </c>
      <c r="Q572" s="12" t="s">
        <v>400</v>
      </c>
      <c r="R572" s="12" t="s">
        <v>3081</v>
      </c>
      <c r="S572" s="12"/>
      <c r="T572" s="12"/>
      <c r="U572" s="12"/>
      <c r="V572" s="12"/>
      <c r="W572" s="26" t="s">
        <v>7207</v>
      </c>
    </row>
    <row r="573" spans="1:23" ht="409.6" thickBot="1" x14ac:dyDescent="0.25">
      <c r="A573" s="12" t="s">
        <v>5399</v>
      </c>
      <c r="B573" s="12" t="s">
        <v>5399</v>
      </c>
      <c r="C573" s="12" t="s">
        <v>2521</v>
      </c>
      <c r="D573" s="12" t="s">
        <v>3936</v>
      </c>
      <c r="E573" s="12"/>
      <c r="F573" s="12"/>
      <c r="G573" s="12"/>
      <c r="H573" s="12"/>
      <c r="I573" s="12"/>
      <c r="J573" s="13"/>
      <c r="K573" s="12" t="s">
        <v>5400</v>
      </c>
      <c r="L573" s="12" t="s">
        <v>5401</v>
      </c>
      <c r="M573" s="12" t="s">
        <v>10</v>
      </c>
      <c r="N573" s="12">
        <v>29492</v>
      </c>
      <c r="O573" s="16" t="s">
        <v>5402</v>
      </c>
      <c r="P573" s="12" t="s">
        <v>5403</v>
      </c>
      <c r="Q573" s="12" t="s">
        <v>400</v>
      </c>
      <c r="R573" s="12" t="s">
        <v>5511</v>
      </c>
      <c r="S573" s="12" t="s">
        <v>5512</v>
      </c>
      <c r="T573" s="12" t="s">
        <v>4175</v>
      </c>
      <c r="U573" s="12" t="s">
        <v>5513</v>
      </c>
      <c r="V573" s="12" t="s">
        <v>5399</v>
      </c>
      <c r="W573" s="26" t="s">
        <v>8313</v>
      </c>
    </row>
    <row r="574" spans="1:23" ht="142" thickBot="1" x14ac:dyDescent="0.25">
      <c r="A574" s="12" t="s">
        <v>4282</v>
      </c>
      <c r="B574" s="12" t="s">
        <v>4282</v>
      </c>
      <c r="C574" s="12" t="s">
        <v>2629</v>
      </c>
      <c r="D574" s="12" t="s">
        <v>2805</v>
      </c>
      <c r="E574" s="12" t="s">
        <v>2630</v>
      </c>
      <c r="F574" s="12" t="s">
        <v>4283</v>
      </c>
      <c r="G574" s="12"/>
      <c r="H574" s="12"/>
      <c r="I574" s="12"/>
      <c r="J574" s="12"/>
      <c r="K574" s="12" t="s">
        <v>4284</v>
      </c>
      <c r="L574" s="12" t="s">
        <v>908</v>
      </c>
      <c r="M574" s="12" t="s">
        <v>10</v>
      </c>
      <c r="N574" s="12">
        <v>29906</v>
      </c>
      <c r="O574" s="34" t="s">
        <v>5226</v>
      </c>
      <c r="P574" s="12" t="s">
        <v>4285</v>
      </c>
      <c r="Q574" s="12" t="s">
        <v>400</v>
      </c>
      <c r="R574" s="12" t="s">
        <v>4347</v>
      </c>
      <c r="S574" s="12" t="s">
        <v>4348</v>
      </c>
      <c r="T574" s="12"/>
      <c r="U574" s="12"/>
      <c r="V574" s="12"/>
      <c r="W574" s="26" t="s">
        <v>8162</v>
      </c>
    </row>
    <row r="575" spans="1:23" ht="184" thickBot="1" x14ac:dyDescent="0.25">
      <c r="A575" s="12" t="s">
        <v>825</v>
      </c>
      <c r="B575" s="12" t="s">
        <v>825</v>
      </c>
      <c r="C575" s="12" t="s">
        <v>1863</v>
      </c>
      <c r="D575" s="12"/>
      <c r="E575" s="12"/>
      <c r="F575" s="12"/>
      <c r="G575" s="12" t="s">
        <v>350</v>
      </c>
      <c r="H575" s="12"/>
      <c r="I575" s="12"/>
      <c r="J575" s="12"/>
      <c r="K575" s="12" t="s">
        <v>1112</v>
      </c>
      <c r="L575" s="12" t="s">
        <v>898</v>
      </c>
      <c r="M575" s="12" t="s">
        <v>10</v>
      </c>
      <c r="N575" s="12">
        <v>29585</v>
      </c>
      <c r="O575" s="16" t="s">
        <v>1113</v>
      </c>
      <c r="P575" s="12" t="s">
        <v>1114</v>
      </c>
      <c r="Q575" s="12" t="s">
        <v>400</v>
      </c>
      <c r="R575" s="12" t="s">
        <v>3082</v>
      </c>
      <c r="S575" s="12"/>
      <c r="T575" s="12"/>
      <c r="U575" s="12"/>
      <c r="V575" s="12"/>
      <c r="W575" s="26" t="s">
        <v>7208</v>
      </c>
    </row>
    <row r="576" spans="1:23" ht="347" thickBot="1" x14ac:dyDescent="0.25">
      <c r="A576" s="12" t="s">
        <v>6824</v>
      </c>
      <c r="B576" s="12" t="s">
        <v>6825</v>
      </c>
      <c r="C576" s="12" t="s">
        <v>1871</v>
      </c>
      <c r="D576" s="12" t="s">
        <v>2805</v>
      </c>
      <c r="E576" s="12"/>
      <c r="F576" s="12"/>
      <c r="G576" s="12"/>
      <c r="H576" s="12"/>
      <c r="I576" s="12"/>
      <c r="J576" s="12"/>
      <c r="K576" s="12" t="s">
        <v>6826</v>
      </c>
      <c r="L576" s="12" t="s">
        <v>15</v>
      </c>
      <c r="M576" s="12" t="s">
        <v>10</v>
      </c>
      <c r="N576" s="12">
        <v>29501</v>
      </c>
      <c r="O576" s="34" t="s">
        <v>6827</v>
      </c>
      <c r="P576" s="12" t="s">
        <v>6828</v>
      </c>
      <c r="Q576" s="12" t="s">
        <v>400</v>
      </c>
      <c r="R576" s="12" t="s">
        <v>6957</v>
      </c>
      <c r="S576" s="12" t="s">
        <v>6958</v>
      </c>
      <c r="T576" s="12" t="s">
        <v>400</v>
      </c>
      <c r="U576" s="12"/>
      <c r="V576" s="12"/>
      <c r="W576" s="26" t="s">
        <v>8545</v>
      </c>
    </row>
    <row r="577" spans="1:23" ht="17" thickBot="1" x14ac:dyDescent="0.25">
      <c r="A577" s="12" t="s">
        <v>5633</v>
      </c>
      <c r="B577" s="12" t="s">
        <v>1381</v>
      </c>
      <c r="C577" s="12" t="s">
        <v>1861</v>
      </c>
      <c r="D577" s="12"/>
      <c r="E577" s="12"/>
      <c r="F577" s="12"/>
      <c r="G577" s="12"/>
      <c r="H577" s="12"/>
      <c r="I577" s="12"/>
      <c r="J577" s="12"/>
      <c r="K577" s="12" t="s">
        <v>1559</v>
      </c>
      <c r="L577" s="12" t="s">
        <v>1560</v>
      </c>
      <c r="M577" s="12" t="s">
        <v>63</v>
      </c>
      <c r="N577" s="12">
        <v>95650</v>
      </c>
      <c r="O577" s="16" t="s">
        <v>1561</v>
      </c>
      <c r="P577" s="12" t="s">
        <v>1562</v>
      </c>
      <c r="Q577" s="12" t="s">
        <v>400</v>
      </c>
      <c r="R577" s="12" t="s">
        <v>3318</v>
      </c>
      <c r="S577" s="12"/>
      <c r="T577" s="12"/>
      <c r="U577" s="12"/>
      <c r="V577" s="12"/>
      <c r="W577" s="26" t="s">
        <v>7566</v>
      </c>
    </row>
    <row r="578" spans="1:23" ht="184" thickBot="1" x14ac:dyDescent="0.25">
      <c r="A578" s="12" t="s">
        <v>6073</v>
      </c>
      <c r="B578" s="12" t="s">
        <v>847</v>
      </c>
      <c r="C578" s="12" t="s">
        <v>1863</v>
      </c>
      <c r="D578" s="12"/>
      <c r="E578" s="12"/>
      <c r="F578" s="12"/>
      <c r="G578" s="12" t="s">
        <v>350</v>
      </c>
      <c r="H578" s="12"/>
      <c r="I578" s="12"/>
      <c r="J578" s="12"/>
      <c r="K578" s="12" t="s">
        <v>1195</v>
      </c>
      <c r="L578" s="12" t="s">
        <v>25</v>
      </c>
      <c r="M578" s="12" t="s">
        <v>10</v>
      </c>
      <c r="N578" s="12">
        <v>29572</v>
      </c>
      <c r="O578" s="34" t="s">
        <v>4880</v>
      </c>
      <c r="P578" s="12" t="s">
        <v>1196</v>
      </c>
      <c r="Q578" s="12" t="s">
        <v>400</v>
      </c>
      <c r="R578" s="12" t="s">
        <v>3811</v>
      </c>
      <c r="S578" s="12"/>
      <c r="T578" s="12"/>
      <c r="U578" s="12"/>
      <c r="V578" s="12"/>
      <c r="W578" s="26" t="s">
        <v>7309</v>
      </c>
    </row>
    <row r="579" spans="1:23" ht="184" thickBot="1" x14ac:dyDescent="0.25">
      <c r="A579" s="12" t="s">
        <v>6170</v>
      </c>
      <c r="B579" s="12" t="s">
        <v>2492</v>
      </c>
      <c r="C579" s="12" t="s">
        <v>1862</v>
      </c>
      <c r="D579" s="12"/>
      <c r="E579" s="12"/>
      <c r="F579" s="12"/>
      <c r="G579" s="12" t="s">
        <v>350</v>
      </c>
      <c r="H579" s="12" t="s">
        <v>1510</v>
      </c>
      <c r="I579" s="12" t="s">
        <v>352</v>
      </c>
      <c r="J579" s="13" t="s">
        <v>1511</v>
      </c>
      <c r="K579" s="12" t="s">
        <v>1512</v>
      </c>
      <c r="L579" s="12" t="s">
        <v>423</v>
      </c>
      <c r="M579" s="12" t="s">
        <v>162</v>
      </c>
      <c r="N579" s="12">
        <v>32605</v>
      </c>
      <c r="O579" s="12" t="s">
        <v>1513</v>
      </c>
      <c r="P579" s="12" t="s">
        <v>1514</v>
      </c>
      <c r="Q579" s="12" t="s">
        <v>400</v>
      </c>
      <c r="R579" s="12" t="s">
        <v>3306</v>
      </c>
      <c r="S579" s="12"/>
      <c r="T579" s="12"/>
      <c r="U579" s="12"/>
      <c r="V579" s="12"/>
      <c r="W579" s="26" t="s">
        <v>7550</v>
      </c>
    </row>
    <row r="580" spans="1:23" ht="409.6" thickBot="1" x14ac:dyDescent="0.25">
      <c r="A580" s="12" t="s">
        <v>9413</v>
      </c>
      <c r="B580" s="12" t="s">
        <v>9414</v>
      </c>
      <c r="C580" s="12" t="s">
        <v>1862</v>
      </c>
      <c r="D580" s="12" t="s">
        <v>2522</v>
      </c>
      <c r="E580" s="12"/>
      <c r="F580" s="12"/>
      <c r="G580" s="12" t="s">
        <v>367</v>
      </c>
      <c r="H580" s="12" t="s">
        <v>6808</v>
      </c>
      <c r="I580" s="12" t="s">
        <v>352</v>
      </c>
      <c r="J580" s="13" t="s">
        <v>9415</v>
      </c>
      <c r="K580" s="12" t="s">
        <v>9416</v>
      </c>
      <c r="L580" s="12" t="s">
        <v>2130</v>
      </c>
      <c r="M580" s="12" t="s">
        <v>10</v>
      </c>
      <c r="N580" s="12">
        <v>29670</v>
      </c>
      <c r="O580" s="34" t="s">
        <v>9417</v>
      </c>
      <c r="P580" s="12" t="s">
        <v>9418</v>
      </c>
      <c r="Q580" s="12" t="s">
        <v>400</v>
      </c>
      <c r="R580" s="12" t="s">
        <v>9419</v>
      </c>
      <c r="S580" s="12" t="s">
        <v>9420</v>
      </c>
      <c r="T580" s="12" t="s">
        <v>400</v>
      </c>
      <c r="U580" s="12"/>
      <c r="V580" s="12"/>
      <c r="W580" s="26" t="s">
        <v>9421</v>
      </c>
    </row>
    <row r="581" spans="1:23" ht="114" thickBot="1" x14ac:dyDescent="0.25">
      <c r="A581" s="12" t="s">
        <v>6168</v>
      </c>
      <c r="B581" s="12" t="s">
        <v>1367</v>
      </c>
      <c r="C581" s="12" t="s">
        <v>1862</v>
      </c>
      <c r="D581" s="12"/>
      <c r="E581" s="12"/>
      <c r="F581" s="12"/>
      <c r="G581" s="12" t="s">
        <v>365</v>
      </c>
      <c r="H581" s="12" t="s">
        <v>353</v>
      </c>
      <c r="I581" s="12" t="s">
        <v>356</v>
      </c>
      <c r="J581" s="13" t="s">
        <v>1497</v>
      </c>
      <c r="K581" s="12" t="s">
        <v>1498</v>
      </c>
      <c r="L581" s="12" t="s">
        <v>237</v>
      </c>
      <c r="M581" s="12" t="s">
        <v>158</v>
      </c>
      <c r="N581" s="12">
        <v>80936</v>
      </c>
      <c r="O581" s="16" t="s">
        <v>1499</v>
      </c>
      <c r="P581" s="12" t="s">
        <v>1500</v>
      </c>
      <c r="Q581" s="12" t="s">
        <v>400</v>
      </c>
      <c r="R581" s="12" t="s">
        <v>3303</v>
      </c>
      <c r="S581" s="12"/>
      <c r="T581" s="12"/>
      <c r="U581" s="12"/>
      <c r="V581" s="12"/>
      <c r="W581" s="26" t="s">
        <v>7546</v>
      </c>
    </row>
    <row r="582" spans="1:23" ht="184" thickBot="1" x14ac:dyDescent="0.25">
      <c r="A582" s="12" t="s">
        <v>4504</v>
      </c>
      <c r="B582" s="12" t="s">
        <v>4504</v>
      </c>
      <c r="C582" s="12" t="s">
        <v>1862</v>
      </c>
      <c r="D582" s="12" t="s">
        <v>2805</v>
      </c>
      <c r="E582" s="12"/>
      <c r="F582" s="12"/>
      <c r="G582" s="12" t="s">
        <v>350</v>
      </c>
      <c r="H582" s="12" t="s">
        <v>2672</v>
      </c>
      <c r="I582" s="12" t="s">
        <v>352</v>
      </c>
      <c r="J582" s="12" t="s">
        <v>2624</v>
      </c>
      <c r="K582" s="12" t="s">
        <v>4505</v>
      </c>
      <c r="L582" s="12" t="s">
        <v>4506</v>
      </c>
      <c r="M582" s="12" t="s">
        <v>10</v>
      </c>
      <c r="N582" s="13">
        <v>29334</v>
      </c>
      <c r="O582" s="34" t="s">
        <v>13</v>
      </c>
      <c r="P582" s="12" t="s">
        <v>4507</v>
      </c>
      <c r="Q582" s="12" t="s">
        <v>400</v>
      </c>
      <c r="R582" s="12" t="s">
        <v>4554</v>
      </c>
      <c r="S582" s="12" t="s">
        <v>4555</v>
      </c>
      <c r="T582" s="12" t="s">
        <v>400</v>
      </c>
      <c r="U582" s="12"/>
      <c r="V582" s="12"/>
      <c r="W582" s="26" t="s">
        <v>8228</v>
      </c>
    </row>
    <row r="583" spans="1:23" ht="17" thickBot="1" x14ac:dyDescent="0.25">
      <c r="A583" s="12" t="s">
        <v>6265</v>
      </c>
      <c r="B583" s="12" t="s">
        <v>2544</v>
      </c>
      <c r="C583" s="12" t="s">
        <v>2293</v>
      </c>
      <c r="D583" s="12"/>
      <c r="E583" s="12"/>
      <c r="F583" s="12"/>
      <c r="G583" s="12"/>
      <c r="H583" s="12"/>
      <c r="I583" s="12"/>
      <c r="J583" s="12"/>
      <c r="K583" s="12" t="s">
        <v>2545</v>
      </c>
      <c r="L583" s="12" t="s">
        <v>15</v>
      </c>
      <c r="M583" s="12" t="s">
        <v>10</v>
      </c>
      <c r="N583" s="12">
        <v>29505</v>
      </c>
      <c r="O583" s="16" t="s">
        <v>5005</v>
      </c>
      <c r="P583" s="12" t="s">
        <v>2546</v>
      </c>
      <c r="Q583" s="12" t="s">
        <v>400</v>
      </c>
      <c r="R583" s="12" t="s">
        <v>3476</v>
      </c>
      <c r="S583" s="12"/>
      <c r="T583" s="12"/>
      <c r="U583" s="12"/>
      <c r="V583" s="12"/>
      <c r="W583" s="26" t="s">
        <v>7781</v>
      </c>
    </row>
    <row r="584" spans="1:23" ht="184" thickBot="1" x14ac:dyDescent="0.25">
      <c r="A584" s="12" t="s">
        <v>9422</v>
      </c>
      <c r="B584" s="12" t="s">
        <v>9423</v>
      </c>
      <c r="C584" s="12" t="s">
        <v>1862</v>
      </c>
      <c r="D584" s="12" t="s">
        <v>2522</v>
      </c>
      <c r="E584" s="12"/>
      <c r="F584" s="12"/>
      <c r="G584" s="12" t="s">
        <v>350</v>
      </c>
      <c r="H584" s="12" t="s">
        <v>2672</v>
      </c>
      <c r="I584" s="12" t="s">
        <v>356</v>
      </c>
      <c r="J584" s="12" t="s">
        <v>9424</v>
      </c>
      <c r="K584" s="12" t="s">
        <v>9425</v>
      </c>
      <c r="L584" s="12" t="s">
        <v>693</v>
      </c>
      <c r="M584" s="12" t="s">
        <v>694</v>
      </c>
      <c r="N584" s="12">
        <v>97008</v>
      </c>
      <c r="O584" s="34" t="s">
        <v>9426</v>
      </c>
      <c r="P584" s="12" t="s">
        <v>9427</v>
      </c>
      <c r="Q584" s="12" t="s">
        <v>400</v>
      </c>
      <c r="R584" s="12" t="s">
        <v>9428</v>
      </c>
      <c r="S584" s="12" t="s">
        <v>9429</v>
      </c>
      <c r="T584" s="12" t="s">
        <v>400</v>
      </c>
      <c r="U584" s="12"/>
      <c r="V584" s="12"/>
      <c r="W584" s="26" t="s">
        <v>9430</v>
      </c>
    </row>
    <row r="585" spans="1:23" ht="184" thickBot="1" x14ac:dyDescent="0.25">
      <c r="A585" s="12" t="s">
        <v>6581</v>
      </c>
      <c r="B585" s="12" t="s">
        <v>6582</v>
      </c>
      <c r="C585" s="12" t="s">
        <v>3861</v>
      </c>
      <c r="D585" s="12" t="s">
        <v>2522</v>
      </c>
      <c r="E585" s="12"/>
      <c r="F585" s="12"/>
      <c r="G585" s="12"/>
      <c r="H585" s="12"/>
      <c r="I585" s="12"/>
      <c r="J585" s="12"/>
      <c r="K585" s="12" t="s">
        <v>6583</v>
      </c>
      <c r="L585" s="12" t="s">
        <v>19</v>
      </c>
      <c r="M585" s="12" t="s">
        <v>10</v>
      </c>
      <c r="N585" s="12">
        <v>29302</v>
      </c>
      <c r="O585" s="16" t="s">
        <v>6584</v>
      </c>
      <c r="P585" s="12" t="s">
        <v>6585</v>
      </c>
      <c r="Q585" s="12" t="s">
        <v>400</v>
      </c>
      <c r="R585" s="12" t="s">
        <v>6705</v>
      </c>
      <c r="S585" s="12" t="s">
        <v>6706</v>
      </c>
      <c r="T585" s="12" t="s">
        <v>400</v>
      </c>
      <c r="U585" s="12"/>
      <c r="V585" s="12"/>
      <c r="W585" s="26" t="s">
        <v>8512</v>
      </c>
    </row>
    <row r="586" spans="1:23" ht="16" thickBot="1" x14ac:dyDescent="0.25">
      <c r="A586" s="12" t="s">
        <v>6194</v>
      </c>
      <c r="B586" s="12" t="s">
        <v>1404</v>
      </c>
      <c r="C586" s="12" t="s">
        <v>1861</v>
      </c>
      <c r="D586" s="12"/>
      <c r="E586" s="12"/>
      <c r="F586" s="12"/>
      <c r="G586" s="12"/>
      <c r="H586" s="12"/>
      <c r="I586" s="12"/>
      <c r="J586" s="13"/>
      <c r="K586" s="12" t="s">
        <v>1689</v>
      </c>
      <c r="L586" s="12" t="s">
        <v>1690</v>
      </c>
      <c r="M586" s="12" t="s">
        <v>289</v>
      </c>
      <c r="N586" s="14" t="s">
        <v>2104</v>
      </c>
      <c r="O586" s="12" t="s">
        <v>1691</v>
      </c>
      <c r="P586" s="12" t="s">
        <v>1692</v>
      </c>
      <c r="Q586" s="12" t="s">
        <v>400</v>
      </c>
      <c r="R586" s="12" t="s">
        <v>3355</v>
      </c>
      <c r="S586" s="12"/>
      <c r="T586" s="12"/>
      <c r="U586" s="12"/>
      <c r="V586" s="12"/>
      <c r="W586" s="26" t="s">
        <v>7615</v>
      </c>
    </row>
    <row r="587" spans="1:23" ht="184" thickBot="1" x14ac:dyDescent="0.25">
      <c r="A587" s="12" t="s">
        <v>6399</v>
      </c>
      <c r="B587" s="12" t="s">
        <v>4650</v>
      </c>
      <c r="C587" s="12" t="s">
        <v>1861</v>
      </c>
      <c r="D587" s="12"/>
      <c r="E587" s="12"/>
      <c r="F587" s="12"/>
      <c r="G587" s="12"/>
      <c r="H587" s="12"/>
      <c r="I587" s="12"/>
      <c r="J587" s="12"/>
      <c r="K587" s="12" t="s">
        <v>4651</v>
      </c>
      <c r="L587" s="12" t="s">
        <v>4652</v>
      </c>
      <c r="M587" s="12" t="s">
        <v>63</v>
      </c>
      <c r="N587" s="13">
        <v>92081</v>
      </c>
      <c r="O587" s="16" t="s">
        <v>5288</v>
      </c>
      <c r="P587" s="12" t="s">
        <v>4653</v>
      </c>
      <c r="Q587" s="12" t="s">
        <v>400</v>
      </c>
      <c r="R587" s="12" t="s">
        <v>4733</v>
      </c>
      <c r="S587" s="12" t="s">
        <v>4734</v>
      </c>
      <c r="T587" s="12"/>
      <c r="U587" s="12"/>
      <c r="V587" s="12"/>
      <c r="W587" s="26" t="s">
        <v>8273</v>
      </c>
    </row>
    <row r="588" spans="1:23" ht="184" thickBot="1" x14ac:dyDescent="0.25">
      <c r="A588" s="12" t="s">
        <v>6031</v>
      </c>
      <c r="B588" s="12" t="s">
        <v>2456</v>
      </c>
      <c r="C588" s="12" t="s">
        <v>1863</v>
      </c>
      <c r="D588" s="12"/>
      <c r="E588" s="12"/>
      <c r="F588" s="12"/>
      <c r="G588" s="12" t="s">
        <v>350</v>
      </c>
      <c r="H588" s="12"/>
      <c r="I588" s="12"/>
      <c r="J588" s="12"/>
      <c r="K588" s="12" t="s">
        <v>1096</v>
      </c>
      <c r="L588" s="12" t="s">
        <v>92</v>
      </c>
      <c r="M588" s="12" t="s">
        <v>10</v>
      </c>
      <c r="N588" s="13">
        <v>29102</v>
      </c>
      <c r="O588" s="34" t="s">
        <v>4836</v>
      </c>
      <c r="P588" s="12" t="s">
        <v>1097</v>
      </c>
      <c r="Q588" s="12" t="s">
        <v>400</v>
      </c>
      <c r="R588" s="12" t="s">
        <v>3068</v>
      </c>
      <c r="S588" s="12"/>
      <c r="T588" s="12"/>
      <c r="U588" s="12"/>
      <c r="V588" s="12"/>
      <c r="W588" s="26" t="s">
        <v>7190</v>
      </c>
    </row>
    <row r="589" spans="1:23" ht="184" thickBot="1" x14ac:dyDescent="0.25">
      <c r="A589" s="12" t="s">
        <v>1352</v>
      </c>
      <c r="B589" s="12" t="s">
        <v>1352</v>
      </c>
      <c r="C589" s="12" t="s">
        <v>1863</v>
      </c>
      <c r="D589" s="12"/>
      <c r="E589" s="12"/>
      <c r="F589" s="12"/>
      <c r="G589" s="12" t="s">
        <v>350</v>
      </c>
      <c r="H589" s="12"/>
      <c r="I589" s="12"/>
      <c r="J589" s="12"/>
      <c r="K589" s="12" t="s">
        <v>1420</v>
      </c>
      <c r="L589" s="12" t="s">
        <v>15</v>
      </c>
      <c r="M589" s="12" t="s">
        <v>10</v>
      </c>
      <c r="N589" s="12">
        <v>29501</v>
      </c>
      <c r="O589" s="16" t="s">
        <v>1421</v>
      </c>
      <c r="P589" s="12" t="s">
        <v>1422</v>
      </c>
      <c r="Q589" s="12" t="s">
        <v>400</v>
      </c>
      <c r="R589" s="12" t="s">
        <v>9004</v>
      </c>
      <c r="S589" s="12"/>
      <c r="T589" s="12"/>
      <c r="U589" s="12"/>
      <c r="V589" s="12"/>
      <c r="W589" s="26" t="s">
        <v>7209</v>
      </c>
    </row>
    <row r="590" spans="1:23" ht="184" thickBot="1" x14ac:dyDescent="0.25">
      <c r="A590" s="12" t="s">
        <v>2547</v>
      </c>
      <c r="B590" s="12" t="s">
        <v>2548</v>
      </c>
      <c r="C590" s="12" t="s">
        <v>1878</v>
      </c>
      <c r="D590" s="12"/>
      <c r="E590" s="12"/>
      <c r="F590" s="12"/>
      <c r="G590" s="12" t="s">
        <v>350</v>
      </c>
      <c r="H590" s="12"/>
      <c r="I590" s="12"/>
      <c r="J590" s="12"/>
      <c r="K590" s="12" t="s">
        <v>2549</v>
      </c>
      <c r="L590" s="12" t="s">
        <v>1012</v>
      </c>
      <c r="M590" s="12" t="s">
        <v>10</v>
      </c>
      <c r="N590" s="13">
        <v>29520</v>
      </c>
      <c r="O590" s="34" t="s">
        <v>5006</v>
      </c>
      <c r="P590" s="12" t="s">
        <v>2550</v>
      </c>
      <c r="Q590" s="12" t="s">
        <v>400</v>
      </c>
      <c r="R590" s="12" t="s">
        <v>3477</v>
      </c>
      <c r="S590" s="12"/>
      <c r="T590" s="12"/>
      <c r="U590" s="12"/>
      <c r="V590" s="12"/>
      <c r="W590" s="26" t="s">
        <v>7782</v>
      </c>
    </row>
    <row r="591" spans="1:23" ht="17" thickBot="1" x14ac:dyDescent="0.25">
      <c r="A591" s="12" t="s">
        <v>6114</v>
      </c>
      <c r="B591" s="12" t="s">
        <v>333</v>
      </c>
      <c r="C591" s="12" t="s">
        <v>1861</v>
      </c>
      <c r="D591" s="12"/>
      <c r="E591" s="12"/>
      <c r="F591" s="12"/>
      <c r="G591" s="12"/>
      <c r="H591" s="12"/>
      <c r="I591" s="12"/>
      <c r="J591" s="12"/>
      <c r="K591" s="12" t="s">
        <v>334</v>
      </c>
      <c r="L591" s="12" t="s">
        <v>335</v>
      </c>
      <c r="M591" s="12" t="s">
        <v>336</v>
      </c>
      <c r="N591" s="12">
        <v>85282</v>
      </c>
      <c r="O591" s="16" t="s">
        <v>337</v>
      </c>
      <c r="P591" s="12" t="s">
        <v>338</v>
      </c>
      <c r="Q591" s="12" t="s">
        <v>400</v>
      </c>
      <c r="R591" s="12" t="s">
        <v>3227</v>
      </c>
      <c r="S591" s="12"/>
      <c r="T591" s="12"/>
      <c r="U591" s="12"/>
      <c r="V591" s="12"/>
      <c r="W591" s="26" t="s">
        <v>7420</v>
      </c>
    </row>
    <row r="592" spans="1:23" ht="184" thickBot="1" x14ac:dyDescent="0.25">
      <c r="A592" s="12" t="s">
        <v>2375</v>
      </c>
      <c r="B592" s="12" t="s">
        <v>2375</v>
      </c>
      <c r="C592" s="12" t="s">
        <v>1863</v>
      </c>
      <c r="D592" s="12"/>
      <c r="E592" s="12"/>
      <c r="F592" s="12"/>
      <c r="G592" s="12" t="s">
        <v>350</v>
      </c>
      <c r="H592" s="12"/>
      <c r="I592" s="12"/>
      <c r="J592" s="12"/>
      <c r="K592" s="12" t="s">
        <v>1115</v>
      </c>
      <c r="L592" s="12" t="s">
        <v>48</v>
      </c>
      <c r="M592" s="12" t="s">
        <v>10</v>
      </c>
      <c r="N592" s="13">
        <v>29205</v>
      </c>
      <c r="O592" s="34" t="s">
        <v>1116</v>
      </c>
      <c r="P592" s="12" t="s">
        <v>553</v>
      </c>
      <c r="Q592" s="12" t="s">
        <v>400</v>
      </c>
      <c r="R592" s="12" t="s">
        <v>3084</v>
      </c>
      <c r="S592" s="12"/>
      <c r="T592" s="12"/>
      <c r="U592" s="12"/>
      <c r="V592" s="12"/>
      <c r="W592" s="26" t="s">
        <v>7212</v>
      </c>
    </row>
    <row r="593" spans="1:23" ht="128" thickBot="1" x14ac:dyDescent="0.25">
      <c r="A593" s="12" t="s">
        <v>6160</v>
      </c>
      <c r="B593" s="12" t="s">
        <v>1361</v>
      </c>
      <c r="C593" s="12" t="s">
        <v>1862</v>
      </c>
      <c r="D593" s="12"/>
      <c r="E593" s="12"/>
      <c r="F593" s="12"/>
      <c r="G593" s="12" t="s">
        <v>367</v>
      </c>
      <c r="H593" s="12" t="s">
        <v>353</v>
      </c>
      <c r="I593" s="12" t="s">
        <v>352</v>
      </c>
      <c r="J593" s="12">
        <v>50</v>
      </c>
      <c r="K593" s="12" t="s">
        <v>1467</v>
      </c>
      <c r="L593" s="12" t="s">
        <v>29</v>
      </c>
      <c r="M593" s="12" t="s">
        <v>10</v>
      </c>
      <c r="N593" s="12">
        <v>29420</v>
      </c>
      <c r="O593" s="16" t="s">
        <v>13</v>
      </c>
      <c r="P593" s="12" t="s">
        <v>1468</v>
      </c>
      <c r="Q593" s="12" t="s">
        <v>400</v>
      </c>
      <c r="R593" s="12" t="s">
        <v>3294</v>
      </c>
      <c r="S593" s="12"/>
      <c r="T593" s="12"/>
      <c r="U593" s="12"/>
      <c r="V593" s="12"/>
      <c r="W593" s="26" t="s">
        <v>7532</v>
      </c>
    </row>
    <row r="594" spans="1:23" ht="114" thickBot="1" x14ac:dyDescent="0.25">
      <c r="A594" s="12" t="s">
        <v>126</v>
      </c>
      <c r="B594" s="12" t="s">
        <v>126</v>
      </c>
      <c r="C594" s="12" t="s">
        <v>1862</v>
      </c>
      <c r="D594" s="12"/>
      <c r="E594" s="12"/>
      <c r="F594" s="12"/>
      <c r="G594" s="12" t="s">
        <v>732</v>
      </c>
      <c r="H594" s="12" t="s">
        <v>357</v>
      </c>
      <c r="I594" s="12" t="s">
        <v>352</v>
      </c>
      <c r="J594" s="12">
        <v>100</v>
      </c>
      <c r="K594" s="12" t="s">
        <v>127</v>
      </c>
      <c r="L594" s="12" t="s">
        <v>128</v>
      </c>
      <c r="M594" s="12" t="s">
        <v>129</v>
      </c>
      <c r="N594" s="12">
        <v>53029</v>
      </c>
      <c r="O594" s="34" t="s">
        <v>4764</v>
      </c>
      <c r="P594" s="12" t="s">
        <v>130</v>
      </c>
      <c r="Q594" s="12" t="s">
        <v>400</v>
      </c>
      <c r="R594" s="12" t="s">
        <v>3085</v>
      </c>
      <c r="S594" s="12"/>
      <c r="T594" s="12"/>
      <c r="U594" s="12"/>
      <c r="V594" s="12"/>
      <c r="W594" s="26" t="s">
        <v>7213</v>
      </c>
    </row>
    <row r="595" spans="1:23" ht="184" thickBot="1" x14ac:dyDescent="0.25">
      <c r="A595" s="12" t="s">
        <v>6136</v>
      </c>
      <c r="B595" s="12" t="s">
        <v>613</v>
      </c>
      <c r="C595" s="12" t="s">
        <v>1862</v>
      </c>
      <c r="D595" s="12"/>
      <c r="E595" s="12"/>
      <c r="F595" s="12"/>
      <c r="G595" s="12" t="s">
        <v>350</v>
      </c>
      <c r="H595" s="12" t="s">
        <v>617</v>
      </c>
      <c r="I595" s="12" t="s">
        <v>356</v>
      </c>
      <c r="J595" s="12" t="s">
        <v>618</v>
      </c>
      <c r="K595" s="12" t="s">
        <v>619</v>
      </c>
      <c r="L595" s="12" t="s">
        <v>48</v>
      </c>
      <c r="M595" s="12" t="s">
        <v>10</v>
      </c>
      <c r="N595" s="13">
        <v>29201</v>
      </c>
      <c r="O595" s="16" t="s">
        <v>4790</v>
      </c>
      <c r="P595" s="12" t="s">
        <v>620</v>
      </c>
      <c r="Q595" s="12" t="s">
        <v>400</v>
      </c>
      <c r="R595" s="12" t="s">
        <v>2984</v>
      </c>
      <c r="S595" s="12"/>
      <c r="T595" s="12"/>
      <c r="U595" s="12"/>
      <c r="V595" s="12"/>
      <c r="W595" s="26" t="s">
        <v>7476</v>
      </c>
    </row>
    <row r="596" spans="1:23" ht="184" thickBot="1" x14ac:dyDescent="0.25">
      <c r="A596" s="12" t="s">
        <v>6273</v>
      </c>
      <c r="B596" s="12" t="s">
        <v>2654</v>
      </c>
      <c r="C596" s="12" t="s">
        <v>1862</v>
      </c>
      <c r="D596" s="12"/>
      <c r="E596" s="12"/>
      <c r="F596" s="12"/>
      <c r="G596" s="12" t="s">
        <v>350</v>
      </c>
      <c r="H596" s="12" t="s">
        <v>358</v>
      </c>
      <c r="I596" s="12" t="s">
        <v>356</v>
      </c>
      <c r="J596" s="12" t="s">
        <v>2655</v>
      </c>
      <c r="K596" s="12" t="s">
        <v>2656</v>
      </c>
      <c r="L596" s="12" t="s">
        <v>28</v>
      </c>
      <c r="M596" s="12" t="s">
        <v>10</v>
      </c>
      <c r="N596" s="12">
        <v>29650</v>
      </c>
      <c r="O596" s="34" t="s">
        <v>5026</v>
      </c>
      <c r="P596" s="12" t="s">
        <v>2657</v>
      </c>
      <c r="Q596" s="12" t="s">
        <v>400</v>
      </c>
      <c r="R596" s="12" t="s">
        <v>3500</v>
      </c>
      <c r="S596" s="12"/>
      <c r="T596" s="12"/>
      <c r="U596" s="12"/>
      <c r="V596" s="12"/>
      <c r="W596" s="26" t="s">
        <v>7821</v>
      </c>
    </row>
    <row r="597" spans="1:23" ht="184" thickBot="1" x14ac:dyDescent="0.25">
      <c r="A597" s="12" t="s">
        <v>6035</v>
      </c>
      <c r="B597" s="12" t="s">
        <v>2458</v>
      </c>
      <c r="C597" s="12" t="s">
        <v>1862</v>
      </c>
      <c r="D597" s="12"/>
      <c r="E597" s="12"/>
      <c r="F597" s="12"/>
      <c r="G597" s="12" t="s">
        <v>350</v>
      </c>
      <c r="H597" s="12" t="s">
        <v>357</v>
      </c>
      <c r="I597" s="12" t="s">
        <v>352</v>
      </c>
      <c r="J597" s="12">
        <v>45</v>
      </c>
      <c r="K597" s="12" t="s">
        <v>131</v>
      </c>
      <c r="L597" s="12" t="s">
        <v>132</v>
      </c>
      <c r="M597" s="12" t="s">
        <v>133</v>
      </c>
      <c r="N597" s="12">
        <v>7062</v>
      </c>
      <c r="O597" s="16" t="s">
        <v>134</v>
      </c>
      <c r="P597" s="12" t="s">
        <v>135</v>
      </c>
      <c r="Q597" s="12" t="s">
        <v>400</v>
      </c>
      <c r="R597" s="12" t="s">
        <v>3086</v>
      </c>
      <c r="S597" s="12"/>
      <c r="T597" s="12"/>
      <c r="U597" s="12"/>
      <c r="V597" s="12"/>
      <c r="W597" s="26" t="s">
        <v>7215</v>
      </c>
    </row>
    <row r="598" spans="1:23" ht="184" thickBot="1" x14ac:dyDescent="0.25">
      <c r="A598" s="12" t="s">
        <v>1368</v>
      </c>
      <c r="B598" s="12" t="s">
        <v>1368</v>
      </c>
      <c r="C598" s="12" t="s">
        <v>1862</v>
      </c>
      <c r="D598" s="12"/>
      <c r="E598" s="12"/>
      <c r="F598" s="12"/>
      <c r="G598" s="12" t="s">
        <v>350</v>
      </c>
      <c r="H598" s="12" t="s">
        <v>374</v>
      </c>
      <c r="I598" s="12" t="s">
        <v>356</v>
      </c>
      <c r="J598" s="12" t="s">
        <v>1501</v>
      </c>
      <c r="K598" s="12" t="s">
        <v>1502</v>
      </c>
      <c r="L598" s="12" t="s">
        <v>1503</v>
      </c>
      <c r="M598" s="12" t="s">
        <v>16</v>
      </c>
      <c r="N598" s="12">
        <v>77095</v>
      </c>
      <c r="O598" s="34" t="s">
        <v>1504</v>
      </c>
      <c r="P598" s="12" t="s">
        <v>1505</v>
      </c>
      <c r="Q598" s="12" t="s">
        <v>400</v>
      </c>
      <c r="R598" s="12" t="s">
        <v>3304</v>
      </c>
      <c r="S598" s="12"/>
      <c r="T598" s="12"/>
      <c r="U598" s="12"/>
      <c r="V598" s="12"/>
      <c r="W598" s="26" t="s">
        <v>7547</v>
      </c>
    </row>
    <row r="599" spans="1:23" ht="17" thickBot="1" x14ac:dyDescent="0.25">
      <c r="A599" s="12" t="s">
        <v>6326</v>
      </c>
      <c r="B599" s="12" t="s">
        <v>3826</v>
      </c>
      <c r="C599" s="12" t="s">
        <v>1861</v>
      </c>
      <c r="D599" s="12"/>
      <c r="E599" s="12"/>
      <c r="F599" s="12"/>
      <c r="G599" s="12"/>
      <c r="H599" s="12"/>
      <c r="I599" s="12"/>
      <c r="J599" s="12"/>
      <c r="K599" s="12" t="s">
        <v>3827</v>
      </c>
      <c r="L599" s="12" t="s">
        <v>496</v>
      </c>
      <c r="M599" s="12" t="s">
        <v>497</v>
      </c>
      <c r="N599" s="12">
        <v>19901</v>
      </c>
      <c r="O599" s="16" t="s">
        <v>5138</v>
      </c>
      <c r="P599" s="12" t="s">
        <v>3828</v>
      </c>
      <c r="Q599" s="12" t="s">
        <v>400</v>
      </c>
      <c r="R599" s="12" t="s">
        <v>3832</v>
      </c>
      <c r="S599" s="12"/>
      <c r="T599" s="12"/>
      <c r="U599" s="12"/>
      <c r="V599" s="12"/>
      <c r="W599" s="26" t="s">
        <v>8016</v>
      </c>
    </row>
    <row r="600" spans="1:23" ht="184" thickBot="1" x14ac:dyDescent="0.25">
      <c r="A600" s="12" t="s">
        <v>6040</v>
      </c>
      <c r="B600" s="12" t="s">
        <v>2378</v>
      </c>
      <c r="C600" s="12" t="s">
        <v>1862</v>
      </c>
      <c r="D600" s="12"/>
      <c r="E600" s="12"/>
      <c r="F600" s="12"/>
      <c r="G600" s="12" t="s">
        <v>350</v>
      </c>
      <c r="H600" s="12" t="s">
        <v>357</v>
      </c>
      <c r="I600" s="12" t="s">
        <v>356</v>
      </c>
      <c r="J600" s="12" t="s">
        <v>371</v>
      </c>
      <c r="K600" s="12" t="s">
        <v>144</v>
      </c>
      <c r="L600" s="12" t="s">
        <v>57</v>
      </c>
      <c r="M600" s="12" t="s">
        <v>10</v>
      </c>
      <c r="N600" s="13">
        <v>29715</v>
      </c>
      <c r="O600" s="34" t="s">
        <v>4846</v>
      </c>
      <c r="P600" s="12" t="s">
        <v>145</v>
      </c>
      <c r="Q600" s="12" t="s">
        <v>400</v>
      </c>
      <c r="R600" s="12" t="s">
        <v>3090</v>
      </c>
      <c r="S600" s="12"/>
      <c r="T600" s="12"/>
      <c r="U600" s="12"/>
      <c r="V600" s="12"/>
      <c r="W600" s="26" t="s">
        <v>7224</v>
      </c>
    </row>
    <row r="601" spans="1:23" ht="86" thickBot="1" x14ac:dyDescent="0.25">
      <c r="A601" s="12" t="s">
        <v>6044</v>
      </c>
      <c r="B601" s="12" t="s">
        <v>826</v>
      </c>
      <c r="C601" s="12" t="s">
        <v>1863</v>
      </c>
      <c r="D601" s="12"/>
      <c r="E601" s="12"/>
      <c r="F601" s="12"/>
      <c r="G601" s="12" t="s">
        <v>736</v>
      </c>
      <c r="H601" s="12"/>
      <c r="I601" s="12"/>
      <c r="J601" s="12"/>
      <c r="K601" s="12" t="s">
        <v>1117</v>
      </c>
      <c r="L601" s="12" t="s">
        <v>148</v>
      </c>
      <c r="M601" s="12" t="s">
        <v>10</v>
      </c>
      <c r="N601" s="12">
        <v>29662</v>
      </c>
      <c r="O601" s="16" t="s">
        <v>4848</v>
      </c>
      <c r="P601" s="12" t="s">
        <v>1118</v>
      </c>
      <c r="Q601" s="12" t="s">
        <v>400</v>
      </c>
      <c r="R601" s="12" t="s">
        <v>3094</v>
      </c>
      <c r="S601" s="12"/>
      <c r="T601" s="12"/>
      <c r="U601" s="12"/>
      <c r="V601" s="12"/>
      <c r="W601" s="26" t="s">
        <v>7231</v>
      </c>
    </row>
    <row r="602" spans="1:23" ht="184" thickBot="1" x14ac:dyDescent="0.25">
      <c r="A602" s="12" t="s">
        <v>6176</v>
      </c>
      <c r="B602" s="12" t="s">
        <v>2423</v>
      </c>
      <c r="C602" s="12" t="s">
        <v>1862</v>
      </c>
      <c r="D602" s="12"/>
      <c r="E602" s="12"/>
      <c r="F602" s="12"/>
      <c r="G602" s="12" t="s">
        <v>350</v>
      </c>
      <c r="H602" s="12" t="s">
        <v>355</v>
      </c>
      <c r="I602" s="12" t="s">
        <v>352</v>
      </c>
      <c r="J602" s="12" t="s">
        <v>1555</v>
      </c>
      <c r="K602" s="12" t="s">
        <v>1556</v>
      </c>
      <c r="L602" s="12" t="s">
        <v>1557</v>
      </c>
      <c r="M602" s="12" t="s">
        <v>162</v>
      </c>
      <c r="N602" s="12">
        <v>32707</v>
      </c>
      <c r="O602" s="34" t="s">
        <v>4975</v>
      </c>
      <c r="P602" s="12" t="s">
        <v>1558</v>
      </c>
      <c r="Q602" s="12" t="s">
        <v>400</v>
      </c>
      <c r="R602" s="12" t="s">
        <v>3317</v>
      </c>
      <c r="S602" s="12"/>
      <c r="T602" s="12"/>
      <c r="U602" s="12"/>
      <c r="V602" s="12"/>
      <c r="W602" s="26" t="s">
        <v>7565</v>
      </c>
    </row>
    <row r="603" spans="1:23" ht="142" thickBot="1" x14ac:dyDescent="0.25">
      <c r="A603" s="12" t="s">
        <v>827</v>
      </c>
      <c r="B603" s="12" t="s">
        <v>827</v>
      </c>
      <c r="C603" s="12" t="s">
        <v>1863</v>
      </c>
      <c r="D603" s="12"/>
      <c r="E603" s="12"/>
      <c r="F603" s="12"/>
      <c r="G603" s="12" t="s">
        <v>731</v>
      </c>
      <c r="H603" s="12"/>
      <c r="I603" s="12"/>
      <c r="J603" s="13"/>
      <c r="K603" s="12" t="s">
        <v>1119</v>
      </c>
      <c r="L603" s="12" t="s">
        <v>1120</v>
      </c>
      <c r="M603" s="12" t="s">
        <v>10</v>
      </c>
      <c r="N603" s="13">
        <v>29316</v>
      </c>
      <c r="O603" s="16" t="s">
        <v>1121</v>
      </c>
      <c r="P603" s="12" t="s">
        <v>1122</v>
      </c>
      <c r="Q603" s="12" t="s">
        <v>400</v>
      </c>
      <c r="R603" s="12" t="s">
        <v>3095</v>
      </c>
      <c r="S603" s="12"/>
      <c r="T603" s="12"/>
      <c r="U603" s="12"/>
      <c r="V603" s="12"/>
      <c r="W603" s="26" t="s">
        <v>7232</v>
      </c>
    </row>
    <row r="604" spans="1:23" ht="100" thickBot="1" x14ac:dyDescent="0.25">
      <c r="A604" s="12" t="s">
        <v>2304</v>
      </c>
      <c r="B604" s="12" t="s">
        <v>2304</v>
      </c>
      <c r="C604" s="12" t="s">
        <v>1878</v>
      </c>
      <c r="D604" s="12"/>
      <c r="E604" s="12"/>
      <c r="F604" s="12"/>
      <c r="G604" s="12" t="s">
        <v>387</v>
      </c>
      <c r="H604" s="12"/>
      <c r="I604" s="12"/>
      <c r="J604" s="12"/>
      <c r="K604" s="12" t="s">
        <v>2309</v>
      </c>
      <c r="L604" s="12" t="s">
        <v>982</v>
      </c>
      <c r="M604" s="12" t="s">
        <v>10</v>
      </c>
      <c r="N604" s="12">
        <v>29910</v>
      </c>
      <c r="O604" s="34" t="s">
        <v>2310</v>
      </c>
      <c r="P604" s="12" t="s">
        <v>2311</v>
      </c>
      <c r="Q604" s="12" t="s">
        <v>400</v>
      </c>
      <c r="R604" s="12" t="s">
        <v>3458</v>
      </c>
      <c r="S604" s="12"/>
      <c r="T604" s="12"/>
      <c r="U604" s="12"/>
      <c r="V604" s="12"/>
      <c r="W604" s="26" t="s">
        <v>7755</v>
      </c>
    </row>
    <row r="605" spans="1:23" ht="184" thickBot="1" x14ac:dyDescent="0.25">
      <c r="A605" s="12" t="s">
        <v>6366</v>
      </c>
      <c r="B605" s="12" t="s">
        <v>4146</v>
      </c>
      <c r="C605" s="12" t="s">
        <v>1862</v>
      </c>
      <c r="D605" s="12"/>
      <c r="E605" s="12"/>
      <c r="F605" s="12"/>
      <c r="G605" s="12" t="s">
        <v>350</v>
      </c>
      <c r="H605" s="12" t="s">
        <v>2672</v>
      </c>
      <c r="I605" s="12" t="s">
        <v>356</v>
      </c>
      <c r="J605" s="12" t="s">
        <v>4147</v>
      </c>
      <c r="K605" s="12" t="s">
        <v>4148</v>
      </c>
      <c r="L605" s="12" t="s">
        <v>14</v>
      </c>
      <c r="M605" s="12" t="s">
        <v>10</v>
      </c>
      <c r="N605" s="12">
        <v>29615</v>
      </c>
      <c r="O605" s="16" t="s">
        <v>5202</v>
      </c>
      <c r="P605" s="12" t="s">
        <v>4149</v>
      </c>
      <c r="Q605" s="12" t="s">
        <v>400</v>
      </c>
      <c r="R605" s="12" t="s">
        <v>4178</v>
      </c>
      <c r="S605" s="12"/>
      <c r="T605" s="12"/>
      <c r="U605" s="12"/>
      <c r="V605" s="12"/>
      <c r="W605" s="26" t="s">
        <v>8124</v>
      </c>
    </row>
    <row r="606" spans="1:23" ht="58" thickBot="1" x14ac:dyDescent="0.25">
      <c r="A606" s="12" t="s">
        <v>9507</v>
      </c>
      <c r="B606" s="12" t="s">
        <v>9508</v>
      </c>
      <c r="C606" s="12" t="s">
        <v>1871</v>
      </c>
      <c r="D606" s="12" t="s">
        <v>3936</v>
      </c>
      <c r="E606" s="12"/>
      <c r="F606" s="12"/>
      <c r="G606" s="12"/>
      <c r="H606" s="12"/>
      <c r="I606" s="12"/>
      <c r="J606" s="12"/>
      <c r="K606" s="12" t="s">
        <v>9509</v>
      </c>
      <c r="L606" s="12" t="s">
        <v>14</v>
      </c>
      <c r="M606" s="12" t="s">
        <v>10</v>
      </c>
      <c r="N606" s="12">
        <v>29601</v>
      </c>
      <c r="O606" s="34" t="s">
        <v>9510</v>
      </c>
      <c r="P606" s="12" t="s">
        <v>9511</v>
      </c>
      <c r="Q606" s="12" t="s">
        <v>400</v>
      </c>
      <c r="R606" s="12" t="s">
        <v>9512</v>
      </c>
      <c r="S606" s="12" t="s">
        <v>9513</v>
      </c>
      <c r="T606" s="12" t="s">
        <v>400</v>
      </c>
      <c r="U606" s="12"/>
      <c r="V606" s="12"/>
      <c r="W606" s="26" t="s">
        <v>9514</v>
      </c>
    </row>
    <row r="607" spans="1:23" ht="184" thickBot="1" x14ac:dyDescent="0.25">
      <c r="A607" s="12" t="s">
        <v>828</v>
      </c>
      <c r="B607" s="12" t="s">
        <v>828</v>
      </c>
      <c r="C607" s="12" t="s">
        <v>1863</v>
      </c>
      <c r="D607" s="12"/>
      <c r="E607" s="12"/>
      <c r="F607" s="12"/>
      <c r="G607" s="12" t="s">
        <v>350</v>
      </c>
      <c r="H607" s="12"/>
      <c r="I607" s="12"/>
      <c r="J607" s="12"/>
      <c r="K607" s="12" t="s">
        <v>1123</v>
      </c>
      <c r="L607" s="12" t="s">
        <v>137</v>
      </c>
      <c r="M607" s="12" t="s">
        <v>10</v>
      </c>
      <c r="N607" s="12">
        <v>29801</v>
      </c>
      <c r="O607" s="16" t="s">
        <v>1124</v>
      </c>
      <c r="P607" s="12" t="s">
        <v>1125</v>
      </c>
      <c r="Q607" s="12" t="s">
        <v>400</v>
      </c>
      <c r="R607" s="12" t="s">
        <v>3096</v>
      </c>
      <c r="S607" s="12"/>
      <c r="T607" s="12"/>
      <c r="U607" s="12"/>
      <c r="V607" s="12"/>
      <c r="W607" s="26" t="s">
        <v>7233</v>
      </c>
    </row>
    <row r="608" spans="1:23" ht="17" thickBot="1" x14ac:dyDescent="0.25">
      <c r="A608" s="12" t="s">
        <v>6226</v>
      </c>
      <c r="B608" s="12" t="s">
        <v>1895</v>
      </c>
      <c r="C608" s="12" t="s">
        <v>1861</v>
      </c>
      <c r="D608" s="12"/>
      <c r="E608" s="12"/>
      <c r="F608" s="12"/>
      <c r="G608" s="12"/>
      <c r="H608" s="12"/>
      <c r="I608" s="12"/>
      <c r="J608" s="12"/>
      <c r="K608" s="12" t="s">
        <v>1952</v>
      </c>
      <c r="L608" s="12" t="s">
        <v>1953</v>
      </c>
      <c r="M608" s="12" t="s">
        <v>162</v>
      </c>
      <c r="N608" s="13">
        <v>33912</v>
      </c>
      <c r="O608" s="34" t="s">
        <v>1954</v>
      </c>
      <c r="P608" s="12" t="s">
        <v>1955</v>
      </c>
      <c r="Q608" s="12" t="s">
        <v>400</v>
      </c>
      <c r="R608" s="12" t="s">
        <v>3405</v>
      </c>
      <c r="S608" s="12"/>
      <c r="T608" s="12"/>
      <c r="U608" s="12"/>
      <c r="V608" s="12"/>
      <c r="W608" s="26" t="s">
        <v>7682</v>
      </c>
    </row>
    <row r="609" spans="1:23" ht="184" thickBot="1" x14ac:dyDescent="0.25">
      <c r="A609" s="12" t="s">
        <v>8905</v>
      </c>
      <c r="B609" s="12" t="s">
        <v>8906</v>
      </c>
      <c r="C609" s="12" t="s">
        <v>1862</v>
      </c>
      <c r="D609" s="12" t="s">
        <v>2522</v>
      </c>
      <c r="E609" s="12"/>
      <c r="F609" s="12"/>
      <c r="G609" s="12" t="s">
        <v>350</v>
      </c>
      <c r="H609" s="12" t="s">
        <v>353</v>
      </c>
      <c r="I609" s="12" t="s">
        <v>352</v>
      </c>
      <c r="J609" s="12" t="s">
        <v>8907</v>
      </c>
      <c r="K609" s="12" t="s">
        <v>8908</v>
      </c>
      <c r="L609" s="12" t="s">
        <v>8909</v>
      </c>
      <c r="M609" s="12" t="s">
        <v>16</v>
      </c>
      <c r="N609" s="13">
        <v>78620</v>
      </c>
      <c r="O609" s="16" t="s">
        <v>8910</v>
      </c>
      <c r="P609" s="12" t="s">
        <v>8911</v>
      </c>
      <c r="Q609" s="12" t="s">
        <v>400</v>
      </c>
      <c r="R609" s="12" t="s">
        <v>9038</v>
      </c>
      <c r="S609" s="12" t="s">
        <v>9039</v>
      </c>
      <c r="T609" s="12" t="s">
        <v>400</v>
      </c>
      <c r="U609" s="12"/>
      <c r="V609" s="12"/>
      <c r="W609" s="26" t="s">
        <v>8990</v>
      </c>
    </row>
    <row r="610" spans="1:23" ht="409.6" thickBot="1" x14ac:dyDescent="0.25">
      <c r="A610" s="12" t="s">
        <v>9552</v>
      </c>
      <c r="B610" s="12" t="s">
        <v>9553</v>
      </c>
      <c r="C610" s="12" t="s">
        <v>1862</v>
      </c>
      <c r="D610" s="12" t="s">
        <v>2522</v>
      </c>
      <c r="E610" s="12"/>
      <c r="F610" s="12"/>
      <c r="G610" s="12" t="s">
        <v>350</v>
      </c>
      <c r="H610" s="12" t="s">
        <v>4602</v>
      </c>
      <c r="I610" s="12" t="s">
        <v>356</v>
      </c>
      <c r="J610" s="12" t="s">
        <v>9554</v>
      </c>
      <c r="K610" s="12" t="s">
        <v>9555</v>
      </c>
      <c r="L610" s="12" t="s">
        <v>9556</v>
      </c>
      <c r="M610" s="12" t="s">
        <v>263</v>
      </c>
      <c r="N610" s="12">
        <v>48178</v>
      </c>
      <c r="O610" s="34" t="s">
        <v>9557</v>
      </c>
      <c r="P610" s="12" t="s">
        <v>9558</v>
      </c>
      <c r="Q610" s="12" t="s">
        <v>400</v>
      </c>
      <c r="R610" s="12" t="s">
        <v>9559</v>
      </c>
      <c r="S610" s="12" t="s">
        <v>9560</v>
      </c>
      <c r="T610" s="12" t="s">
        <v>4175</v>
      </c>
      <c r="U610" s="12" t="s">
        <v>9561</v>
      </c>
      <c r="V610" s="12" t="s">
        <v>9561</v>
      </c>
      <c r="W610" s="26" t="s">
        <v>9562</v>
      </c>
    </row>
    <row r="611" spans="1:23" ht="321" thickBot="1" x14ac:dyDescent="0.25">
      <c r="A611" s="12" t="s">
        <v>6829</v>
      </c>
      <c r="B611" s="12" t="s">
        <v>6830</v>
      </c>
      <c r="C611" s="12" t="s">
        <v>1861</v>
      </c>
      <c r="D611" s="12"/>
      <c r="E611" s="12"/>
      <c r="F611" s="12"/>
      <c r="G611" s="12"/>
      <c r="H611" s="12"/>
      <c r="I611" s="12"/>
      <c r="J611" s="12"/>
      <c r="K611" s="12" t="s">
        <v>6831</v>
      </c>
      <c r="L611" s="12" t="s">
        <v>6832</v>
      </c>
      <c r="M611" s="12" t="s">
        <v>63</v>
      </c>
      <c r="N611" s="13">
        <v>91406</v>
      </c>
      <c r="O611" s="16" t="s">
        <v>6833</v>
      </c>
      <c r="P611" s="12" t="s">
        <v>6834</v>
      </c>
      <c r="Q611" s="12" t="s">
        <v>400</v>
      </c>
      <c r="R611" s="12" t="s">
        <v>6959</v>
      </c>
      <c r="S611" s="12" t="s">
        <v>6960</v>
      </c>
      <c r="T611" s="12"/>
      <c r="U611" s="12"/>
      <c r="V611" s="12"/>
      <c r="W611" s="26" t="s">
        <v>8546</v>
      </c>
    </row>
    <row r="612" spans="1:23" ht="184" thickBot="1" x14ac:dyDescent="0.25">
      <c r="A612" s="12" t="s">
        <v>8912</v>
      </c>
      <c r="B612" s="12" t="s">
        <v>8912</v>
      </c>
      <c r="C612" s="12" t="s">
        <v>1879</v>
      </c>
      <c r="D612" s="12" t="s">
        <v>2522</v>
      </c>
      <c r="E612" s="12"/>
      <c r="F612" s="12"/>
      <c r="G612" s="12" t="s">
        <v>350</v>
      </c>
      <c r="H612" s="12"/>
      <c r="I612" s="12"/>
      <c r="J612" s="12"/>
      <c r="K612" s="12" t="s">
        <v>8913</v>
      </c>
      <c r="L612" s="12" t="s">
        <v>8914</v>
      </c>
      <c r="M612" s="12" t="s">
        <v>133</v>
      </c>
      <c r="N612" s="13">
        <v>8816</v>
      </c>
      <c r="O612" s="34" t="s">
        <v>8915</v>
      </c>
      <c r="P612" s="12" t="s">
        <v>8916</v>
      </c>
      <c r="Q612" s="12" t="s">
        <v>400</v>
      </c>
      <c r="R612" s="12" t="s">
        <v>9040</v>
      </c>
      <c r="S612" s="12" t="s">
        <v>9041</v>
      </c>
      <c r="T612" s="12"/>
      <c r="U612" s="12"/>
      <c r="V612" s="12"/>
      <c r="W612" s="26" t="s">
        <v>8991</v>
      </c>
    </row>
    <row r="613" spans="1:23" ht="58" thickBot="1" x14ac:dyDescent="0.25">
      <c r="A613" s="12" t="s">
        <v>4394</v>
      </c>
      <c r="B613" s="12" t="s">
        <v>4394</v>
      </c>
      <c r="C613" s="12" t="s">
        <v>1862</v>
      </c>
      <c r="D613" s="12" t="s">
        <v>3936</v>
      </c>
      <c r="E613" s="12"/>
      <c r="F613" s="12"/>
      <c r="G613" s="12" t="s">
        <v>360</v>
      </c>
      <c r="H613" s="12" t="s">
        <v>2347</v>
      </c>
      <c r="I613" s="12" t="s">
        <v>356</v>
      </c>
      <c r="J613" s="12" t="s">
        <v>4395</v>
      </c>
      <c r="K613" s="12" t="s">
        <v>4396</v>
      </c>
      <c r="L613" s="12" t="s">
        <v>908</v>
      </c>
      <c r="M613" s="12" t="s">
        <v>10</v>
      </c>
      <c r="N613" s="12">
        <v>29940</v>
      </c>
      <c r="O613" s="12" t="s">
        <v>5245</v>
      </c>
      <c r="P613" s="12" t="s">
        <v>4397</v>
      </c>
      <c r="Q613" s="12" t="s">
        <v>400</v>
      </c>
      <c r="R613" s="12" t="s">
        <v>4443</v>
      </c>
      <c r="S613" s="12" t="s">
        <v>4444</v>
      </c>
      <c r="T613" s="12" t="s">
        <v>400</v>
      </c>
      <c r="U613" s="12"/>
      <c r="V613" s="12"/>
      <c r="W613" s="26" t="s">
        <v>8197</v>
      </c>
    </row>
    <row r="614" spans="1:23" ht="17" thickBot="1" x14ac:dyDescent="0.25">
      <c r="A614" s="12" t="s">
        <v>302</v>
      </c>
      <c r="B614" s="12" t="s">
        <v>2186</v>
      </c>
      <c r="C614" s="12" t="s">
        <v>2521</v>
      </c>
      <c r="D614" s="12" t="s">
        <v>2522</v>
      </c>
      <c r="E614" s="12"/>
      <c r="F614" s="12"/>
      <c r="G614" s="12"/>
      <c r="H614" s="12"/>
      <c r="I614" s="12"/>
      <c r="J614" s="12"/>
      <c r="K614" s="12" t="s">
        <v>303</v>
      </c>
      <c r="L614" s="12" t="s">
        <v>304</v>
      </c>
      <c r="M614" s="12" t="s">
        <v>44</v>
      </c>
      <c r="N614" s="12">
        <v>40243</v>
      </c>
      <c r="O614" s="34" t="s">
        <v>2217</v>
      </c>
      <c r="P614" s="12" t="s">
        <v>2218</v>
      </c>
      <c r="Q614" s="12" t="s">
        <v>400</v>
      </c>
      <c r="R614" s="12" t="s">
        <v>3442</v>
      </c>
      <c r="S614" s="12"/>
      <c r="T614" s="12"/>
      <c r="U614" s="12"/>
      <c r="V614" s="12"/>
      <c r="W614" s="26" t="s">
        <v>7732</v>
      </c>
    </row>
    <row r="615" spans="1:23" ht="16" thickBot="1" x14ac:dyDescent="0.25">
      <c r="A615" s="12" t="s">
        <v>6045</v>
      </c>
      <c r="B615" s="12" t="s">
        <v>302</v>
      </c>
      <c r="C615" s="12" t="s">
        <v>1861</v>
      </c>
      <c r="D615" s="12"/>
      <c r="E615" s="12"/>
      <c r="F615" s="12"/>
      <c r="G615" s="12"/>
      <c r="H615" s="12"/>
      <c r="I615" s="12"/>
      <c r="J615" s="12"/>
      <c r="K615" s="12" t="s">
        <v>303</v>
      </c>
      <c r="L615" s="12" t="s">
        <v>304</v>
      </c>
      <c r="M615" s="12" t="s">
        <v>44</v>
      </c>
      <c r="N615" s="12">
        <v>40243</v>
      </c>
      <c r="O615" s="12" t="s">
        <v>4849</v>
      </c>
      <c r="P615" s="12" t="s">
        <v>305</v>
      </c>
      <c r="Q615" s="12" t="s">
        <v>400</v>
      </c>
      <c r="R615" s="12" t="s">
        <v>3097</v>
      </c>
      <c r="S615" s="12"/>
      <c r="T615" s="12"/>
      <c r="U615" s="12"/>
      <c r="V615" s="12"/>
      <c r="W615" s="26" t="s">
        <v>7234</v>
      </c>
    </row>
    <row r="616" spans="1:23" ht="240" thickBot="1" x14ac:dyDescent="0.25">
      <c r="A616" s="12" t="s">
        <v>8650</v>
      </c>
      <c r="B616" s="12" t="s">
        <v>8651</v>
      </c>
      <c r="C616" s="12" t="s">
        <v>2521</v>
      </c>
      <c r="D616" s="12" t="s">
        <v>2522</v>
      </c>
      <c r="E616" s="12"/>
      <c r="F616" s="12"/>
      <c r="G616" s="12"/>
      <c r="H616" s="12"/>
      <c r="I616" s="12"/>
      <c r="J616" s="12"/>
      <c r="K616" s="12" t="s">
        <v>8652</v>
      </c>
      <c r="L616" s="12" t="s">
        <v>8653</v>
      </c>
      <c r="M616" s="12" t="s">
        <v>162</v>
      </c>
      <c r="N616" s="12">
        <v>33702</v>
      </c>
      <c r="O616" s="34" t="s">
        <v>8654</v>
      </c>
      <c r="P616" s="12" t="s">
        <v>8655</v>
      </c>
      <c r="Q616" s="12" t="s">
        <v>400</v>
      </c>
      <c r="R616" s="12" t="s">
        <v>8774</v>
      </c>
      <c r="S616" s="12" t="s">
        <v>8775</v>
      </c>
      <c r="T616" s="12" t="s">
        <v>400</v>
      </c>
      <c r="U616" s="12"/>
      <c r="V616" s="12"/>
      <c r="W616" s="26" t="s">
        <v>8722</v>
      </c>
    </row>
    <row r="617" spans="1:23" ht="142" thickBot="1" x14ac:dyDescent="0.25">
      <c r="A617" s="12" t="s">
        <v>4286</v>
      </c>
      <c r="B617" s="12" t="s">
        <v>4286</v>
      </c>
      <c r="C617" s="12" t="s">
        <v>1862</v>
      </c>
      <c r="D617" s="12" t="s">
        <v>2522</v>
      </c>
      <c r="E617" s="12"/>
      <c r="F617" s="12"/>
      <c r="G617" s="12" t="s">
        <v>738</v>
      </c>
      <c r="H617" s="12" t="s">
        <v>353</v>
      </c>
      <c r="I617" s="12" t="s">
        <v>356</v>
      </c>
      <c r="J617" s="12" t="s">
        <v>4287</v>
      </c>
      <c r="K617" s="12" t="s">
        <v>4288</v>
      </c>
      <c r="L617" s="12" t="s">
        <v>1953</v>
      </c>
      <c r="M617" s="12" t="s">
        <v>162</v>
      </c>
      <c r="N617" s="12">
        <v>33966</v>
      </c>
      <c r="O617" s="16" t="s">
        <v>5227</v>
      </c>
      <c r="P617" s="12" t="s">
        <v>4289</v>
      </c>
      <c r="Q617" s="12" t="s">
        <v>400</v>
      </c>
      <c r="R617" s="12" t="s">
        <v>4349</v>
      </c>
      <c r="S617" s="12" t="s">
        <v>4350</v>
      </c>
      <c r="T617" s="12" t="s">
        <v>400</v>
      </c>
      <c r="U617" s="12"/>
      <c r="V617" s="12"/>
      <c r="W617" s="26" t="s">
        <v>8164</v>
      </c>
    </row>
    <row r="618" spans="1:23" ht="58" thickBot="1" x14ac:dyDescent="0.25">
      <c r="A618" s="12" t="s">
        <v>8917</v>
      </c>
      <c r="B618" s="12" t="s">
        <v>8918</v>
      </c>
      <c r="C618" s="12" t="s">
        <v>2293</v>
      </c>
      <c r="D618" s="12"/>
      <c r="E618" s="12"/>
      <c r="F618" s="12"/>
      <c r="G618" s="12"/>
      <c r="H618" s="12"/>
      <c r="I618" s="12"/>
      <c r="J618" s="12"/>
      <c r="K618" s="12" t="s">
        <v>8919</v>
      </c>
      <c r="L618" s="12" t="s">
        <v>8920</v>
      </c>
      <c r="M618" s="12" t="s">
        <v>289</v>
      </c>
      <c r="N618" s="12">
        <v>2458</v>
      </c>
      <c r="O618" s="34" t="s">
        <v>8921</v>
      </c>
      <c r="P618" s="12" t="s">
        <v>8922</v>
      </c>
      <c r="Q618" s="12" t="s">
        <v>400</v>
      </c>
      <c r="R618" s="12" t="s">
        <v>9042</v>
      </c>
      <c r="S618" s="12" t="s">
        <v>9043</v>
      </c>
      <c r="T618" s="12" t="s">
        <v>4175</v>
      </c>
      <c r="U618" s="12" t="s">
        <v>9044</v>
      </c>
      <c r="V618" s="12" t="s">
        <v>9044</v>
      </c>
      <c r="W618" s="26" t="s">
        <v>8992</v>
      </c>
    </row>
    <row r="619" spans="1:23" ht="184" thickBot="1" x14ac:dyDescent="0.25">
      <c r="A619" s="12" t="s">
        <v>6835</v>
      </c>
      <c r="B619" s="12" t="s">
        <v>6836</v>
      </c>
      <c r="C619" s="12" t="s">
        <v>1861</v>
      </c>
      <c r="D619" s="12"/>
      <c r="E619" s="12"/>
      <c r="F619" s="12"/>
      <c r="G619" s="12"/>
      <c r="H619" s="12"/>
      <c r="I619" s="12"/>
      <c r="J619" s="12"/>
      <c r="K619" s="12" t="s">
        <v>6837</v>
      </c>
      <c r="L619" s="12" t="s">
        <v>6838</v>
      </c>
      <c r="M619" s="12" t="s">
        <v>184</v>
      </c>
      <c r="N619" s="12">
        <v>65402</v>
      </c>
      <c r="O619" s="16" t="s">
        <v>6839</v>
      </c>
      <c r="P619" s="12" t="s">
        <v>6840</v>
      </c>
      <c r="Q619" s="12" t="s">
        <v>400</v>
      </c>
      <c r="R619" s="12" t="s">
        <v>8736</v>
      </c>
      <c r="S619" s="12" t="s">
        <v>6961</v>
      </c>
      <c r="T619" s="12"/>
      <c r="U619" s="12"/>
      <c r="V619" s="12"/>
      <c r="W619" s="26" t="s">
        <v>8547</v>
      </c>
    </row>
    <row r="620" spans="1:23" ht="17" thickBot="1" x14ac:dyDescent="0.25">
      <c r="A620" s="12" t="s">
        <v>6331</v>
      </c>
      <c r="B620" s="12" t="s">
        <v>3868</v>
      </c>
      <c r="C620" s="12" t="s">
        <v>1861</v>
      </c>
      <c r="D620" s="12"/>
      <c r="E620" s="12"/>
      <c r="F620" s="12"/>
      <c r="G620" s="12"/>
      <c r="H620" s="12"/>
      <c r="I620" s="12"/>
      <c r="J620" s="12"/>
      <c r="K620" s="12" t="s">
        <v>3869</v>
      </c>
      <c r="L620" s="12" t="s">
        <v>3870</v>
      </c>
      <c r="M620" s="12" t="s">
        <v>1981</v>
      </c>
      <c r="N620" s="12">
        <v>98391</v>
      </c>
      <c r="O620" s="34" t="s">
        <v>5146</v>
      </c>
      <c r="P620" s="12" t="s">
        <v>3871</v>
      </c>
      <c r="Q620" s="12" t="s">
        <v>400</v>
      </c>
      <c r="R620" s="12" t="s">
        <v>4690</v>
      </c>
      <c r="S620" s="12"/>
      <c r="T620" s="12"/>
      <c r="U620" s="12"/>
      <c r="V620" s="12"/>
      <c r="W620" s="26" t="s">
        <v>8031</v>
      </c>
    </row>
    <row r="621" spans="1:23" ht="17" thickBot="1" x14ac:dyDescent="0.25">
      <c r="A621" s="12" t="s">
        <v>6046</v>
      </c>
      <c r="B621" s="12" t="s">
        <v>482</v>
      </c>
      <c r="C621" s="12" t="s">
        <v>2521</v>
      </c>
      <c r="D621" s="12" t="s">
        <v>2522</v>
      </c>
      <c r="E621" s="12"/>
      <c r="F621" s="12"/>
      <c r="G621" s="12"/>
      <c r="H621" s="12"/>
      <c r="I621" s="12"/>
      <c r="J621" s="12"/>
      <c r="K621" s="12" t="s">
        <v>498</v>
      </c>
      <c r="L621" s="12" t="s">
        <v>499</v>
      </c>
      <c r="M621" s="12" t="s">
        <v>500</v>
      </c>
      <c r="N621" s="12">
        <v>89410</v>
      </c>
      <c r="O621" s="16" t="s">
        <v>4850</v>
      </c>
      <c r="P621" s="12" t="s">
        <v>512</v>
      </c>
      <c r="Q621" s="12" t="s">
        <v>400</v>
      </c>
      <c r="R621" s="12" t="s">
        <v>3098</v>
      </c>
      <c r="S621" s="12"/>
      <c r="T621" s="12"/>
      <c r="U621" s="12"/>
      <c r="V621" s="12"/>
      <c r="W621" s="26" t="s">
        <v>7235</v>
      </c>
    </row>
    <row r="622" spans="1:23" ht="184" thickBot="1" x14ac:dyDescent="0.25">
      <c r="A622" s="12" t="s">
        <v>4508</v>
      </c>
      <c r="B622" s="12" t="s">
        <v>4508</v>
      </c>
      <c r="C622" s="12" t="s">
        <v>1862</v>
      </c>
      <c r="D622" s="12"/>
      <c r="E622" s="12"/>
      <c r="F622" s="12"/>
      <c r="G622" s="12" t="s">
        <v>350</v>
      </c>
      <c r="H622" s="12" t="s">
        <v>353</v>
      </c>
      <c r="I622" s="12" t="s">
        <v>352</v>
      </c>
      <c r="J622" s="12" t="s">
        <v>4509</v>
      </c>
      <c r="K622" s="12" t="s">
        <v>4510</v>
      </c>
      <c r="L622" s="12" t="s">
        <v>9</v>
      </c>
      <c r="M622" s="12" t="s">
        <v>10</v>
      </c>
      <c r="N622" s="13">
        <v>29403</v>
      </c>
      <c r="O622" s="34" t="s">
        <v>5264</v>
      </c>
      <c r="P622" s="12" t="s">
        <v>4511</v>
      </c>
      <c r="Q622" s="12" t="s">
        <v>400</v>
      </c>
      <c r="R622" s="12" t="s">
        <v>4556</v>
      </c>
      <c r="S622" s="12"/>
      <c r="T622" s="12"/>
      <c r="U622" s="12"/>
      <c r="V622" s="12"/>
      <c r="W622" s="26" t="s">
        <v>8229</v>
      </c>
    </row>
    <row r="623" spans="1:23" ht="17" thickBot="1" x14ac:dyDescent="0.25">
      <c r="A623" s="12" t="s">
        <v>6195</v>
      </c>
      <c r="B623" s="12" t="s">
        <v>1405</v>
      </c>
      <c r="C623" s="12" t="s">
        <v>2521</v>
      </c>
      <c r="D623" s="12" t="s">
        <v>2522</v>
      </c>
      <c r="E623" s="12"/>
      <c r="F623" s="12"/>
      <c r="G623" s="12"/>
      <c r="H623" s="12"/>
      <c r="I623" s="12"/>
      <c r="J623" s="12"/>
      <c r="K623" s="12" t="s">
        <v>1693</v>
      </c>
      <c r="L623" s="12" t="s">
        <v>1638</v>
      </c>
      <c r="M623" s="12" t="s">
        <v>1429</v>
      </c>
      <c r="N623" s="13">
        <v>55420</v>
      </c>
      <c r="O623" s="16" t="s">
        <v>1694</v>
      </c>
      <c r="P623" s="12" t="s">
        <v>1695</v>
      </c>
      <c r="Q623" s="12" t="s">
        <v>400</v>
      </c>
      <c r="R623" s="12" t="s">
        <v>3356</v>
      </c>
      <c r="S623" s="12"/>
      <c r="T623" s="12"/>
      <c r="U623" s="12"/>
      <c r="V623" s="12"/>
      <c r="W623" s="26" t="s">
        <v>7616</v>
      </c>
    </row>
    <row r="624" spans="1:23" ht="128" thickBot="1" x14ac:dyDescent="0.25">
      <c r="A624" s="12" t="s">
        <v>829</v>
      </c>
      <c r="B624" s="12" t="s">
        <v>829</v>
      </c>
      <c r="C624" s="12" t="s">
        <v>1863</v>
      </c>
      <c r="D624" s="12"/>
      <c r="E624" s="12"/>
      <c r="F624" s="12"/>
      <c r="G624" s="12" t="s">
        <v>367</v>
      </c>
      <c r="H624" s="12"/>
      <c r="I624" s="12"/>
      <c r="J624" s="12"/>
      <c r="K624" s="12" t="s">
        <v>1126</v>
      </c>
      <c r="L624" s="12" t="s">
        <v>1060</v>
      </c>
      <c r="M624" s="12" t="s">
        <v>10</v>
      </c>
      <c r="N624" s="12">
        <v>29829</v>
      </c>
      <c r="O624" s="34" t="s">
        <v>4851</v>
      </c>
      <c r="P624" s="12" t="s">
        <v>1127</v>
      </c>
      <c r="Q624" s="12" t="s">
        <v>400</v>
      </c>
      <c r="R624" s="12" t="s">
        <v>3099</v>
      </c>
      <c r="S624" s="12"/>
      <c r="T624" s="12"/>
      <c r="U624" s="12"/>
      <c r="V624" s="12"/>
      <c r="W624" s="26" t="s">
        <v>7236</v>
      </c>
    </row>
    <row r="625" spans="1:23" ht="128" thickBot="1" x14ac:dyDescent="0.25">
      <c r="A625" s="12" t="s">
        <v>568</v>
      </c>
      <c r="B625" s="12" t="s">
        <v>568</v>
      </c>
      <c r="C625" s="12" t="s">
        <v>1862</v>
      </c>
      <c r="D625" s="12"/>
      <c r="E625" s="12"/>
      <c r="F625" s="12"/>
      <c r="G625" s="12" t="s">
        <v>367</v>
      </c>
      <c r="H625" s="12" t="s">
        <v>351</v>
      </c>
      <c r="I625" s="12" t="s">
        <v>356</v>
      </c>
      <c r="J625" s="12" t="s">
        <v>587</v>
      </c>
      <c r="K625" s="12" t="s">
        <v>588</v>
      </c>
      <c r="L625" s="12" t="s">
        <v>48</v>
      </c>
      <c r="M625" s="12" t="s">
        <v>10</v>
      </c>
      <c r="N625" s="12">
        <v>29223</v>
      </c>
      <c r="O625" s="16" t="s">
        <v>13</v>
      </c>
      <c r="P625" s="12" t="s">
        <v>589</v>
      </c>
      <c r="Q625" s="12" t="s">
        <v>400</v>
      </c>
      <c r="R625" s="12" t="s">
        <v>3254</v>
      </c>
      <c r="S625" s="12"/>
      <c r="T625" s="12"/>
      <c r="U625" s="12"/>
      <c r="V625" s="12"/>
      <c r="W625" s="26" t="s">
        <v>7463</v>
      </c>
    </row>
    <row r="626" spans="1:23" ht="184" thickBot="1" x14ac:dyDescent="0.25">
      <c r="A626" s="12" t="s">
        <v>6249</v>
      </c>
      <c r="B626" s="12" t="s">
        <v>2509</v>
      </c>
      <c r="C626" s="12" t="s">
        <v>1878</v>
      </c>
      <c r="D626" s="12"/>
      <c r="E626" s="12"/>
      <c r="F626" s="12"/>
      <c r="G626" s="12" t="s">
        <v>350</v>
      </c>
      <c r="H626" s="12"/>
      <c r="I626" s="12"/>
      <c r="J626" s="12"/>
      <c r="K626" s="12" t="s">
        <v>2219</v>
      </c>
      <c r="L626" s="12" t="s">
        <v>2220</v>
      </c>
      <c r="M626" s="12" t="s">
        <v>10</v>
      </c>
      <c r="N626" s="12">
        <v>29743</v>
      </c>
      <c r="O626" s="34" t="s">
        <v>2221</v>
      </c>
      <c r="P626" s="12" t="s">
        <v>2222</v>
      </c>
      <c r="Q626" s="12" t="s">
        <v>400</v>
      </c>
      <c r="R626" s="12" t="s">
        <v>3443</v>
      </c>
      <c r="S626" s="12"/>
      <c r="T626" s="12"/>
      <c r="U626" s="12"/>
      <c r="V626" s="12"/>
      <c r="W626" s="26" t="s">
        <v>7734</v>
      </c>
    </row>
    <row r="627" spans="1:23" ht="17" thickBot="1" x14ac:dyDescent="0.25">
      <c r="A627" s="12" t="s">
        <v>6259</v>
      </c>
      <c r="B627" s="12" t="s">
        <v>2445</v>
      </c>
      <c r="C627" s="12" t="s">
        <v>1861</v>
      </c>
      <c r="D627" s="12"/>
      <c r="E627" s="12"/>
      <c r="F627" s="12"/>
      <c r="G627" s="12"/>
      <c r="H627" s="12"/>
      <c r="I627" s="12"/>
      <c r="J627" s="12"/>
      <c r="K627" s="12" t="s">
        <v>2337</v>
      </c>
      <c r="L627" s="12" t="s">
        <v>2338</v>
      </c>
      <c r="M627" s="12" t="s">
        <v>694</v>
      </c>
      <c r="N627" s="12">
        <v>97446</v>
      </c>
      <c r="O627" s="16" t="s">
        <v>4994</v>
      </c>
      <c r="P627" s="12" t="s">
        <v>2339</v>
      </c>
      <c r="Q627" s="12" t="s">
        <v>400</v>
      </c>
      <c r="R627" s="12" t="s">
        <v>3463</v>
      </c>
      <c r="S627" s="12"/>
      <c r="T627" s="12"/>
      <c r="U627" s="12"/>
      <c r="V627" s="12"/>
      <c r="W627" s="26" t="s">
        <v>7762</v>
      </c>
    </row>
    <row r="628" spans="1:23" ht="44" thickBot="1" x14ac:dyDescent="0.25">
      <c r="A628" s="12" t="s">
        <v>6420</v>
      </c>
      <c r="B628" s="12" t="s">
        <v>5878</v>
      </c>
      <c r="C628" s="12" t="s">
        <v>1861</v>
      </c>
      <c r="D628" s="12"/>
      <c r="E628" s="12"/>
      <c r="F628" s="12"/>
      <c r="G628" s="12"/>
      <c r="H628" s="12"/>
      <c r="I628" s="12"/>
      <c r="J628" s="13"/>
      <c r="K628" s="12" t="s">
        <v>5879</v>
      </c>
      <c r="L628" s="12" t="s">
        <v>5880</v>
      </c>
      <c r="M628" s="12" t="s">
        <v>272</v>
      </c>
      <c r="N628" s="12">
        <v>72202</v>
      </c>
      <c r="O628" s="34" t="s">
        <v>5881</v>
      </c>
      <c r="P628" s="12" t="s">
        <v>5882</v>
      </c>
      <c r="Q628" s="12" t="s">
        <v>400</v>
      </c>
      <c r="R628" s="12" t="s">
        <v>5916</v>
      </c>
      <c r="S628" s="12" t="s">
        <v>5917</v>
      </c>
      <c r="T628" s="12"/>
      <c r="U628" s="12"/>
      <c r="V628" s="12"/>
      <c r="W628" s="26" t="s">
        <v>8391</v>
      </c>
    </row>
    <row r="629" spans="1:23" ht="142" thickBot="1" x14ac:dyDescent="0.25">
      <c r="A629" s="12" t="s">
        <v>6047</v>
      </c>
      <c r="B629" s="12" t="s">
        <v>2241</v>
      </c>
      <c r="C629" s="12" t="s">
        <v>1863</v>
      </c>
      <c r="D629" s="12"/>
      <c r="E629" s="12"/>
      <c r="F629" s="12"/>
      <c r="G629" s="12" t="s">
        <v>731</v>
      </c>
      <c r="H629" s="12"/>
      <c r="I629" s="12"/>
      <c r="J629" s="12"/>
      <c r="K629" s="12" t="s">
        <v>2254</v>
      </c>
      <c r="L629" s="12" t="s">
        <v>31</v>
      </c>
      <c r="M629" s="12" t="s">
        <v>10</v>
      </c>
      <c r="N629" s="13">
        <v>29526</v>
      </c>
      <c r="O629" s="16" t="s">
        <v>2255</v>
      </c>
      <c r="P629" s="12" t="s">
        <v>2256</v>
      </c>
      <c r="Q629" s="12" t="s">
        <v>400</v>
      </c>
      <c r="R629" s="12" t="s">
        <v>3100</v>
      </c>
      <c r="S629" s="12"/>
      <c r="T629" s="12"/>
      <c r="U629" s="12"/>
      <c r="V629" s="12"/>
      <c r="W629" s="26" t="s">
        <v>7237</v>
      </c>
    </row>
    <row r="630" spans="1:23" ht="17" thickBot="1" x14ac:dyDescent="0.25">
      <c r="A630" s="12" t="s">
        <v>2773</v>
      </c>
      <c r="B630" s="12" t="s">
        <v>2773</v>
      </c>
      <c r="C630" s="12" t="s">
        <v>1861</v>
      </c>
      <c r="D630" s="12"/>
      <c r="E630" s="12"/>
      <c r="F630" s="12"/>
      <c r="G630" s="12"/>
      <c r="H630" s="12"/>
      <c r="I630" s="12"/>
      <c r="J630" s="12"/>
      <c r="K630" s="12" t="s">
        <v>2774</v>
      </c>
      <c r="L630" s="12" t="s">
        <v>2775</v>
      </c>
      <c r="M630" s="12" t="s">
        <v>16</v>
      </c>
      <c r="N630" s="13">
        <v>78640</v>
      </c>
      <c r="O630" s="34" t="s">
        <v>5054</v>
      </c>
      <c r="P630" s="12" t="s">
        <v>2776</v>
      </c>
      <c r="Q630" s="12" t="s">
        <v>400</v>
      </c>
      <c r="R630" s="12" t="s">
        <v>4170</v>
      </c>
      <c r="S630" s="12"/>
      <c r="T630" s="12"/>
      <c r="U630" s="12"/>
      <c r="V630" s="12"/>
      <c r="W630" s="26" t="s">
        <v>7869</v>
      </c>
    </row>
    <row r="631" spans="1:23" ht="184" thickBot="1" x14ac:dyDescent="0.25">
      <c r="A631" s="12" t="s">
        <v>741</v>
      </c>
      <c r="B631" s="12" t="s">
        <v>741</v>
      </c>
      <c r="C631" s="12" t="s">
        <v>1862</v>
      </c>
      <c r="D631" s="12"/>
      <c r="E631" s="12"/>
      <c r="F631" s="12"/>
      <c r="G631" s="12" t="s">
        <v>350</v>
      </c>
      <c r="H631" s="12" t="s">
        <v>351</v>
      </c>
      <c r="I631" s="12" t="s">
        <v>352</v>
      </c>
      <c r="J631" s="12">
        <v>60</v>
      </c>
      <c r="K631" s="12" t="s">
        <v>742</v>
      </c>
      <c r="L631" s="12" t="s">
        <v>743</v>
      </c>
      <c r="M631" s="12" t="s">
        <v>10</v>
      </c>
      <c r="N631" s="12">
        <v>29479</v>
      </c>
      <c r="O631" s="16" t="s">
        <v>744</v>
      </c>
      <c r="P631" s="12" t="s">
        <v>745</v>
      </c>
      <c r="Q631" s="12" t="s">
        <v>400</v>
      </c>
      <c r="R631" s="12" t="s">
        <v>3101</v>
      </c>
      <c r="S631" s="12"/>
      <c r="T631" s="12"/>
      <c r="U631" s="12"/>
      <c r="V631" s="12"/>
      <c r="W631" s="26" t="s">
        <v>7238</v>
      </c>
    </row>
    <row r="632" spans="1:23" ht="184" thickBot="1" x14ac:dyDescent="0.25">
      <c r="A632" s="12" t="s">
        <v>741</v>
      </c>
      <c r="B632" s="12" t="s">
        <v>741</v>
      </c>
      <c r="C632" s="12" t="s">
        <v>1878</v>
      </c>
      <c r="D632" s="12"/>
      <c r="E632" s="12"/>
      <c r="F632" s="12"/>
      <c r="G632" s="12" t="s">
        <v>350</v>
      </c>
      <c r="H632" s="12"/>
      <c r="I632" s="12"/>
      <c r="J632" s="12"/>
      <c r="K632" s="12" t="s">
        <v>742</v>
      </c>
      <c r="L632" s="12" t="s">
        <v>1956</v>
      </c>
      <c r="M632" s="12" t="s">
        <v>10</v>
      </c>
      <c r="N632" s="13">
        <v>29479</v>
      </c>
      <c r="O632" s="34" t="s">
        <v>1957</v>
      </c>
      <c r="P632" s="12" t="s">
        <v>745</v>
      </c>
      <c r="Q632" s="12" t="s">
        <v>400</v>
      </c>
      <c r="R632" s="12" t="s">
        <v>3101</v>
      </c>
      <c r="S632" s="12"/>
      <c r="T632" s="12"/>
      <c r="U632" s="12"/>
      <c r="V632" s="12"/>
      <c r="W632" s="26" t="s">
        <v>7683</v>
      </c>
    </row>
    <row r="633" spans="1:23" ht="128" thickBot="1" x14ac:dyDescent="0.25">
      <c r="A633" s="12" t="s">
        <v>8577</v>
      </c>
      <c r="B633" s="12" t="s">
        <v>8578</v>
      </c>
      <c r="C633" s="12" t="s">
        <v>1862</v>
      </c>
      <c r="D633" s="12" t="s">
        <v>3936</v>
      </c>
      <c r="E633" s="12"/>
      <c r="F633" s="12"/>
      <c r="G633" s="12" t="s">
        <v>367</v>
      </c>
      <c r="H633" s="12" t="s">
        <v>353</v>
      </c>
      <c r="I633" s="12" t="s">
        <v>352</v>
      </c>
      <c r="J633" s="12">
        <v>67</v>
      </c>
      <c r="K633" s="12" t="s">
        <v>4655</v>
      </c>
      <c r="L633" s="12" t="s">
        <v>49</v>
      </c>
      <c r="M633" s="12" t="s">
        <v>10</v>
      </c>
      <c r="N633" s="12">
        <v>29720</v>
      </c>
      <c r="O633" s="16" t="s">
        <v>5289</v>
      </c>
      <c r="P633" s="12" t="s">
        <v>4656</v>
      </c>
      <c r="Q633" s="12" t="s">
        <v>400</v>
      </c>
      <c r="R633" s="12" t="s">
        <v>5951</v>
      </c>
      <c r="S633" s="12" t="s">
        <v>4735</v>
      </c>
      <c r="T633" s="12" t="s">
        <v>4175</v>
      </c>
      <c r="U633" s="12" t="s">
        <v>4736</v>
      </c>
      <c r="V633" s="12" t="s">
        <v>4737</v>
      </c>
      <c r="W633" s="26" t="s">
        <v>8274</v>
      </c>
    </row>
    <row r="634" spans="1:23" ht="86" thickBot="1" x14ac:dyDescent="0.25">
      <c r="A634" s="12" t="s">
        <v>6173</v>
      </c>
      <c r="B634" s="12" t="s">
        <v>1376</v>
      </c>
      <c r="C634" s="12" t="s">
        <v>1862</v>
      </c>
      <c r="D634" s="12"/>
      <c r="E634" s="12"/>
      <c r="F634" s="12"/>
      <c r="G634" s="12" t="s">
        <v>736</v>
      </c>
      <c r="H634" s="12" t="s">
        <v>353</v>
      </c>
      <c r="I634" s="12" t="s">
        <v>356</v>
      </c>
      <c r="J634" s="12">
        <v>480</v>
      </c>
      <c r="K634" s="12" t="s">
        <v>1532</v>
      </c>
      <c r="L634" s="12" t="s">
        <v>1533</v>
      </c>
      <c r="M634" s="12" t="s">
        <v>243</v>
      </c>
      <c r="N634" s="12">
        <v>44111</v>
      </c>
      <c r="O634" s="34" t="s">
        <v>1534</v>
      </c>
      <c r="P634" s="12" t="s">
        <v>1535</v>
      </c>
      <c r="Q634" s="12" t="s">
        <v>400</v>
      </c>
      <c r="R634" s="12" t="s">
        <v>3311</v>
      </c>
      <c r="S634" s="12"/>
      <c r="T634" s="12"/>
      <c r="U634" s="12"/>
      <c r="V634" s="12"/>
      <c r="W634" s="26" t="s">
        <v>7557</v>
      </c>
    </row>
    <row r="635" spans="1:23" ht="184" thickBot="1" x14ac:dyDescent="0.25">
      <c r="A635" s="12" t="s">
        <v>6048</v>
      </c>
      <c r="B635" s="12" t="s">
        <v>2460</v>
      </c>
      <c r="C635" s="12" t="s">
        <v>1863</v>
      </c>
      <c r="D635" s="12"/>
      <c r="E635" s="12"/>
      <c r="F635" s="12"/>
      <c r="G635" s="12" t="s">
        <v>350</v>
      </c>
      <c r="H635" s="12"/>
      <c r="I635" s="12"/>
      <c r="J635" s="12"/>
      <c r="K635" s="12" t="s">
        <v>1128</v>
      </c>
      <c r="L635" s="12" t="s">
        <v>1091</v>
      </c>
      <c r="M635" s="12" t="s">
        <v>10</v>
      </c>
      <c r="N635" s="12">
        <v>29671</v>
      </c>
      <c r="O635" s="16" t="s">
        <v>1129</v>
      </c>
      <c r="P635" s="12" t="s">
        <v>1130</v>
      </c>
      <c r="Q635" s="12" t="s">
        <v>400</v>
      </c>
      <c r="R635" s="12" t="s">
        <v>3102</v>
      </c>
      <c r="S635" s="12"/>
      <c r="T635" s="12"/>
      <c r="U635" s="12"/>
      <c r="V635" s="12"/>
      <c r="W635" s="26" t="s">
        <v>7240</v>
      </c>
    </row>
    <row r="636" spans="1:23" ht="128" thickBot="1" x14ac:dyDescent="0.25">
      <c r="A636" s="12" t="s">
        <v>6185</v>
      </c>
      <c r="B636" s="12" t="s">
        <v>1396</v>
      </c>
      <c r="C636" s="12" t="s">
        <v>1878</v>
      </c>
      <c r="D636" s="12"/>
      <c r="E636" s="12"/>
      <c r="F636" s="12"/>
      <c r="G636" s="12" t="s">
        <v>367</v>
      </c>
      <c r="H636" s="12"/>
      <c r="I636" s="12"/>
      <c r="J636" s="12"/>
      <c r="K636" s="12" t="s">
        <v>1626</v>
      </c>
      <c r="L636" s="12" t="s">
        <v>14</v>
      </c>
      <c r="M636" s="12" t="s">
        <v>10</v>
      </c>
      <c r="N636" s="12">
        <v>29615</v>
      </c>
      <c r="O636" s="34" t="s">
        <v>1627</v>
      </c>
      <c r="P636" s="12" t="s">
        <v>1628</v>
      </c>
      <c r="Q636" s="12" t="s">
        <v>400</v>
      </c>
      <c r="R636" s="12" t="s">
        <v>3337</v>
      </c>
      <c r="S636" s="12"/>
      <c r="T636" s="12"/>
      <c r="U636" s="12"/>
      <c r="V636" s="12"/>
      <c r="W636" s="26" t="s">
        <v>7590</v>
      </c>
    </row>
    <row r="637" spans="1:23" ht="184" thickBot="1" x14ac:dyDescent="0.25">
      <c r="A637" s="12" t="s">
        <v>8415</v>
      </c>
      <c r="B637" s="12" t="s">
        <v>8416</v>
      </c>
      <c r="C637" s="12" t="s">
        <v>1861</v>
      </c>
      <c r="D637" s="12"/>
      <c r="E637" s="12"/>
      <c r="F637" s="12"/>
      <c r="G637" s="12"/>
      <c r="H637" s="12"/>
      <c r="I637" s="12"/>
      <c r="J637" s="12"/>
      <c r="K637" s="12" t="s">
        <v>8417</v>
      </c>
      <c r="L637" s="12" t="s">
        <v>3959</v>
      </c>
      <c r="M637" s="12" t="s">
        <v>500</v>
      </c>
      <c r="N637" s="13">
        <v>89130</v>
      </c>
      <c r="O637" s="16" t="s">
        <v>8418</v>
      </c>
      <c r="P637" s="12" t="s">
        <v>8419</v>
      </c>
      <c r="Q637" s="12" t="s">
        <v>400</v>
      </c>
      <c r="R637" s="12" t="s">
        <v>8462</v>
      </c>
      <c r="S637" s="12" t="s">
        <v>8463</v>
      </c>
      <c r="T637" s="12"/>
      <c r="U637" s="12"/>
      <c r="V637" s="12"/>
      <c r="W637" s="26" t="s">
        <v>8569</v>
      </c>
    </row>
    <row r="638" spans="1:23" ht="184" thickBot="1" x14ac:dyDescent="0.25">
      <c r="A638" s="12" t="s">
        <v>6049</v>
      </c>
      <c r="B638" s="12" t="s">
        <v>2382</v>
      </c>
      <c r="C638" s="12" t="s">
        <v>1863</v>
      </c>
      <c r="D638" s="12"/>
      <c r="E638" s="12"/>
      <c r="F638" s="12"/>
      <c r="G638" s="12" t="s">
        <v>350</v>
      </c>
      <c r="H638" s="12"/>
      <c r="I638" s="12"/>
      <c r="J638" s="12"/>
      <c r="K638" s="12" t="s">
        <v>1131</v>
      </c>
      <c r="L638" s="12" t="s">
        <v>21</v>
      </c>
      <c r="M638" s="12" t="s">
        <v>10</v>
      </c>
      <c r="N638" s="12">
        <v>29621</v>
      </c>
      <c r="O638" s="34" t="s">
        <v>1132</v>
      </c>
      <c r="P638" s="12" t="s">
        <v>1133</v>
      </c>
      <c r="Q638" s="12" t="s">
        <v>400</v>
      </c>
      <c r="R638" s="12" t="s">
        <v>3103</v>
      </c>
      <c r="S638" s="12"/>
      <c r="T638" s="12"/>
      <c r="U638" s="12"/>
      <c r="V638" s="12"/>
      <c r="W638" s="26" t="s">
        <v>7242</v>
      </c>
    </row>
    <row r="639" spans="1:23" ht="100" thickBot="1" x14ac:dyDescent="0.25">
      <c r="A639" s="12" t="s">
        <v>2383</v>
      </c>
      <c r="B639" s="12" t="s">
        <v>2383</v>
      </c>
      <c r="C639" s="12" t="s">
        <v>1863</v>
      </c>
      <c r="D639" s="12"/>
      <c r="E639" s="12"/>
      <c r="F639" s="12"/>
      <c r="G639" s="12" t="s">
        <v>387</v>
      </c>
      <c r="H639" s="12"/>
      <c r="I639" s="12"/>
      <c r="J639" s="13"/>
      <c r="K639" s="12" t="s">
        <v>1134</v>
      </c>
      <c r="L639" s="12" t="s">
        <v>15</v>
      </c>
      <c r="M639" s="12" t="s">
        <v>10</v>
      </c>
      <c r="N639" s="12">
        <v>29501</v>
      </c>
      <c r="O639" s="16" t="s">
        <v>1135</v>
      </c>
      <c r="P639" s="12" t="s">
        <v>1136</v>
      </c>
      <c r="Q639" s="12" t="s">
        <v>400</v>
      </c>
      <c r="R639" s="12" t="s">
        <v>3104</v>
      </c>
      <c r="S639" s="12"/>
      <c r="T639" s="12"/>
      <c r="U639" s="12"/>
      <c r="V639" s="12"/>
      <c r="W639" s="26" t="s">
        <v>7244</v>
      </c>
    </row>
    <row r="640" spans="1:23" ht="86" thickBot="1" x14ac:dyDescent="0.25">
      <c r="A640" s="12" t="s">
        <v>6050</v>
      </c>
      <c r="B640" s="12" t="s">
        <v>2384</v>
      </c>
      <c r="C640" s="12" t="s">
        <v>1863</v>
      </c>
      <c r="D640" s="12"/>
      <c r="E640" s="12"/>
      <c r="F640" s="12"/>
      <c r="G640" s="12" t="s">
        <v>736</v>
      </c>
      <c r="H640" s="12"/>
      <c r="I640" s="12"/>
      <c r="J640" s="13"/>
      <c r="K640" s="12" t="s">
        <v>2286</v>
      </c>
      <c r="L640" s="12" t="s">
        <v>148</v>
      </c>
      <c r="M640" s="12" t="s">
        <v>10</v>
      </c>
      <c r="N640" s="12">
        <v>29607</v>
      </c>
      <c r="O640" s="34" t="s">
        <v>2287</v>
      </c>
      <c r="P640" s="12" t="s">
        <v>2288</v>
      </c>
      <c r="Q640" s="12" t="s">
        <v>400</v>
      </c>
      <c r="R640" s="12" t="s">
        <v>3105</v>
      </c>
      <c r="S640" s="12"/>
      <c r="T640" s="12"/>
      <c r="U640" s="12"/>
      <c r="V640" s="12"/>
      <c r="W640" s="26" t="s">
        <v>7246</v>
      </c>
    </row>
    <row r="641" spans="1:23" ht="17" thickBot="1" x14ac:dyDescent="0.25">
      <c r="A641" s="12" t="s">
        <v>6251</v>
      </c>
      <c r="B641" s="12" t="s">
        <v>2188</v>
      </c>
      <c r="C641" s="12" t="s">
        <v>2521</v>
      </c>
      <c r="D641" s="12" t="s">
        <v>2522</v>
      </c>
      <c r="E641" s="12"/>
      <c r="F641" s="12"/>
      <c r="G641" s="12"/>
      <c r="H641" s="12"/>
      <c r="I641" s="12"/>
      <c r="J641" s="12"/>
      <c r="K641" s="12" t="s">
        <v>2226</v>
      </c>
      <c r="L641" s="12" t="s">
        <v>2227</v>
      </c>
      <c r="M641" s="12" t="s">
        <v>289</v>
      </c>
      <c r="N641" s="12">
        <v>1915</v>
      </c>
      <c r="O641" s="16" t="s">
        <v>2228</v>
      </c>
      <c r="P641" s="12" t="s">
        <v>2229</v>
      </c>
      <c r="Q641" s="12" t="s">
        <v>400</v>
      </c>
      <c r="R641" s="12" t="s">
        <v>3445</v>
      </c>
      <c r="S641" s="12"/>
      <c r="T641" s="12"/>
      <c r="U641" s="12"/>
      <c r="V641" s="12"/>
      <c r="W641" s="26" t="s">
        <v>7736</v>
      </c>
    </row>
    <row r="642" spans="1:23" ht="184" thickBot="1" x14ac:dyDescent="0.25">
      <c r="A642" s="12" t="s">
        <v>6051</v>
      </c>
      <c r="B642" s="12" t="s">
        <v>830</v>
      </c>
      <c r="C642" s="12" t="s">
        <v>1863</v>
      </c>
      <c r="D642" s="12"/>
      <c r="E642" s="12"/>
      <c r="F642" s="12"/>
      <c r="G642" s="12" t="s">
        <v>350</v>
      </c>
      <c r="H642" s="12"/>
      <c r="I642" s="12"/>
      <c r="J642" s="13"/>
      <c r="K642" s="12" t="s">
        <v>1137</v>
      </c>
      <c r="L642" s="12" t="s">
        <v>1138</v>
      </c>
      <c r="M642" s="12" t="s">
        <v>10</v>
      </c>
      <c r="N642" s="12">
        <v>29853</v>
      </c>
      <c r="O642" s="34" t="s">
        <v>4852</v>
      </c>
      <c r="P642" s="12" t="s">
        <v>1139</v>
      </c>
      <c r="Q642" s="12" t="s">
        <v>400</v>
      </c>
      <c r="R642" s="12" t="s">
        <v>3106</v>
      </c>
      <c r="S642" s="12"/>
      <c r="T642" s="12"/>
      <c r="U642" s="12"/>
      <c r="V642" s="12"/>
      <c r="W642" s="26" t="s">
        <v>7247</v>
      </c>
    </row>
    <row r="643" spans="1:23" ht="17" thickBot="1" x14ac:dyDescent="0.25">
      <c r="A643" s="12" t="s">
        <v>6316</v>
      </c>
      <c r="B643" s="12" t="s">
        <v>3706</v>
      </c>
      <c r="C643" s="12" t="s">
        <v>1861</v>
      </c>
      <c r="D643" s="12"/>
      <c r="E643" s="12"/>
      <c r="F643" s="12"/>
      <c r="G643" s="12"/>
      <c r="H643" s="12"/>
      <c r="I643" s="12"/>
      <c r="J643" s="12"/>
      <c r="K643" s="12" t="s">
        <v>3707</v>
      </c>
      <c r="L643" s="12" t="s">
        <v>3708</v>
      </c>
      <c r="M643" s="12" t="s">
        <v>342</v>
      </c>
      <c r="N643" s="13">
        <v>14224</v>
      </c>
      <c r="O643" s="16" t="s">
        <v>5118</v>
      </c>
      <c r="P643" s="12" t="s">
        <v>3709</v>
      </c>
      <c r="Q643" s="12" t="s">
        <v>400</v>
      </c>
      <c r="R643" s="12" t="s">
        <v>3744</v>
      </c>
      <c r="S643" s="12"/>
      <c r="T643" s="12"/>
      <c r="U643" s="12"/>
      <c r="V643" s="12"/>
      <c r="W643" s="26" t="s">
        <v>7979</v>
      </c>
    </row>
    <row r="644" spans="1:23" ht="44" thickBot="1" x14ac:dyDescent="0.25">
      <c r="A644" s="12" t="s">
        <v>6052</v>
      </c>
      <c r="B644" s="12" t="s">
        <v>149</v>
      </c>
      <c r="C644" s="12" t="s">
        <v>1871</v>
      </c>
      <c r="D644" s="12"/>
      <c r="E644" s="12"/>
      <c r="F644" s="12"/>
      <c r="G644" s="12"/>
      <c r="H644" s="12"/>
      <c r="I644" s="12"/>
      <c r="J644" s="12"/>
      <c r="K644" s="12" t="s">
        <v>150</v>
      </c>
      <c r="L644" s="12" t="s">
        <v>151</v>
      </c>
      <c r="M644" s="12" t="s">
        <v>10</v>
      </c>
      <c r="N644" s="12">
        <v>29576</v>
      </c>
      <c r="O644" s="34" t="s">
        <v>152</v>
      </c>
      <c r="P644" s="12" t="s">
        <v>153</v>
      </c>
      <c r="Q644" s="12" t="s">
        <v>400</v>
      </c>
      <c r="R644" s="12" t="s">
        <v>3107</v>
      </c>
      <c r="S644" s="12"/>
      <c r="T644" s="12"/>
      <c r="U644" s="12"/>
      <c r="V644" s="12"/>
      <c r="W644" s="26" t="s">
        <v>7248</v>
      </c>
    </row>
    <row r="645" spans="1:23" ht="184" thickBot="1" x14ac:dyDescent="0.25">
      <c r="A645" s="12" t="s">
        <v>4290</v>
      </c>
      <c r="B645" s="12" t="s">
        <v>4290</v>
      </c>
      <c r="C645" s="12" t="s">
        <v>1878</v>
      </c>
      <c r="D645" s="12" t="s">
        <v>2805</v>
      </c>
      <c r="E645" s="12"/>
      <c r="F645" s="12"/>
      <c r="G645" s="12" t="s">
        <v>350</v>
      </c>
      <c r="H645" s="12"/>
      <c r="I645" s="12"/>
      <c r="J645" s="12"/>
      <c r="K645" s="12" t="s">
        <v>4291</v>
      </c>
      <c r="L645" s="12" t="s">
        <v>4292</v>
      </c>
      <c r="M645" s="12" t="s">
        <v>10</v>
      </c>
      <c r="N645" s="12">
        <v>29330</v>
      </c>
      <c r="O645" s="16" t="s">
        <v>5228</v>
      </c>
      <c r="P645" s="12" t="s">
        <v>4293</v>
      </c>
      <c r="Q645" s="12" t="s">
        <v>400</v>
      </c>
      <c r="R645" s="12" t="s">
        <v>4351</v>
      </c>
      <c r="S645" s="12" t="s">
        <v>4352</v>
      </c>
      <c r="T645" s="12" t="s">
        <v>400</v>
      </c>
      <c r="U645" s="12"/>
      <c r="V645" s="12"/>
      <c r="W645" s="26" t="s">
        <v>8165</v>
      </c>
    </row>
    <row r="646" spans="1:23" ht="142" thickBot="1" x14ac:dyDescent="0.25">
      <c r="A646" s="12" t="s">
        <v>9431</v>
      </c>
      <c r="B646" s="12" t="s">
        <v>9432</v>
      </c>
      <c r="C646" s="12" t="s">
        <v>1862</v>
      </c>
      <c r="D646" s="12" t="s">
        <v>2522</v>
      </c>
      <c r="E646" s="12"/>
      <c r="F646" s="12"/>
      <c r="G646" s="12" t="s">
        <v>387</v>
      </c>
      <c r="H646" s="12" t="s">
        <v>358</v>
      </c>
      <c r="I646" s="12" t="s">
        <v>352</v>
      </c>
      <c r="J646" s="12" t="s">
        <v>9433</v>
      </c>
      <c r="K646" s="12" t="s">
        <v>9434</v>
      </c>
      <c r="L646" s="12" t="s">
        <v>9435</v>
      </c>
      <c r="M646" s="12" t="s">
        <v>158</v>
      </c>
      <c r="N646" s="12">
        <v>80016</v>
      </c>
      <c r="O646" s="34" t="s">
        <v>9436</v>
      </c>
      <c r="P646" s="12" t="s">
        <v>9437</v>
      </c>
      <c r="Q646" s="12" t="s">
        <v>400</v>
      </c>
      <c r="R646" s="12" t="s">
        <v>9438</v>
      </c>
      <c r="S646" s="12" t="s">
        <v>9439</v>
      </c>
      <c r="T646" s="12" t="s">
        <v>400</v>
      </c>
      <c r="U646" s="12"/>
      <c r="V646" s="12"/>
      <c r="W646" s="26" t="s">
        <v>9440</v>
      </c>
    </row>
    <row r="647" spans="1:23" ht="114" thickBot="1" x14ac:dyDescent="0.25">
      <c r="A647" s="12" t="s">
        <v>8923</v>
      </c>
      <c r="B647" s="12" t="s">
        <v>8924</v>
      </c>
      <c r="C647" s="12" t="s">
        <v>2521</v>
      </c>
      <c r="D647" s="12"/>
      <c r="E647" s="12"/>
      <c r="F647" s="12"/>
      <c r="G647" s="12"/>
      <c r="H647" s="12"/>
      <c r="I647" s="12"/>
      <c r="J647" s="12"/>
      <c r="K647" s="12" t="s">
        <v>8925</v>
      </c>
      <c r="L647" s="12" t="s">
        <v>2856</v>
      </c>
      <c r="M647" s="12" t="s">
        <v>162</v>
      </c>
      <c r="N647" s="12">
        <v>33624</v>
      </c>
      <c r="O647" s="16" t="s">
        <v>8926</v>
      </c>
      <c r="P647" s="12" t="s">
        <v>8927</v>
      </c>
      <c r="Q647" s="12" t="s">
        <v>400</v>
      </c>
      <c r="R647" s="12" t="s">
        <v>9045</v>
      </c>
      <c r="S647" s="12" t="s">
        <v>9046</v>
      </c>
      <c r="T647" s="12"/>
      <c r="U647" s="12"/>
      <c r="V647" s="12"/>
      <c r="W647" s="26" t="s">
        <v>8993</v>
      </c>
    </row>
    <row r="648" spans="1:23" ht="184" thickBot="1" x14ac:dyDescent="0.25">
      <c r="A648" s="12" t="s">
        <v>6085</v>
      </c>
      <c r="B648" s="12" t="s">
        <v>2400</v>
      </c>
      <c r="C648" s="12" t="s">
        <v>1862</v>
      </c>
      <c r="D648" s="12"/>
      <c r="E648" s="12"/>
      <c r="F648" s="12"/>
      <c r="G648" s="12" t="s">
        <v>350</v>
      </c>
      <c r="H648" s="12" t="s">
        <v>358</v>
      </c>
      <c r="I648" s="12" t="s">
        <v>352</v>
      </c>
      <c r="J648" s="12">
        <v>55</v>
      </c>
      <c r="K648" s="12" t="s">
        <v>252</v>
      </c>
      <c r="L648" s="12" t="s">
        <v>176</v>
      </c>
      <c r="M648" s="12" t="s">
        <v>10</v>
      </c>
      <c r="N648" s="12">
        <v>29466</v>
      </c>
      <c r="O648" s="12" t="s">
        <v>4906</v>
      </c>
      <c r="P648" s="12" t="s">
        <v>253</v>
      </c>
      <c r="Q648" s="12" t="s">
        <v>400</v>
      </c>
      <c r="R648" s="12" t="s">
        <v>3188</v>
      </c>
      <c r="S648" s="12"/>
      <c r="T648" s="12"/>
      <c r="U648" s="12"/>
      <c r="V648" s="12"/>
      <c r="W648" s="26" t="s">
        <v>7365</v>
      </c>
    </row>
    <row r="649" spans="1:23" ht="184" thickBot="1" x14ac:dyDescent="0.25">
      <c r="A649" s="12" t="s">
        <v>831</v>
      </c>
      <c r="B649" s="12" t="s">
        <v>831</v>
      </c>
      <c r="C649" s="12" t="s">
        <v>1863</v>
      </c>
      <c r="D649" s="12"/>
      <c r="E649" s="12"/>
      <c r="F649" s="12"/>
      <c r="G649" s="12" t="s">
        <v>350</v>
      </c>
      <c r="H649" s="12"/>
      <c r="I649" s="12"/>
      <c r="J649" s="12"/>
      <c r="K649" s="12" t="s">
        <v>1140</v>
      </c>
      <c r="L649" s="12" t="s">
        <v>1141</v>
      </c>
      <c r="M649" s="12" t="s">
        <v>10</v>
      </c>
      <c r="N649" s="12">
        <v>29574</v>
      </c>
      <c r="O649" s="12" t="s">
        <v>4764</v>
      </c>
      <c r="P649" s="12" t="s">
        <v>1142</v>
      </c>
      <c r="Q649" s="12" t="s">
        <v>400</v>
      </c>
      <c r="R649" s="12" t="s">
        <v>3108</v>
      </c>
      <c r="S649" s="12"/>
      <c r="T649" s="12"/>
      <c r="U649" s="12"/>
      <c r="V649" s="12"/>
      <c r="W649" s="26" t="s">
        <v>7249</v>
      </c>
    </row>
    <row r="650" spans="1:23" ht="184" thickBot="1" x14ac:dyDescent="0.25">
      <c r="A650" s="12" t="s">
        <v>6053</v>
      </c>
      <c r="B650" s="12" t="s">
        <v>155</v>
      </c>
      <c r="C650" s="12" t="s">
        <v>1862</v>
      </c>
      <c r="D650" s="12"/>
      <c r="E650" s="12"/>
      <c r="F650" s="12"/>
      <c r="G650" s="12" t="s">
        <v>350</v>
      </c>
      <c r="H650" s="12" t="s">
        <v>353</v>
      </c>
      <c r="I650" s="12" t="s">
        <v>352</v>
      </c>
      <c r="J650" s="12" t="s">
        <v>373</v>
      </c>
      <c r="K650" s="12" t="s">
        <v>156</v>
      </c>
      <c r="L650" s="12" t="s">
        <v>157</v>
      </c>
      <c r="M650" s="12" t="s">
        <v>158</v>
      </c>
      <c r="N650" s="12">
        <v>80109</v>
      </c>
      <c r="O650" s="34" t="s">
        <v>4853</v>
      </c>
      <c r="P650" s="12" t="s">
        <v>159</v>
      </c>
      <c r="Q650" s="12" t="s">
        <v>400</v>
      </c>
      <c r="R650" s="12" t="s">
        <v>3109</v>
      </c>
      <c r="S650" s="12"/>
      <c r="T650" s="12"/>
      <c r="U650" s="12"/>
      <c r="V650" s="12"/>
      <c r="W650" s="26" t="s">
        <v>7250</v>
      </c>
    </row>
    <row r="651" spans="1:23" ht="100" thickBot="1" x14ac:dyDescent="0.25">
      <c r="A651" s="12" t="s">
        <v>4083</v>
      </c>
      <c r="B651" s="12" t="s">
        <v>4083</v>
      </c>
      <c r="C651" s="12" t="s">
        <v>1862</v>
      </c>
      <c r="D651" s="12"/>
      <c r="E651" s="12"/>
      <c r="F651" s="12"/>
      <c r="G651" s="12" t="s">
        <v>736</v>
      </c>
      <c r="H651" s="12" t="s">
        <v>2340</v>
      </c>
      <c r="I651" s="12" t="s">
        <v>352</v>
      </c>
      <c r="J651" s="12">
        <v>30</v>
      </c>
      <c r="K651" s="12" t="s">
        <v>4084</v>
      </c>
      <c r="L651" s="12" t="s">
        <v>79</v>
      </c>
      <c r="M651" s="12" t="s">
        <v>10</v>
      </c>
      <c r="N651" s="12">
        <v>29483</v>
      </c>
      <c r="O651" s="16" t="s">
        <v>5191</v>
      </c>
      <c r="P651" s="12" t="s">
        <v>4085</v>
      </c>
      <c r="Q651" s="12" t="s">
        <v>400</v>
      </c>
      <c r="R651" s="12" t="s">
        <v>4120</v>
      </c>
      <c r="S651" s="12"/>
      <c r="T651" s="12"/>
      <c r="U651" s="12"/>
      <c r="V651" s="12"/>
      <c r="W651" s="26" t="s">
        <v>8107</v>
      </c>
    </row>
    <row r="652" spans="1:23" ht="184" thickBot="1" x14ac:dyDescent="0.25">
      <c r="A652" s="12" t="s">
        <v>6586</v>
      </c>
      <c r="B652" s="12" t="s">
        <v>6587</v>
      </c>
      <c r="C652" s="12" t="s">
        <v>1862</v>
      </c>
      <c r="D652" s="12" t="s">
        <v>2805</v>
      </c>
      <c r="E652" s="12"/>
      <c r="F652" s="12"/>
      <c r="G652" s="12" t="s">
        <v>350</v>
      </c>
      <c r="H652" s="12" t="s">
        <v>2672</v>
      </c>
      <c r="I652" s="12" t="s">
        <v>352</v>
      </c>
      <c r="J652" s="12">
        <v>60</v>
      </c>
      <c r="K652" s="12" t="s">
        <v>6588</v>
      </c>
      <c r="L652" s="12" t="s">
        <v>1037</v>
      </c>
      <c r="M652" s="12" t="s">
        <v>10</v>
      </c>
      <c r="N652" s="12">
        <v>29161</v>
      </c>
      <c r="O652" s="34" t="s">
        <v>6589</v>
      </c>
      <c r="P652" s="12" t="s">
        <v>6590</v>
      </c>
      <c r="Q652" s="12" t="s">
        <v>400</v>
      </c>
      <c r="R652" s="12" t="s">
        <v>6707</v>
      </c>
      <c r="S652" s="12" t="s">
        <v>6708</v>
      </c>
      <c r="T652" s="12" t="s">
        <v>400</v>
      </c>
      <c r="U652" s="12"/>
      <c r="V652" s="12"/>
      <c r="W652" s="26" t="s">
        <v>8513</v>
      </c>
    </row>
    <row r="653" spans="1:23" ht="184" thickBot="1" x14ac:dyDescent="0.25">
      <c r="A653" s="12" t="s">
        <v>6139</v>
      </c>
      <c r="B653" s="12" t="s">
        <v>2414</v>
      </c>
      <c r="C653" s="12" t="s">
        <v>1862</v>
      </c>
      <c r="D653" s="12"/>
      <c r="E653" s="12"/>
      <c r="F653" s="12"/>
      <c r="G653" s="12" t="s">
        <v>350</v>
      </c>
      <c r="H653" s="12" t="s">
        <v>355</v>
      </c>
      <c r="I653" s="12" t="s">
        <v>352</v>
      </c>
      <c r="J653" s="13" t="s">
        <v>629</v>
      </c>
      <c r="K653" s="12" t="s">
        <v>630</v>
      </c>
      <c r="L653" s="12" t="s">
        <v>14</v>
      </c>
      <c r="M653" s="12" t="s">
        <v>10</v>
      </c>
      <c r="N653" s="12">
        <v>29607</v>
      </c>
      <c r="O653" s="12" t="s">
        <v>4948</v>
      </c>
      <c r="P653" s="12" t="s">
        <v>631</v>
      </c>
      <c r="Q653" s="12" t="s">
        <v>400</v>
      </c>
      <c r="R653" s="12" t="s">
        <v>3264</v>
      </c>
      <c r="S653" s="12"/>
      <c r="T653" s="12"/>
      <c r="U653" s="12"/>
      <c r="V653" s="12"/>
      <c r="W653" s="26" t="s">
        <v>7480</v>
      </c>
    </row>
    <row r="654" spans="1:23" ht="17" thickBot="1" x14ac:dyDescent="0.25">
      <c r="A654" s="12" t="s">
        <v>6310</v>
      </c>
      <c r="B654" s="12" t="s">
        <v>3626</v>
      </c>
      <c r="C654" s="12" t="s">
        <v>1861</v>
      </c>
      <c r="D654" s="12"/>
      <c r="E654" s="12"/>
      <c r="F654" s="12"/>
      <c r="G654" s="12"/>
      <c r="H654" s="12"/>
      <c r="I654" s="12"/>
      <c r="J654" s="12"/>
      <c r="K654" s="12" t="s">
        <v>3627</v>
      </c>
      <c r="L654" s="12" t="s">
        <v>3628</v>
      </c>
      <c r="M654" s="12" t="s">
        <v>431</v>
      </c>
      <c r="N654" s="13">
        <v>73112</v>
      </c>
      <c r="O654" s="34" t="s">
        <v>5106</v>
      </c>
      <c r="P654" s="12" t="s">
        <v>3629</v>
      </c>
      <c r="Q654" s="12" t="s">
        <v>400</v>
      </c>
      <c r="R654" s="12" t="s">
        <v>3664</v>
      </c>
      <c r="S654" s="12"/>
      <c r="T654" s="12"/>
      <c r="U654" s="12"/>
      <c r="V654" s="12"/>
      <c r="W654" s="26" t="s">
        <v>7956</v>
      </c>
    </row>
    <row r="655" spans="1:23" ht="156" thickBot="1" x14ac:dyDescent="0.25">
      <c r="A655" s="12" t="s">
        <v>6054</v>
      </c>
      <c r="B655" s="12" t="s">
        <v>832</v>
      </c>
      <c r="C655" s="12" t="s">
        <v>1863</v>
      </c>
      <c r="D655" s="12"/>
      <c r="E655" s="12"/>
      <c r="F655" s="12"/>
      <c r="G655" s="12" t="s">
        <v>733</v>
      </c>
      <c r="H655" s="12"/>
      <c r="I655" s="12"/>
      <c r="J655" s="12"/>
      <c r="K655" s="12" t="s">
        <v>1143</v>
      </c>
      <c r="L655" s="12" t="s">
        <v>25</v>
      </c>
      <c r="M655" s="12" t="s">
        <v>10</v>
      </c>
      <c r="N655" s="12">
        <v>29579</v>
      </c>
      <c r="O655" s="16" t="s">
        <v>4854</v>
      </c>
      <c r="P655" s="12" t="s">
        <v>1144</v>
      </c>
      <c r="Q655" s="12" t="s">
        <v>400</v>
      </c>
      <c r="R655" s="12" t="s">
        <v>3110</v>
      </c>
      <c r="S655" s="12"/>
      <c r="T655" s="12"/>
      <c r="U655" s="12"/>
      <c r="V655" s="12"/>
      <c r="W655" s="26" t="s">
        <v>7257</v>
      </c>
    </row>
    <row r="656" spans="1:23" ht="409.6" thickBot="1" x14ac:dyDescent="0.25">
      <c r="A656" s="12" t="s">
        <v>8420</v>
      </c>
      <c r="B656" s="12" t="s">
        <v>8421</v>
      </c>
      <c r="C656" s="12" t="s">
        <v>1861</v>
      </c>
      <c r="D656" s="12"/>
      <c r="E656" s="12"/>
      <c r="F656" s="12"/>
      <c r="G656" s="12"/>
      <c r="H656" s="12"/>
      <c r="I656" s="12"/>
      <c r="J656" s="12"/>
      <c r="K656" s="12" t="s">
        <v>8422</v>
      </c>
      <c r="L656" s="12" t="s">
        <v>2639</v>
      </c>
      <c r="M656" s="12" t="s">
        <v>2640</v>
      </c>
      <c r="N656" s="12">
        <v>82801</v>
      </c>
      <c r="O656" s="34" t="s">
        <v>8423</v>
      </c>
      <c r="P656" s="12" t="s">
        <v>8424</v>
      </c>
      <c r="Q656" s="12" t="s">
        <v>400</v>
      </c>
      <c r="R656" s="12" t="s">
        <v>8464</v>
      </c>
      <c r="S656" s="12" t="s">
        <v>8465</v>
      </c>
      <c r="T656" s="12"/>
      <c r="U656" s="12"/>
      <c r="V656" s="12"/>
      <c r="W656" s="26" t="s">
        <v>8570</v>
      </c>
    </row>
    <row r="657" spans="1:23" ht="170" thickBot="1" x14ac:dyDescent="0.25">
      <c r="A657" s="12" t="s">
        <v>6841</v>
      </c>
      <c r="B657" s="12" t="s">
        <v>6842</v>
      </c>
      <c r="C657" s="12" t="s">
        <v>2521</v>
      </c>
      <c r="D657" s="12"/>
      <c r="E657" s="12"/>
      <c r="F657" s="12"/>
      <c r="G657" s="12"/>
      <c r="H657" s="12"/>
      <c r="I657" s="12"/>
      <c r="J657" s="12"/>
      <c r="K657" s="12" t="s">
        <v>6843</v>
      </c>
      <c r="L657" s="12" t="s">
        <v>6844</v>
      </c>
      <c r="M657" s="12" t="s">
        <v>162</v>
      </c>
      <c r="N657" s="12">
        <v>34755</v>
      </c>
      <c r="O657" s="16" t="s">
        <v>6845</v>
      </c>
      <c r="P657" s="12" t="s">
        <v>6846</v>
      </c>
      <c r="Q657" s="12" t="s">
        <v>400</v>
      </c>
      <c r="R657" s="12" t="s">
        <v>6962</v>
      </c>
      <c r="S657" s="12" t="s">
        <v>6963</v>
      </c>
      <c r="T657" s="12"/>
      <c r="U657" s="12"/>
      <c r="V657" s="12"/>
      <c r="W657" s="26" t="s">
        <v>8548</v>
      </c>
    </row>
    <row r="658" spans="1:23" ht="58" thickBot="1" x14ac:dyDescent="0.25">
      <c r="A658" s="12" t="s">
        <v>4787</v>
      </c>
      <c r="B658" s="12" t="s">
        <v>6436</v>
      </c>
      <c r="C658" s="12" t="s">
        <v>1862</v>
      </c>
      <c r="D658" s="12" t="s">
        <v>2805</v>
      </c>
      <c r="E658" s="12"/>
      <c r="F658" s="12"/>
      <c r="G658" s="12" t="s">
        <v>737</v>
      </c>
      <c r="H658" s="12" t="s">
        <v>353</v>
      </c>
      <c r="I658" s="12" t="s">
        <v>352</v>
      </c>
      <c r="J658" s="12">
        <v>35</v>
      </c>
      <c r="K658" s="12" t="s">
        <v>6437</v>
      </c>
      <c r="L658" s="12" t="s">
        <v>6437</v>
      </c>
      <c r="M658" s="12" t="s">
        <v>10</v>
      </c>
      <c r="N658" s="13" t="s">
        <v>4787</v>
      </c>
      <c r="O658" s="34" t="s">
        <v>13</v>
      </c>
      <c r="P658" s="12" t="s">
        <v>6438</v>
      </c>
      <c r="Q658" s="12" t="s">
        <v>400</v>
      </c>
      <c r="R658" s="12" t="s">
        <v>6455</v>
      </c>
      <c r="S658" s="12" t="s">
        <v>6456</v>
      </c>
      <c r="T658" s="12" t="s">
        <v>4175</v>
      </c>
      <c r="U658" s="12" t="s">
        <v>6457</v>
      </c>
      <c r="V658" s="12" t="s">
        <v>6458</v>
      </c>
      <c r="W658" s="26" t="s">
        <v>8486</v>
      </c>
    </row>
    <row r="659" spans="1:23" ht="128" thickBot="1" x14ac:dyDescent="0.25">
      <c r="A659" s="12" t="s">
        <v>6119</v>
      </c>
      <c r="B659" s="12" t="s">
        <v>220</v>
      </c>
      <c r="C659" s="12" t="s">
        <v>1862</v>
      </c>
      <c r="D659" s="12"/>
      <c r="E659" s="12"/>
      <c r="F659" s="12"/>
      <c r="G659" s="12" t="s">
        <v>367</v>
      </c>
      <c r="H659" s="12" t="s">
        <v>358</v>
      </c>
      <c r="I659" s="12" t="s">
        <v>352</v>
      </c>
      <c r="J659" s="12">
        <v>50</v>
      </c>
      <c r="K659" s="12" t="s">
        <v>221</v>
      </c>
      <c r="L659" s="12" t="s">
        <v>79</v>
      </c>
      <c r="M659" s="12" t="s">
        <v>10</v>
      </c>
      <c r="N659" s="12">
        <v>29485</v>
      </c>
      <c r="O659" s="16" t="s">
        <v>4927</v>
      </c>
      <c r="P659" s="12" t="s">
        <v>222</v>
      </c>
      <c r="Q659" s="12" t="s">
        <v>400</v>
      </c>
      <c r="R659" s="12" t="s">
        <v>3237</v>
      </c>
      <c r="S659" s="12"/>
      <c r="T659" s="12"/>
      <c r="U659" s="12"/>
      <c r="V659" s="12"/>
      <c r="W659" s="26" t="s">
        <v>7432</v>
      </c>
    </row>
    <row r="660" spans="1:23" ht="128" thickBot="1" x14ac:dyDescent="0.25">
      <c r="A660" s="12" t="s">
        <v>1388</v>
      </c>
      <c r="B660" s="12" t="s">
        <v>1388</v>
      </c>
      <c r="C660" s="12" t="s">
        <v>1878</v>
      </c>
      <c r="D660" s="12"/>
      <c r="E660" s="12"/>
      <c r="F660" s="12"/>
      <c r="G660" s="12" t="s">
        <v>367</v>
      </c>
      <c r="H660" s="12"/>
      <c r="I660" s="12"/>
      <c r="J660" s="12"/>
      <c r="K660" s="12" t="s">
        <v>1587</v>
      </c>
      <c r="L660" s="12" t="s">
        <v>9</v>
      </c>
      <c r="M660" s="12" t="s">
        <v>10</v>
      </c>
      <c r="N660" s="13">
        <v>29412</v>
      </c>
      <c r="O660" s="34" t="s">
        <v>1588</v>
      </c>
      <c r="P660" s="12" t="s">
        <v>1589</v>
      </c>
      <c r="Q660" s="12" t="s">
        <v>400</v>
      </c>
      <c r="R660" s="12" t="s">
        <v>3325</v>
      </c>
      <c r="S660" s="12"/>
      <c r="T660" s="12"/>
      <c r="U660" s="12"/>
      <c r="V660" s="12"/>
      <c r="W660" s="26" t="s">
        <v>7573</v>
      </c>
    </row>
    <row r="661" spans="1:23" ht="30" thickBot="1" x14ac:dyDescent="0.25">
      <c r="A661" s="12" t="s">
        <v>6227</v>
      </c>
      <c r="B661" s="12" t="s">
        <v>1896</v>
      </c>
      <c r="C661" s="12" t="s">
        <v>1861</v>
      </c>
      <c r="D661" s="12"/>
      <c r="E661" s="12"/>
      <c r="F661" s="12"/>
      <c r="G661" s="12"/>
      <c r="H661" s="12"/>
      <c r="I661" s="12"/>
      <c r="J661" s="12"/>
      <c r="K661" s="12" t="s">
        <v>1958</v>
      </c>
      <c r="L661" s="12" t="s">
        <v>1959</v>
      </c>
      <c r="M661" s="12" t="s">
        <v>111</v>
      </c>
      <c r="N661" s="12">
        <v>20164</v>
      </c>
      <c r="O661" s="16" t="s">
        <v>1960</v>
      </c>
      <c r="P661" s="12" t="s">
        <v>1961</v>
      </c>
      <c r="Q661" s="12" t="s">
        <v>400</v>
      </c>
      <c r="R661" s="12" t="s">
        <v>3406</v>
      </c>
      <c r="S661" s="12"/>
      <c r="T661" s="12"/>
      <c r="U661" s="12"/>
      <c r="V661" s="12"/>
      <c r="W661" s="26" t="s">
        <v>7684</v>
      </c>
    </row>
    <row r="662" spans="1:23" ht="184" thickBot="1" x14ac:dyDescent="0.25">
      <c r="A662" s="12" t="s">
        <v>6274</v>
      </c>
      <c r="B662" s="12" t="s">
        <v>2658</v>
      </c>
      <c r="C662" s="12" t="s">
        <v>1862</v>
      </c>
      <c r="D662" s="12"/>
      <c r="E662" s="12"/>
      <c r="F662" s="12"/>
      <c r="G662" s="12" t="s">
        <v>350</v>
      </c>
      <c r="H662" s="12" t="s">
        <v>358</v>
      </c>
      <c r="I662" s="12" t="s">
        <v>356</v>
      </c>
      <c r="J662" s="13" t="s">
        <v>1443</v>
      </c>
      <c r="K662" s="12" t="s">
        <v>2659</v>
      </c>
      <c r="L662" s="12" t="s">
        <v>48</v>
      </c>
      <c r="M662" s="12" t="s">
        <v>10</v>
      </c>
      <c r="N662" s="13">
        <v>29229</v>
      </c>
      <c r="O662" s="34" t="s">
        <v>5027</v>
      </c>
      <c r="P662" s="12" t="s">
        <v>2660</v>
      </c>
      <c r="Q662" s="12" t="s">
        <v>400</v>
      </c>
      <c r="R662" s="12" t="s">
        <v>3501</v>
      </c>
      <c r="S662" s="12"/>
      <c r="T662" s="12"/>
      <c r="U662" s="12"/>
      <c r="V662" s="12"/>
      <c r="W662" s="26" t="s">
        <v>7823</v>
      </c>
    </row>
    <row r="663" spans="1:23" ht="58" thickBot="1" x14ac:dyDescent="0.25">
      <c r="A663" s="12" t="s">
        <v>9278</v>
      </c>
      <c r="B663" s="12" t="s">
        <v>9279</v>
      </c>
      <c r="C663" s="12" t="s">
        <v>1861</v>
      </c>
      <c r="D663" s="12"/>
      <c r="E663" s="12"/>
      <c r="F663" s="12"/>
      <c r="G663" s="12"/>
      <c r="H663" s="12"/>
      <c r="I663" s="12"/>
      <c r="J663" s="12"/>
      <c r="K663" s="12" t="s">
        <v>9280</v>
      </c>
      <c r="L663" s="12" t="s">
        <v>4155</v>
      </c>
      <c r="M663" s="12" t="s">
        <v>162</v>
      </c>
      <c r="N663" s="13">
        <v>33762</v>
      </c>
      <c r="O663" s="16" t="s">
        <v>9281</v>
      </c>
      <c r="P663" s="12" t="s">
        <v>9282</v>
      </c>
      <c r="Q663" s="12" t="s">
        <v>400</v>
      </c>
      <c r="R663" s="12" t="s">
        <v>9283</v>
      </c>
      <c r="S663" s="12" t="s">
        <v>9284</v>
      </c>
      <c r="T663" s="12"/>
      <c r="U663" s="12"/>
      <c r="V663" s="12"/>
      <c r="W663" s="26" t="s">
        <v>9285</v>
      </c>
    </row>
    <row r="664" spans="1:23" ht="184" thickBot="1" x14ac:dyDescent="0.25">
      <c r="A664" s="12" t="s">
        <v>6205</v>
      </c>
      <c r="B664" s="12" t="s">
        <v>1741</v>
      </c>
      <c r="C664" s="12" t="s">
        <v>1878</v>
      </c>
      <c r="D664" s="12"/>
      <c r="E664" s="12"/>
      <c r="F664" s="12"/>
      <c r="G664" s="12" t="s">
        <v>350</v>
      </c>
      <c r="H664" s="12"/>
      <c r="I664" s="12"/>
      <c r="J664" s="12"/>
      <c r="K664" s="12" t="s">
        <v>1765</v>
      </c>
      <c r="L664" s="12" t="s">
        <v>21</v>
      </c>
      <c r="M664" s="12" t="s">
        <v>10</v>
      </c>
      <c r="N664" s="12">
        <v>29621</v>
      </c>
      <c r="O664" s="34" t="s">
        <v>1766</v>
      </c>
      <c r="P664" s="12" t="s">
        <v>1767</v>
      </c>
      <c r="Q664" s="12" t="s">
        <v>400</v>
      </c>
      <c r="R664" s="12" t="s">
        <v>3375</v>
      </c>
      <c r="S664" s="12"/>
      <c r="T664" s="12"/>
      <c r="U664" s="12"/>
      <c r="V664" s="12"/>
      <c r="W664" s="26" t="s">
        <v>7641</v>
      </c>
    </row>
    <row r="665" spans="1:23" ht="184" thickBot="1" x14ac:dyDescent="0.25">
      <c r="A665" s="12" t="s">
        <v>6196</v>
      </c>
      <c r="B665" s="12" t="s">
        <v>1406</v>
      </c>
      <c r="C665" s="12" t="s">
        <v>1878</v>
      </c>
      <c r="D665" s="12"/>
      <c r="E665" s="12"/>
      <c r="F665" s="12"/>
      <c r="G665" s="12" t="s">
        <v>350</v>
      </c>
      <c r="H665" s="12"/>
      <c r="I665" s="12"/>
      <c r="J665" s="12"/>
      <c r="K665" s="12" t="s">
        <v>1696</v>
      </c>
      <c r="L665" s="12" t="s">
        <v>1697</v>
      </c>
      <c r="M665" s="12" t="s">
        <v>10</v>
      </c>
      <c r="N665" s="12">
        <v>29006</v>
      </c>
      <c r="O665" s="16" t="s">
        <v>1698</v>
      </c>
      <c r="P665" s="12" t="s">
        <v>1699</v>
      </c>
      <c r="Q665" s="12" t="s">
        <v>400</v>
      </c>
      <c r="R665" s="12" t="s">
        <v>3357</v>
      </c>
      <c r="S665" s="12"/>
      <c r="T665" s="12"/>
      <c r="U665" s="12"/>
      <c r="V665" s="12"/>
      <c r="W665" s="26" t="s">
        <v>7617</v>
      </c>
    </row>
    <row r="666" spans="1:23" ht="17" thickBot="1" x14ac:dyDescent="0.25">
      <c r="A666" s="12" t="s">
        <v>6225</v>
      </c>
      <c r="B666" s="12" t="s">
        <v>1894</v>
      </c>
      <c r="C666" s="12" t="s">
        <v>1861</v>
      </c>
      <c r="D666" s="12"/>
      <c r="E666" s="12"/>
      <c r="F666" s="12"/>
      <c r="G666" s="12"/>
      <c r="H666" s="12"/>
      <c r="I666" s="12"/>
      <c r="J666" s="12"/>
      <c r="K666" s="12" t="s">
        <v>1948</v>
      </c>
      <c r="L666" s="12" t="s">
        <v>1949</v>
      </c>
      <c r="M666" s="12" t="s">
        <v>272</v>
      </c>
      <c r="N666" s="12">
        <v>72638</v>
      </c>
      <c r="O666" s="34" t="s">
        <v>1950</v>
      </c>
      <c r="P666" s="12" t="s">
        <v>1951</v>
      </c>
      <c r="Q666" s="12" t="s">
        <v>400</v>
      </c>
      <c r="R666" s="12" t="s">
        <v>3404</v>
      </c>
      <c r="S666" s="12"/>
      <c r="T666" s="12"/>
      <c r="U666" s="12"/>
      <c r="V666" s="12"/>
      <c r="W666" s="26" t="s">
        <v>7681</v>
      </c>
    </row>
    <row r="667" spans="1:23" ht="17" thickBot="1" x14ac:dyDescent="0.25">
      <c r="A667" s="12" t="s">
        <v>6098</v>
      </c>
      <c r="B667" s="12" t="s">
        <v>872</v>
      </c>
      <c r="C667" s="12" t="s">
        <v>1863</v>
      </c>
      <c r="D667" s="12"/>
      <c r="E667" s="12"/>
      <c r="F667" s="12"/>
      <c r="G667" s="12" t="s">
        <v>737</v>
      </c>
      <c r="H667" s="12"/>
      <c r="I667" s="12"/>
      <c r="J667" s="12"/>
      <c r="K667" s="12" t="s">
        <v>1266</v>
      </c>
      <c r="L667" s="12" t="s">
        <v>14</v>
      </c>
      <c r="M667" s="12" t="s">
        <v>10</v>
      </c>
      <c r="N667" s="12">
        <v>29611</v>
      </c>
      <c r="O667" s="16" t="s">
        <v>4914</v>
      </c>
      <c r="P667" s="12" t="s">
        <v>1267</v>
      </c>
      <c r="Q667" s="12" t="s">
        <v>400</v>
      </c>
      <c r="R667" s="12" t="s">
        <v>3204</v>
      </c>
      <c r="S667" s="12"/>
      <c r="T667" s="12"/>
      <c r="U667" s="12"/>
      <c r="V667" s="12"/>
      <c r="W667" s="26" t="s">
        <v>7387</v>
      </c>
    </row>
    <row r="668" spans="1:23" ht="184" thickBot="1" x14ac:dyDescent="0.25">
      <c r="A668" s="12" t="s">
        <v>833</v>
      </c>
      <c r="B668" s="12" t="s">
        <v>833</v>
      </c>
      <c r="C668" s="12" t="s">
        <v>1863</v>
      </c>
      <c r="D668" s="12"/>
      <c r="E668" s="12"/>
      <c r="F668" s="12"/>
      <c r="G668" s="12" t="s">
        <v>350</v>
      </c>
      <c r="H668" s="12"/>
      <c r="I668" s="12"/>
      <c r="J668" s="13"/>
      <c r="K668" s="12" t="s">
        <v>1145</v>
      </c>
      <c r="L668" s="12" t="s">
        <v>1146</v>
      </c>
      <c r="M668" s="12" t="s">
        <v>10</v>
      </c>
      <c r="N668" s="12">
        <v>29108</v>
      </c>
      <c r="O668" s="12" t="s">
        <v>1147</v>
      </c>
      <c r="P668" s="12" t="s">
        <v>1148</v>
      </c>
      <c r="Q668" s="12" t="s">
        <v>400</v>
      </c>
      <c r="R668" s="12" t="s">
        <v>3111</v>
      </c>
      <c r="S668" s="12"/>
      <c r="T668" s="12"/>
      <c r="U668" s="12"/>
      <c r="V668" s="12"/>
      <c r="W668" s="26" t="s">
        <v>7258</v>
      </c>
    </row>
    <row r="669" spans="1:23" ht="240" thickBot="1" x14ac:dyDescent="0.25">
      <c r="A669" s="12" t="s">
        <v>5883</v>
      </c>
      <c r="B669" s="12" t="s">
        <v>5884</v>
      </c>
      <c r="C669" s="12" t="s">
        <v>1862</v>
      </c>
      <c r="D669" s="12" t="s">
        <v>2805</v>
      </c>
      <c r="E669" s="12"/>
      <c r="F669" s="12"/>
      <c r="G669" s="12" t="s">
        <v>350</v>
      </c>
      <c r="H669" s="12" t="s">
        <v>355</v>
      </c>
      <c r="I669" s="12" t="s">
        <v>352</v>
      </c>
      <c r="J669" s="13">
        <v>20</v>
      </c>
      <c r="K669" s="12" t="s">
        <v>5885</v>
      </c>
      <c r="L669" s="12" t="s">
        <v>1146</v>
      </c>
      <c r="M669" s="12" t="s">
        <v>10</v>
      </c>
      <c r="N669" s="12">
        <v>29108</v>
      </c>
      <c r="O669" s="12" t="s">
        <v>13</v>
      </c>
      <c r="P669" s="12" t="s">
        <v>5886</v>
      </c>
      <c r="Q669" s="12" t="s">
        <v>400</v>
      </c>
      <c r="R669" s="12" t="s">
        <v>5918</v>
      </c>
      <c r="S669" s="12" t="s">
        <v>5919</v>
      </c>
      <c r="T669" s="12" t="s">
        <v>400</v>
      </c>
      <c r="U669" s="12"/>
      <c r="V669" s="12"/>
      <c r="W669" s="26" t="s">
        <v>8392</v>
      </c>
    </row>
    <row r="670" spans="1:23" ht="16" thickBot="1" x14ac:dyDescent="0.25">
      <c r="A670" s="12" t="s">
        <v>6298</v>
      </c>
      <c r="B670" s="12" t="s">
        <v>2879</v>
      </c>
      <c r="C670" s="12" t="s">
        <v>2521</v>
      </c>
      <c r="D670" s="12" t="s">
        <v>2522</v>
      </c>
      <c r="E670" s="12"/>
      <c r="F670" s="12"/>
      <c r="G670" s="12"/>
      <c r="H670" s="12"/>
      <c r="I670" s="12"/>
      <c r="J670" s="12"/>
      <c r="K670" s="12" t="s">
        <v>2880</v>
      </c>
      <c r="L670" s="12" t="s">
        <v>2881</v>
      </c>
      <c r="M670" s="12" t="s">
        <v>35</v>
      </c>
      <c r="N670" s="13">
        <v>30228</v>
      </c>
      <c r="O670" s="12" t="s">
        <v>5079</v>
      </c>
      <c r="P670" s="12" t="s">
        <v>2882</v>
      </c>
      <c r="Q670" s="12" t="s">
        <v>400</v>
      </c>
      <c r="R670" s="12" t="s">
        <v>3551</v>
      </c>
      <c r="S670" s="12"/>
      <c r="T670" s="12"/>
      <c r="U670" s="12"/>
      <c r="V670" s="12"/>
      <c r="W670" s="26" t="s">
        <v>7912</v>
      </c>
    </row>
    <row r="671" spans="1:23" ht="184" thickBot="1" x14ac:dyDescent="0.25">
      <c r="A671" s="12" t="s">
        <v>6260</v>
      </c>
      <c r="B671" s="12" t="s">
        <v>2446</v>
      </c>
      <c r="C671" s="12" t="s">
        <v>1862</v>
      </c>
      <c r="D671" s="12"/>
      <c r="E671" s="12"/>
      <c r="F671" s="12"/>
      <c r="G671" s="12" t="s">
        <v>350</v>
      </c>
      <c r="H671" s="12" t="s">
        <v>2340</v>
      </c>
      <c r="I671" s="12" t="s">
        <v>356</v>
      </c>
      <c r="J671" s="12" t="s">
        <v>2341</v>
      </c>
      <c r="K671" s="12" t="s">
        <v>2342</v>
      </c>
      <c r="L671" s="12" t="s">
        <v>48</v>
      </c>
      <c r="M671" s="12" t="s">
        <v>10</v>
      </c>
      <c r="N671" s="12">
        <v>29229</v>
      </c>
      <c r="O671" s="16" t="s">
        <v>4995</v>
      </c>
      <c r="P671" s="12" t="s">
        <v>2343</v>
      </c>
      <c r="Q671" s="12" t="s">
        <v>400</v>
      </c>
      <c r="R671" s="12" t="s">
        <v>3464</v>
      </c>
      <c r="S671" s="12"/>
      <c r="T671" s="12"/>
      <c r="U671" s="12"/>
      <c r="V671" s="12"/>
      <c r="W671" s="26" t="s">
        <v>7764</v>
      </c>
    </row>
    <row r="672" spans="1:23" ht="17" thickBot="1" x14ac:dyDescent="0.25">
      <c r="A672" s="12" t="s">
        <v>6055</v>
      </c>
      <c r="B672" s="12" t="s">
        <v>2461</v>
      </c>
      <c r="C672" s="12" t="s">
        <v>2521</v>
      </c>
      <c r="D672" s="12" t="s">
        <v>2522</v>
      </c>
      <c r="E672" s="12"/>
      <c r="F672" s="12"/>
      <c r="G672" s="12"/>
      <c r="H672" s="12"/>
      <c r="I672" s="12"/>
      <c r="J672" s="12"/>
      <c r="K672" s="12" t="s">
        <v>160</v>
      </c>
      <c r="L672" s="12" t="s">
        <v>161</v>
      </c>
      <c r="M672" s="12" t="s">
        <v>162</v>
      </c>
      <c r="N672" s="13">
        <v>32765</v>
      </c>
      <c r="O672" s="34" t="s">
        <v>4855</v>
      </c>
      <c r="P672" s="12" t="s">
        <v>163</v>
      </c>
      <c r="Q672" s="12" t="s">
        <v>400</v>
      </c>
      <c r="R672" s="12" t="s">
        <v>3112</v>
      </c>
      <c r="S672" s="12"/>
      <c r="T672" s="12"/>
      <c r="U672" s="12"/>
      <c r="V672" s="12"/>
      <c r="W672" s="26" t="s">
        <v>7260</v>
      </c>
    </row>
    <row r="673" spans="1:23" ht="184" thickBot="1" x14ac:dyDescent="0.25">
      <c r="A673" s="12" t="s">
        <v>2410</v>
      </c>
      <c r="B673" s="12" t="s">
        <v>2410</v>
      </c>
      <c r="C673" s="12" t="s">
        <v>1862</v>
      </c>
      <c r="D673" s="12"/>
      <c r="E673" s="12"/>
      <c r="F673" s="12"/>
      <c r="G673" s="12" t="s">
        <v>350</v>
      </c>
      <c r="H673" s="12" t="s">
        <v>551</v>
      </c>
      <c r="I673" s="12" t="s">
        <v>352</v>
      </c>
      <c r="J673" s="12">
        <v>40</v>
      </c>
      <c r="K673" s="12" t="s">
        <v>552</v>
      </c>
      <c r="L673" s="12" t="s">
        <v>48</v>
      </c>
      <c r="M673" s="12" t="s">
        <v>10</v>
      </c>
      <c r="N673" s="12">
        <v>29223</v>
      </c>
      <c r="O673" s="16" t="s">
        <v>4934</v>
      </c>
      <c r="P673" s="12" t="s">
        <v>553</v>
      </c>
      <c r="Q673" s="12" t="s">
        <v>400</v>
      </c>
      <c r="R673" s="12" t="s">
        <v>3246</v>
      </c>
      <c r="S673" s="12"/>
      <c r="T673" s="12"/>
      <c r="U673" s="12"/>
      <c r="V673" s="12"/>
      <c r="W673" s="26" t="s">
        <v>7452</v>
      </c>
    </row>
    <row r="674" spans="1:23" ht="17" thickBot="1" x14ac:dyDescent="0.25">
      <c r="A674" s="12" t="s">
        <v>6351</v>
      </c>
      <c r="B674" s="12" t="s">
        <v>3987</v>
      </c>
      <c r="C674" s="12" t="s">
        <v>1861</v>
      </c>
      <c r="D674" s="12"/>
      <c r="E674" s="12"/>
      <c r="F674" s="12"/>
      <c r="G674" s="12"/>
      <c r="H674" s="12"/>
      <c r="I674" s="12"/>
      <c r="J674" s="12"/>
      <c r="K674" s="12" t="s">
        <v>3988</v>
      </c>
      <c r="L674" s="12" t="s">
        <v>3989</v>
      </c>
      <c r="M674" s="12" t="s">
        <v>111</v>
      </c>
      <c r="N674" s="13">
        <v>22901</v>
      </c>
      <c r="O674" s="34" t="s">
        <v>5172</v>
      </c>
      <c r="P674" s="12" t="s">
        <v>3990</v>
      </c>
      <c r="Q674" s="12" t="s">
        <v>400</v>
      </c>
      <c r="R674" s="12" t="s">
        <v>4040</v>
      </c>
      <c r="S674" s="12"/>
      <c r="T674" s="12"/>
      <c r="U674" s="12"/>
      <c r="V674" s="12"/>
      <c r="W674" s="26" t="s">
        <v>8078</v>
      </c>
    </row>
    <row r="675" spans="1:23" ht="170" thickBot="1" x14ac:dyDescent="0.25">
      <c r="A675" s="12" t="s">
        <v>6086</v>
      </c>
      <c r="B675" s="12" t="s">
        <v>2401</v>
      </c>
      <c r="C675" s="12" t="s">
        <v>1862</v>
      </c>
      <c r="D675" s="12"/>
      <c r="E675" s="12"/>
      <c r="F675" s="12"/>
      <c r="G675" s="12" t="s">
        <v>734</v>
      </c>
      <c r="H675" s="12" t="s">
        <v>351</v>
      </c>
      <c r="I675" s="12" t="s">
        <v>352</v>
      </c>
      <c r="J675" s="13">
        <v>59</v>
      </c>
      <c r="K675" s="12" t="s">
        <v>269</v>
      </c>
      <c r="L675" s="12" t="s">
        <v>56</v>
      </c>
      <c r="M675" s="12" t="s">
        <v>10</v>
      </c>
      <c r="N675" s="12">
        <v>29730</v>
      </c>
      <c r="O675" s="16" t="s">
        <v>4908</v>
      </c>
      <c r="P675" s="12" t="s">
        <v>270</v>
      </c>
      <c r="Q675" s="12" t="s">
        <v>400</v>
      </c>
      <c r="R675" s="12" t="s">
        <v>3190</v>
      </c>
      <c r="S675" s="12"/>
      <c r="T675" s="12"/>
      <c r="U675" s="12"/>
      <c r="V675" s="12"/>
      <c r="W675" s="26" t="s">
        <v>7369</v>
      </c>
    </row>
    <row r="676" spans="1:23" ht="30" thickBot="1" x14ac:dyDescent="0.25">
      <c r="A676" s="12" t="s">
        <v>4398</v>
      </c>
      <c r="B676" s="12" t="s">
        <v>4398</v>
      </c>
      <c r="C676" s="12" t="s">
        <v>2521</v>
      </c>
      <c r="D676" s="12" t="s">
        <v>3936</v>
      </c>
      <c r="E676" s="12"/>
      <c r="F676" s="12"/>
      <c r="G676" s="12"/>
      <c r="H676" s="12"/>
      <c r="I676" s="12"/>
      <c r="J676" s="12"/>
      <c r="K676" s="12" t="s">
        <v>4399</v>
      </c>
      <c r="L676" s="12" t="s">
        <v>79</v>
      </c>
      <c r="M676" s="12" t="s">
        <v>10</v>
      </c>
      <c r="N676" s="12">
        <v>29485</v>
      </c>
      <c r="O676" s="34" t="s">
        <v>5246</v>
      </c>
      <c r="P676" s="12" t="s">
        <v>4400</v>
      </c>
      <c r="Q676" s="12" t="s">
        <v>400</v>
      </c>
      <c r="R676" s="12" t="s">
        <v>4445</v>
      </c>
      <c r="S676" s="12"/>
      <c r="T676" s="12"/>
      <c r="U676" s="12"/>
      <c r="V676" s="12"/>
      <c r="W676" s="26" t="s">
        <v>8198</v>
      </c>
    </row>
    <row r="677" spans="1:23" ht="30" thickBot="1" x14ac:dyDescent="0.25">
      <c r="A677" s="12" t="s">
        <v>8928</v>
      </c>
      <c r="B677" s="12" t="s">
        <v>8928</v>
      </c>
      <c r="C677" s="12" t="s">
        <v>1861</v>
      </c>
      <c r="D677" s="12"/>
      <c r="E677" s="12"/>
      <c r="F677" s="12"/>
      <c r="G677" s="12"/>
      <c r="H677" s="12"/>
      <c r="I677" s="12"/>
      <c r="J677" s="12"/>
      <c r="K677" s="12" t="s">
        <v>8929</v>
      </c>
      <c r="L677" s="12" t="s">
        <v>3976</v>
      </c>
      <c r="M677" s="12" t="s">
        <v>1681</v>
      </c>
      <c r="N677" s="12">
        <v>83843</v>
      </c>
      <c r="O677" s="16" t="s">
        <v>8930</v>
      </c>
      <c r="P677" s="12" t="s">
        <v>8931</v>
      </c>
      <c r="Q677" s="12" t="s">
        <v>400</v>
      </c>
      <c r="R677" s="12" t="s">
        <v>9047</v>
      </c>
      <c r="S677" s="12" t="s">
        <v>9048</v>
      </c>
      <c r="T677" s="12"/>
      <c r="U677" s="12"/>
      <c r="V677" s="12"/>
      <c r="W677" s="26" t="s">
        <v>8994</v>
      </c>
    </row>
    <row r="678" spans="1:23" ht="128" thickBot="1" x14ac:dyDescent="0.25">
      <c r="A678" s="12" t="s">
        <v>6142</v>
      </c>
      <c r="B678" s="12" t="s">
        <v>638</v>
      </c>
      <c r="C678" s="12" t="s">
        <v>1862</v>
      </c>
      <c r="D678" s="12"/>
      <c r="E678" s="12"/>
      <c r="F678" s="12"/>
      <c r="G678" s="12" t="s">
        <v>367</v>
      </c>
      <c r="H678" s="12" t="s">
        <v>355</v>
      </c>
      <c r="I678" s="12" t="s">
        <v>352</v>
      </c>
      <c r="J678" s="12" t="s">
        <v>649</v>
      </c>
      <c r="K678" s="12" t="s">
        <v>650</v>
      </c>
      <c r="L678" s="12" t="s">
        <v>651</v>
      </c>
      <c r="M678" s="12" t="s">
        <v>10</v>
      </c>
      <c r="N678" s="12">
        <v>29410</v>
      </c>
      <c r="O678" s="34" t="s">
        <v>4950</v>
      </c>
      <c r="P678" s="12" t="s">
        <v>652</v>
      </c>
      <c r="Q678" s="12" t="s">
        <v>400</v>
      </c>
      <c r="R678" s="12" t="s">
        <v>3267</v>
      </c>
      <c r="S678" s="12"/>
      <c r="T678" s="12"/>
      <c r="U678" s="12"/>
      <c r="V678" s="12"/>
      <c r="W678" s="26" t="s">
        <v>7485</v>
      </c>
    </row>
    <row r="679" spans="1:23" ht="347" thickBot="1" x14ac:dyDescent="0.25">
      <c r="A679" s="12" t="s">
        <v>6847</v>
      </c>
      <c r="B679" s="12" t="s">
        <v>6848</v>
      </c>
      <c r="C679" s="12" t="s">
        <v>1879</v>
      </c>
      <c r="D679" s="12" t="s">
        <v>2522</v>
      </c>
      <c r="E679" s="12"/>
      <c r="F679" s="12"/>
      <c r="G679" s="12" t="s">
        <v>350</v>
      </c>
      <c r="H679" s="12"/>
      <c r="I679" s="12"/>
      <c r="J679" s="12"/>
      <c r="K679" s="12" t="s">
        <v>6849</v>
      </c>
      <c r="L679" s="12" t="s">
        <v>6850</v>
      </c>
      <c r="M679" s="12" t="s">
        <v>162</v>
      </c>
      <c r="N679" s="12">
        <v>32312</v>
      </c>
      <c r="O679" s="16" t="s">
        <v>6851</v>
      </c>
      <c r="P679" s="12" t="s">
        <v>6852</v>
      </c>
      <c r="Q679" s="12" t="s">
        <v>400</v>
      </c>
      <c r="R679" s="12" t="s">
        <v>6964</v>
      </c>
      <c r="S679" s="12" t="s">
        <v>6965</v>
      </c>
      <c r="T679" s="12"/>
      <c r="U679" s="12"/>
      <c r="V679" s="12"/>
      <c r="W679" s="26" t="s">
        <v>8549</v>
      </c>
    </row>
    <row r="680" spans="1:23" ht="184" thickBot="1" x14ac:dyDescent="0.25">
      <c r="A680" s="12" t="s">
        <v>6057</v>
      </c>
      <c r="B680" s="12" t="s">
        <v>1353</v>
      </c>
      <c r="C680" s="12" t="s">
        <v>1863</v>
      </c>
      <c r="D680" s="12"/>
      <c r="E680" s="12"/>
      <c r="F680" s="12"/>
      <c r="G680" s="12" t="s">
        <v>350</v>
      </c>
      <c r="H680" s="12"/>
      <c r="I680" s="12"/>
      <c r="J680" s="12"/>
      <c r="K680" s="12" t="s">
        <v>1423</v>
      </c>
      <c r="L680" s="12" t="s">
        <v>1424</v>
      </c>
      <c r="M680" s="12" t="s">
        <v>10</v>
      </c>
      <c r="N680" s="13">
        <v>29568</v>
      </c>
      <c r="O680" s="34" t="s">
        <v>1425</v>
      </c>
      <c r="P680" s="12" t="s">
        <v>1426</v>
      </c>
      <c r="Q680" s="12" t="s">
        <v>400</v>
      </c>
      <c r="R680" s="12" t="s">
        <v>3114</v>
      </c>
      <c r="S680" s="12"/>
      <c r="T680" s="12"/>
      <c r="U680" s="12"/>
      <c r="V680" s="12"/>
      <c r="W680" s="26" t="s">
        <v>7262</v>
      </c>
    </row>
    <row r="681" spans="1:23" ht="128" thickBot="1" x14ac:dyDescent="0.25">
      <c r="A681" s="12" t="s">
        <v>835</v>
      </c>
      <c r="B681" s="12" t="s">
        <v>835</v>
      </c>
      <c r="C681" s="12" t="s">
        <v>1863</v>
      </c>
      <c r="D681" s="12"/>
      <c r="E681" s="12"/>
      <c r="F681" s="12"/>
      <c r="G681" s="12" t="s">
        <v>367</v>
      </c>
      <c r="H681" s="12"/>
      <c r="I681" s="12"/>
      <c r="J681" s="12"/>
      <c r="K681" s="12" t="s">
        <v>1152</v>
      </c>
      <c r="L681" s="12" t="s">
        <v>29</v>
      </c>
      <c r="M681" s="12" t="s">
        <v>10</v>
      </c>
      <c r="N681" s="12">
        <v>29418</v>
      </c>
      <c r="O681" s="16" t="s">
        <v>4856</v>
      </c>
      <c r="P681" s="12" t="s">
        <v>1153</v>
      </c>
      <c r="Q681" s="12" t="s">
        <v>400</v>
      </c>
      <c r="R681" s="12" t="s">
        <v>3115</v>
      </c>
      <c r="S681" s="12"/>
      <c r="T681" s="12"/>
      <c r="U681" s="12"/>
      <c r="V681" s="12"/>
      <c r="W681" s="26" t="s">
        <v>7263</v>
      </c>
    </row>
    <row r="682" spans="1:23" ht="184" thickBot="1" x14ac:dyDescent="0.25">
      <c r="A682" s="12" t="s">
        <v>1838</v>
      </c>
      <c r="B682" s="12" t="s">
        <v>1838</v>
      </c>
      <c r="C682" s="12" t="s">
        <v>1863</v>
      </c>
      <c r="D682" s="12"/>
      <c r="E682" s="12"/>
      <c r="F682" s="12"/>
      <c r="G682" s="12" t="s">
        <v>350</v>
      </c>
      <c r="H682" s="12"/>
      <c r="I682" s="12"/>
      <c r="J682" s="12"/>
      <c r="K682" s="12" t="s">
        <v>1842</v>
      </c>
      <c r="L682" s="12" t="s">
        <v>1526</v>
      </c>
      <c r="M682" s="12" t="s">
        <v>10</v>
      </c>
      <c r="N682" s="12">
        <v>29488</v>
      </c>
      <c r="O682" s="12" t="s">
        <v>4857</v>
      </c>
      <c r="P682" s="12" t="s">
        <v>1843</v>
      </c>
      <c r="Q682" s="12" t="s">
        <v>400</v>
      </c>
      <c r="R682" s="12" t="s">
        <v>3116</v>
      </c>
      <c r="S682" s="12"/>
      <c r="T682" s="12"/>
      <c r="U682" s="12"/>
      <c r="V682" s="12"/>
      <c r="W682" s="26" t="s">
        <v>7264</v>
      </c>
    </row>
    <row r="683" spans="1:23" ht="30" thickBot="1" x14ac:dyDescent="0.25">
      <c r="A683" s="12" t="s">
        <v>6058</v>
      </c>
      <c r="B683" s="12" t="s">
        <v>836</v>
      </c>
      <c r="C683" s="12" t="s">
        <v>1863</v>
      </c>
      <c r="D683" s="12"/>
      <c r="E683" s="12"/>
      <c r="F683" s="12"/>
      <c r="G683" s="12" t="s">
        <v>737</v>
      </c>
      <c r="H683" s="12"/>
      <c r="I683" s="12"/>
      <c r="J683" s="12"/>
      <c r="K683" s="12" t="s">
        <v>1154</v>
      </c>
      <c r="L683" s="12" t="s">
        <v>48</v>
      </c>
      <c r="M683" s="12" t="s">
        <v>10</v>
      </c>
      <c r="N683" s="14">
        <v>29223</v>
      </c>
      <c r="O683" s="16" t="s">
        <v>1155</v>
      </c>
      <c r="P683" s="12" t="s">
        <v>712</v>
      </c>
      <c r="Q683" s="12" t="s">
        <v>400</v>
      </c>
      <c r="R683" s="12" t="s">
        <v>3117</v>
      </c>
      <c r="S683" s="12"/>
      <c r="T683" s="12"/>
      <c r="U683" s="12"/>
      <c r="V683" s="12"/>
      <c r="W683" s="26" t="s">
        <v>7265</v>
      </c>
    </row>
    <row r="684" spans="1:23" ht="184" thickBot="1" x14ac:dyDescent="0.25">
      <c r="A684" s="12" t="s">
        <v>6059</v>
      </c>
      <c r="B684" s="12" t="s">
        <v>837</v>
      </c>
      <c r="C684" s="12" t="s">
        <v>1863</v>
      </c>
      <c r="D684" s="12"/>
      <c r="E684" s="12"/>
      <c r="F684" s="12"/>
      <c r="G684" s="12" t="s">
        <v>350</v>
      </c>
      <c r="H684" s="12"/>
      <c r="I684" s="12"/>
      <c r="J684" s="12"/>
      <c r="K684" s="12" t="s">
        <v>1156</v>
      </c>
      <c r="L684" s="12" t="s">
        <v>29</v>
      </c>
      <c r="M684" s="12" t="s">
        <v>10</v>
      </c>
      <c r="N684" s="12">
        <v>29420</v>
      </c>
      <c r="O684" s="34" t="s">
        <v>1157</v>
      </c>
      <c r="P684" s="12" t="s">
        <v>1158</v>
      </c>
      <c r="Q684" s="12" t="s">
        <v>400</v>
      </c>
      <c r="R684" s="12" t="s">
        <v>3118</v>
      </c>
      <c r="S684" s="12"/>
      <c r="T684" s="12"/>
      <c r="U684" s="12"/>
      <c r="V684" s="12"/>
      <c r="W684" s="26" t="s">
        <v>7266</v>
      </c>
    </row>
    <row r="685" spans="1:23" ht="347" thickBot="1" x14ac:dyDescent="0.25">
      <c r="A685" s="12" t="s">
        <v>9286</v>
      </c>
      <c r="B685" s="12" t="s">
        <v>9286</v>
      </c>
      <c r="C685" s="12" t="s">
        <v>2521</v>
      </c>
      <c r="D685" s="12" t="s">
        <v>2522</v>
      </c>
      <c r="E685" s="12"/>
      <c r="F685" s="12"/>
      <c r="G685" s="12"/>
      <c r="H685" s="12"/>
      <c r="I685" s="12"/>
      <c r="J685" s="12"/>
      <c r="K685" s="12" t="s">
        <v>9287</v>
      </c>
      <c r="L685" s="12" t="s">
        <v>89</v>
      </c>
      <c r="M685" s="12" t="s">
        <v>44</v>
      </c>
      <c r="N685" s="13">
        <v>40515</v>
      </c>
      <c r="O685" s="16" t="s">
        <v>9288</v>
      </c>
      <c r="P685" s="12" t="s">
        <v>9289</v>
      </c>
      <c r="Q685" s="12" t="s">
        <v>400</v>
      </c>
      <c r="R685" s="12" t="s">
        <v>9290</v>
      </c>
      <c r="S685" s="12" t="s">
        <v>9291</v>
      </c>
      <c r="T685" s="12" t="s">
        <v>400</v>
      </c>
      <c r="U685" s="12"/>
      <c r="V685" s="12"/>
      <c r="W685" s="26" t="s">
        <v>9292</v>
      </c>
    </row>
    <row r="686" spans="1:23" ht="17" thickBot="1" x14ac:dyDescent="0.25">
      <c r="A686" s="12" t="s">
        <v>6060</v>
      </c>
      <c r="B686" s="12" t="s">
        <v>306</v>
      </c>
      <c r="C686" s="12" t="s">
        <v>1861</v>
      </c>
      <c r="D686" s="12"/>
      <c r="E686" s="12"/>
      <c r="F686" s="12"/>
      <c r="G686" s="12"/>
      <c r="H686" s="12"/>
      <c r="I686" s="12"/>
      <c r="J686" s="12"/>
      <c r="K686" s="12" t="s">
        <v>307</v>
      </c>
      <c r="L686" s="12" t="s">
        <v>308</v>
      </c>
      <c r="M686" s="12" t="s">
        <v>309</v>
      </c>
      <c r="N686" s="29" t="s">
        <v>2083</v>
      </c>
      <c r="O686" s="34" t="s">
        <v>4858</v>
      </c>
      <c r="P686" s="12" t="s">
        <v>310</v>
      </c>
      <c r="Q686" s="12" t="s">
        <v>400</v>
      </c>
      <c r="R686" s="12" t="s">
        <v>3119</v>
      </c>
      <c r="S686" s="12"/>
      <c r="T686" s="12"/>
      <c r="U686" s="12"/>
      <c r="V686" s="12"/>
      <c r="W686" s="26" t="s">
        <v>7267</v>
      </c>
    </row>
    <row r="687" spans="1:23" ht="184" thickBot="1" x14ac:dyDescent="0.25">
      <c r="A687" s="12" t="s">
        <v>2569</v>
      </c>
      <c r="B687" s="12" t="s">
        <v>2569</v>
      </c>
      <c r="C687" s="12" t="s">
        <v>1863</v>
      </c>
      <c r="D687" s="12"/>
      <c r="E687" s="12"/>
      <c r="F687" s="12"/>
      <c r="G687" s="12" t="s">
        <v>350</v>
      </c>
      <c r="H687" s="12"/>
      <c r="I687" s="12"/>
      <c r="J687" s="12"/>
      <c r="K687" s="12" t="s">
        <v>2570</v>
      </c>
      <c r="L687" s="12" t="s">
        <v>19</v>
      </c>
      <c r="M687" s="12" t="s">
        <v>10</v>
      </c>
      <c r="N687" s="12">
        <v>29301</v>
      </c>
      <c r="O687" s="16" t="s">
        <v>2571</v>
      </c>
      <c r="P687" s="12" t="s">
        <v>2572</v>
      </c>
      <c r="Q687" s="12" t="s">
        <v>400</v>
      </c>
      <c r="R687" s="12" t="s">
        <v>3120</v>
      </c>
      <c r="S687" s="12"/>
      <c r="T687" s="12"/>
      <c r="U687" s="12"/>
      <c r="V687" s="12"/>
      <c r="W687" s="26" t="s">
        <v>7268</v>
      </c>
    </row>
    <row r="688" spans="1:23" ht="184" thickBot="1" x14ac:dyDescent="0.25">
      <c r="A688" s="12" t="s">
        <v>838</v>
      </c>
      <c r="B688" s="12" t="s">
        <v>838</v>
      </c>
      <c r="C688" s="12" t="s">
        <v>1863</v>
      </c>
      <c r="D688" s="12"/>
      <c r="E688" s="12"/>
      <c r="F688" s="12"/>
      <c r="G688" s="12" t="s">
        <v>350</v>
      </c>
      <c r="H688" s="12"/>
      <c r="I688" s="12"/>
      <c r="J688" s="12"/>
      <c r="K688" s="12" t="s">
        <v>1159</v>
      </c>
      <c r="L688" s="12" t="s">
        <v>21</v>
      </c>
      <c r="M688" s="12" t="s">
        <v>10</v>
      </c>
      <c r="N688" s="12">
        <v>29625</v>
      </c>
      <c r="O688" s="12" t="s">
        <v>4859</v>
      </c>
      <c r="P688" s="12" t="s">
        <v>1160</v>
      </c>
      <c r="Q688" s="12" t="s">
        <v>400</v>
      </c>
      <c r="R688" s="12" t="s">
        <v>3121</v>
      </c>
      <c r="S688" s="12"/>
      <c r="T688" s="12"/>
      <c r="U688" s="12"/>
      <c r="V688" s="12"/>
      <c r="W688" s="26" t="s">
        <v>7269</v>
      </c>
    </row>
    <row r="689" spans="1:23" ht="184" thickBot="1" x14ac:dyDescent="0.25">
      <c r="A689" s="12" t="s">
        <v>9725</v>
      </c>
      <c r="B689" s="12" t="s">
        <v>9726</v>
      </c>
      <c r="C689" s="12" t="s">
        <v>1862</v>
      </c>
      <c r="D689" s="12" t="s">
        <v>3936</v>
      </c>
      <c r="E689" s="12"/>
      <c r="F689" s="12"/>
      <c r="G689" s="12" t="s">
        <v>350</v>
      </c>
      <c r="H689" s="12" t="s">
        <v>2340</v>
      </c>
      <c r="I689" s="12" t="s">
        <v>352</v>
      </c>
      <c r="J689" s="12" t="s">
        <v>9727</v>
      </c>
      <c r="K689" s="12" t="s">
        <v>9728</v>
      </c>
      <c r="L689" s="12" t="s">
        <v>21</v>
      </c>
      <c r="M689" s="12" t="s">
        <v>10</v>
      </c>
      <c r="N689" s="12">
        <v>29625</v>
      </c>
      <c r="O689" s="16" t="s">
        <v>4859</v>
      </c>
      <c r="P689" s="12" t="s">
        <v>1160</v>
      </c>
      <c r="Q689" s="12" t="s">
        <v>400</v>
      </c>
      <c r="R689" s="12" t="s">
        <v>9729</v>
      </c>
      <c r="S689" s="12" t="s">
        <v>9730</v>
      </c>
      <c r="T689" s="12" t="s">
        <v>400</v>
      </c>
      <c r="U689" s="12"/>
      <c r="V689" s="12"/>
      <c r="W689" s="26" t="s">
        <v>9731</v>
      </c>
    </row>
    <row r="690" spans="1:23" ht="30" thickBot="1" x14ac:dyDescent="0.25">
      <c r="A690" s="12" t="s">
        <v>6243</v>
      </c>
      <c r="B690" s="12" t="s">
        <v>2022</v>
      </c>
      <c r="C690" s="12" t="s">
        <v>1861</v>
      </c>
      <c r="D690" s="12"/>
      <c r="E690" s="12"/>
      <c r="F690" s="12"/>
      <c r="G690" s="12"/>
      <c r="H690" s="12"/>
      <c r="I690" s="12"/>
      <c r="J690" s="12"/>
      <c r="K690" s="12" t="s">
        <v>2171</v>
      </c>
      <c r="L690" s="12" t="s">
        <v>2172</v>
      </c>
      <c r="M690" s="12" t="s">
        <v>63</v>
      </c>
      <c r="N690" s="12">
        <v>92562</v>
      </c>
      <c r="O690" s="34" t="s">
        <v>2173</v>
      </c>
      <c r="P690" s="12" t="s">
        <v>2174</v>
      </c>
      <c r="Q690" s="12" t="s">
        <v>400</v>
      </c>
      <c r="R690" s="12" t="s">
        <v>3431</v>
      </c>
      <c r="S690" s="12"/>
      <c r="T690" s="12"/>
      <c r="U690" s="12"/>
      <c r="V690" s="12"/>
      <c r="W690" s="26" t="s">
        <v>7716</v>
      </c>
    </row>
    <row r="691" spans="1:23" ht="184" thickBot="1" x14ac:dyDescent="0.25">
      <c r="A691" s="12" t="s">
        <v>839</v>
      </c>
      <c r="B691" s="12" t="s">
        <v>839</v>
      </c>
      <c r="C691" s="12" t="s">
        <v>1863</v>
      </c>
      <c r="D691" s="12"/>
      <c r="E691" s="12"/>
      <c r="F691" s="12"/>
      <c r="G691" s="12" t="s">
        <v>350</v>
      </c>
      <c r="H691" s="12"/>
      <c r="I691" s="12"/>
      <c r="J691" s="12"/>
      <c r="K691" s="12" t="s">
        <v>1161</v>
      </c>
      <c r="L691" s="12" t="s">
        <v>1162</v>
      </c>
      <c r="M691" s="12" t="s">
        <v>10</v>
      </c>
      <c r="N691" s="12">
        <v>29672</v>
      </c>
      <c r="O691" s="16" t="s">
        <v>4861</v>
      </c>
      <c r="P691" s="12" t="s">
        <v>1163</v>
      </c>
      <c r="Q691" s="12" t="s">
        <v>400</v>
      </c>
      <c r="R691" s="12" t="s">
        <v>3123</v>
      </c>
      <c r="S691" s="12"/>
      <c r="T691" s="12"/>
      <c r="U691" s="12"/>
      <c r="V691" s="12"/>
      <c r="W691" s="26" t="s">
        <v>7272</v>
      </c>
    </row>
    <row r="692" spans="1:23" ht="44" thickBot="1" x14ac:dyDescent="0.25">
      <c r="A692" s="12" t="s">
        <v>6062</v>
      </c>
      <c r="B692" s="12" t="s">
        <v>392</v>
      </c>
      <c r="C692" s="12" t="s">
        <v>1871</v>
      </c>
      <c r="D692" s="12"/>
      <c r="E692" s="12"/>
      <c r="F692" s="12"/>
      <c r="G692" s="12"/>
      <c r="H692" s="12"/>
      <c r="I692" s="12"/>
      <c r="J692" s="12"/>
      <c r="K692" s="12" t="s">
        <v>393</v>
      </c>
      <c r="L692" s="12" t="s">
        <v>48</v>
      </c>
      <c r="M692" s="12" t="s">
        <v>10</v>
      </c>
      <c r="N692" s="12">
        <v>29223</v>
      </c>
      <c r="O692" s="34" t="s">
        <v>394</v>
      </c>
      <c r="P692" s="12" t="s">
        <v>395</v>
      </c>
      <c r="Q692" s="12" t="s">
        <v>400</v>
      </c>
      <c r="R692" s="12" t="s">
        <v>3124</v>
      </c>
      <c r="S692" s="12"/>
      <c r="T692" s="12"/>
      <c r="U692" s="12"/>
      <c r="V692" s="12"/>
      <c r="W692" s="26" t="s">
        <v>7273</v>
      </c>
    </row>
    <row r="693" spans="1:23" ht="409.6" thickBot="1" x14ac:dyDescent="0.25">
      <c r="A693" s="12" t="s">
        <v>5563</v>
      </c>
      <c r="B693" s="12" t="s">
        <v>5564</v>
      </c>
      <c r="C693" s="12" t="s">
        <v>1879</v>
      </c>
      <c r="D693" s="12" t="s">
        <v>2522</v>
      </c>
      <c r="E693" s="12"/>
      <c r="F693" s="12"/>
      <c r="G693" s="12" t="s">
        <v>350</v>
      </c>
      <c r="H693" s="12"/>
      <c r="I693" s="12"/>
      <c r="J693" s="12"/>
      <c r="K693" s="12" t="s">
        <v>5565</v>
      </c>
      <c r="L693" s="12" t="s">
        <v>5566</v>
      </c>
      <c r="M693" s="12" t="s">
        <v>162</v>
      </c>
      <c r="N693" s="12">
        <v>32119</v>
      </c>
      <c r="O693" s="16" t="s">
        <v>5567</v>
      </c>
      <c r="P693" s="12" t="s">
        <v>5568</v>
      </c>
      <c r="Q693" s="12" t="s">
        <v>400</v>
      </c>
      <c r="R693" s="12" t="s">
        <v>5797</v>
      </c>
      <c r="S693" s="12" t="s">
        <v>5610</v>
      </c>
      <c r="T693" s="12"/>
      <c r="U693" s="12"/>
      <c r="V693" s="12"/>
      <c r="W693" s="26" t="s">
        <v>8333</v>
      </c>
    </row>
    <row r="694" spans="1:23" ht="86" thickBot="1" x14ac:dyDescent="0.25">
      <c r="A694" s="12" t="s">
        <v>8799</v>
      </c>
      <c r="B694" s="12" t="s">
        <v>8800</v>
      </c>
      <c r="C694" s="12" t="s">
        <v>1862</v>
      </c>
      <c r="D694" s="12"/>
      <c r="E694" s="12"/>
      <c r="F694" s="12"/>
      <c r="G694" s="12" t="s">
        <v>736</v>
      </c>
      <c r="H694" s="12" t="s">
        <v>353</v>
      </c>
      <c r="I694" s="12" t="s">
        <v>352</v>
      </c>
      <c r="J694" s="12" t="s">
        <v>2352</v>
      </c>
      <c r="K694" s="12" t="s">
        <v>2583</v>
      </c>
      <c r="L694" s="12" t="s">
        <v>2584</v>
      </c>
      <c r="M694" s="12" t="s">
        <v>10</v>
      </c>
      <c r="N694" s="12">
        <v>29130</v>
      </c>
      <c r="O694" s="34" t="s">
        <v>4950</v>
      </c>
      <c r="P694" s="12" t="s">
        <v>2585</v>
      </c>
      <c r="Q694" s="12" t="s">
        <v>400</v>
      </c>
      <c r="R694" s="12" t="s">
        <v>3486</v>
      </c>
      <c r="S694" s="12"/>
      <c r="T694" s="12"/>
      <c r="U694" s="12"/>
      <c r="V694" s="12"/>
      <c r="W694" s="26" t="s">
        <v>7797</v>
      </c>
    </row>
    <row r="695" spans="1:23" ht="184" thickBot="1" x14ac:dyDescent="0.25">
      <c r="A695" s="12" t="s">
        <v>6197</v>
      </c>
      <c r="B695" s="12" t="s">
        <v>1407</v>
      </c>
      <c r="C695" s="12" t="s">
        <v>2521</v>
      </c>
      <c r="D695" s="12" t="s">
        <v>2522</v>
      </c>
      <c r="E695" s="12"/>
      <c r="F695" s="12"/>
      <c r="G695" s="12" t="s">
        <v>350</v>
      </c>
      <c r="H695" s="12"/>
      <c r="I695" s="12"/>
      <c r="J695" s="12"/>
      <c r="K695" s="12" t="s">
        <v>1700</v>
      </c>
      <c r="L695" s="12" t="s">
        <v>1701</v>
      </c>
      <c r="M695" s="12" t="s">
        <v>162</v>
      </c>
      <c r="N695" s="12">
        <v>34109</v>
      </c>
      <c r="O695" s="12" t="s">
        <v>1702</v>
      </c>
      <c r="P695" s="12" t="s">
        <v>1703</v>
      </c>
      <c r="Q695" s="12" t="s">
        <v>400</v>
      </c>
      <c r="R695" s="12" t="s">
        <v>3358</v>
      </c>
      <c r="S695" s="12"/>
      <c r="T695" s="12"/>
      <c r="U695" s="12"/>
      <c r="V695" s="12"/>
      <c r="W695" s="26" t="s">
        <v>7618</v>
      </c>
    </row>
    <row r="696" spans="1:23" ht="184" thickBot="1" x14ac:dyDescent="0.25">
      <c r="A696" s="12" t="s">
        <v>6065</v>
      </c>
      <c r="B696" s="12" t="s">
        <v>840</v>
      </c>
      <c r="C696" s="12" t="s">
        <v>1863</v>
      </c>
      <c r="D696" s="12"/>
      <c r="E696" s="12"/>
      <c r="F696" s="12"/>
      <c r="G696" s="12" t="s">
        <v>350</v>
      </c>
      <c r="H696" s="12"/>
      <c r="I696" s="12"/>
      <c r="J696" s="12"/>
      <c r="K696" s="12" t="s">
        <v>1164</v>
      </c>
      <c r="L696" s="12" t="s">
        <v>12</v>
      </c>
      <c r="M696" s="12" t="s">
        <v>10</v>
      </c>
      <c r="N696" s="12">
        <v>29115</v>
      </c>
      <c r="O696" s="34" t="s">
        <v>4864</v>
      </c>
      <c r="P696" s="12" t="s">
        <v>1165</v>
      </c>
      <c r="Q696" s="12" t="s">
        <v>400</v>
      </c>
      <c r="R696" s="12" t="s">
        <v>3127</v>
      </c>
      <c r="S696" s="12"/>
      <c r="T696" s="12"/>
      <c r="U696" s="12"/>
      <c r="V696" s="12"/>
      <c r="W696" s="26" t="s">
        <v>7276</v>
      </c>
    </row>
    <row r="697" spans="1:23" ht="184" thickBot="1" x14ac:dyDescent="0.25">
      <c r="A697" s="12" t="s">
        <v>841</v>
      </c>
      <c r="B697" s="12" t="s">
        <v>841</v>
      </c>
      <c r="C697" s="12" t="s">
        <v>1863</v>
      </c>
      <c r="D697" s="12"/>
      <c r="E697" s="12"/>
      <c r="F697" s="12"/>
      <c r="G697" s="12" t="s">
        <v>350</v>
      </c>
      <c r="H697" s="12"/>
      <c r="I697" s="12"/>
      <c r="J697" s="12"/>
      <c r="K697" s="12" t="s">
        <v>1166</v>
      </c>
      <c r="L697" s="12" t="s">
        <v>12</v>
      </c>
      <c r="M697" s="12" t="s">
        <v>10</v>
      </c>
      <c r="N697" s="12">
        <v>29118</v>
      </c>
      <c r="O697" s="16" t="s">
        <v>4865</v>
      </c>
      <c r="P697" s="12" t="s">
        <v>1167</v>
      </c>
      <c r="Q697" s="12" t="s">
        <v>400</v>
      </c>
      <c r="R697" s="12" t="s">
        <v>3128</v>
      </c>
      <c r="S697" s="12"/>
      <c r="T697" s="12"/>
      <c r="U697" s="12"/>
      <c r="V697" s="12"/>
      <c r="W697" s="26" t="s">
        <v>7277</v>
      </c>
    </row>
    <row r="698" spans="1:23" ht="184" thickBot="1" x14ac:dyDescent="0.25">
      <c r="A698" s="12" t="s">
        <v>6228</v>
      </c>
      <c r="B698" s="12" t="s">
        <v>1897</v>
      </c>
      <c r="C698" s="12" t="s">
        <v>1862</v>
      </c>
      <c r="D698" s="12"/>
      <c r="E698" s="12"/>
      <c r="F698" s="12"/>
      <c r="G698" s="12" t="s">
        <v>350</v>
      </c>
      <c r="H698" s="12" t="s">
        <v>353</v>
      </c>
      <c r="I698" s="12" t="s">
        <v>352</v>
      </c>
      <c r="J698" s="12" t="s">
        <v>1962</v>
      </c>
      <c r="K698" s="12" t="s">
        <v>1963</v>
      </c>
      <c r="L698" s="12" t="s">
        <v>1964</v>
      </c>
      <c r="M698" s="12" t="s">
        <v>1570</v>
      </c>
      <c r="N698" s="12">
        <v>46206</v>
      </c>
      <c r="O698" s="34" t="s">
        <v>1965</v>
      </c>
      <c r="P698" s="12" t="s">
        <v>1966</v>
      </c>
      <c r="Q698" s="12" t="s">
        <v>400</v>
      </c>
      <c r="R698" s="12" t="s">
        <v>3407</v>
      </c>
      <c r="S698" s="12"/>
      <c r="T698" s="12"/>
      <c r="U698" s="12"/>
      <c r="V698" s="12"/>
      <c r="W698" s="26" t="s">
        <v>7685</v>
      </c>
    </row>
    <row r="699" spans="1:23" ht="17" thickBot="1" x14ac:dyDescent="0.25">
      <c r="A699" s="12" t="s">
        <v>2303</v>
      </c>
      <c r="B699" s="12" t="s">
        <v>2506</v>
      </c>
      <c r="C699" s="12" t="s">
        <v>1861</v>
      </c>
      <c r="D699" s="12"/>
      <c r="E699" s="12"/>
      <c r="F699" s="12"/>
      <c r="G699" s="12"/>
      <c r="H699" s="12"/>
      <c r="I699" s="12"/>
      <c r="J699" s="12"/>
      <c r="K699" s="12" t="s">
        <v>2320</v>
      </c>
      <c r="L699" s="12" t="s">
        <v>2167</v>
      </c>
      <c r="M699" s="12" t="s">
        <v>44</v>
      </c>
      <c r="N699" s="13">
        <v>40361</v>
      </c>
      <c r="O699" s="16" t="s">
        <v>4987</v>
      </c>
      <c r="P699" s="12" t="s">
        <v>2168</v>
      </c>
      <c r="Q699" s="12" t="s">
        <v>400</v>
      </c>
      <c r="R699" s="12" t="s">
        <v>3429</v>
      </c>
      <c r="S699" s="12"/>
      <c r="T699" s="12"/>
      <c r="U699" s="12"/>
      <c r="V699" s="12"/>
      <c r="W699" s="26" t="s">
        <v>7713</v>
      </c>
    </row>
    <row r="700" spans="1:23" ht="128" thickBot="1" x14ac:dyDescent="0.25">
      <c r="A700" s="12" t="s">
        <v>2463</v>
      </c>
      <c r="B700" s="12" t="s">
        <v>2463</v>
      </c>
      <c r="C700" s="12" t="s">
        <v>1863</v>
      </c>
      <c r="D700" s="12"/>
      <c r="E700" s="12"/>
      <c r="F700" s="12"/>
      <c r="G700" s="12" t="s">
        <v>367</v>
      </c>
      <c r="H700" s="12"/>
      <c r="I700" s="12"/>
      <c r="J700" s="12"/>
      <c r="K700" s="12" t="s">
        <v>1168</v>
      </c>
      <c r="L700" s="12" t="s">
        <v>1169</v>
      </c>
      <c r="M700" s="12" t="s">
        <v>10</v>
      </c>
      <c r="N700" s="12">
        <v>29841</v>
      </c>
      <c r="O700" s="34" t="s">
        <v>4866</v>
      </c>
      <c r="P700" s="12" t="s">
        <v>1170</v>
      </c>
      <c r="Q700" s="12" t="s">
        <v>400</v>
      </c>
      <c r="R700" s="12" t="s">
        <v>3129</v>
      </c>
      <c r="S700" s="12"/>
      <c r="T700" s="12"/>
      <c r="U700" s="12"/>
      <c r="V700" s="12"/>
      <c r="W700" s="26" t="s">
        <v>7279</v>
      </c>
    </row>
    <row r="701" spans="1:23" ht="184" thickBot="1" x14ac:dyDescent="0.25">
      <c r="A701" s="12" t="s">
        <v>6066</v>
      </c>
      <c r="B701" s="12" t="s">
        <v>2385</v>
      </c>
      <c r="C701" s="12" t="s">
        <v>1863</v>
      </c>
      <c r="D701" s="12"/>
      <c r="E701" s="12"/>
      <c r="F701" s="12"/>
      <c r="G701" s="12" t="s">
        <v>350</v>
      </c>
      <c r="H701" s="12"/>
      <c r="I701" s="12"/>
      <c r="J701" s="12"/>
      <c r="K701" s="12" t="s">
        <v>1171</v>
      </c>
      <c r="L701" s="12" t="s">
        <v>14</v>
      </c>
      <c r="M701" s="12" t="s">
        <v>10</v>
      </c>
      <c r="N701" s="13">
        <v>29605</v>
      </c>
      <c r="O701" s="16" t="s">
        <v>4867</v>
      </c>
      <c r="P701" s="12" t="s">
        <v>1172</v>
      </c>
      <c r="Q701" s="12" t="s">
        <v>400</v>
      </c>
      <c r="R701" s="12" t="s">
        <v>3130</v>
      </c>
      <c r="S701" s="12"/>
      <c r="T701" s="12"/>
      <c r="U701" s="12"/>
      <c r="V701" s="12"/>
      <c r="W701" s="26" t="s">
        <v>7281</v>
      </c>
    </row>
    <row r="702" spans="1:23" ht="128" thickBot="1" x14ac:dyDescent="0.25">
      <c r="A702" s="12" t="s">
        <v>5404</v>
      </c>
      <c r="B702" s="12" t="s">
        <v>5405</v>
      </c>
      <c r="C702" s="12" t="s">
        <v>2521</v>
      </c>
      <c r="D702" s="12" t="s">
        <v>2805</v>
      </c>
      <c r="E702" s="12"/>
      <c r="F702" s="12"/>
      <c r="G702" s="12"/>
      <c r="H702" s="12"/>
      <c r="I702" s="12"/>
      <c r="J702" s="12"/>
      <c r="K702" s="12" t="s">
        <v>5406</v>
      </c>
      <c r="L702" s="12" t="s">
        <v>5407</v>
      </c>
      <c r="M702" s="12" t="s">
        <v>10</v>
      </c>
      <c r="N702" s="12">
        <v>29001</v>
      </c>
      <c r="O702" s="34" t="s">
        <v>5408</v>
      </c>
      <c r="P702" s="12" t="s">
        <v>5409</v>
      </c>
      <c r="Q702" s="12" t="s">
        <v>400</v>
      </c>
      <c r="R702" s="12" t="s">
        <v>5514</v>
      </c>
      <c r="S702" s="12" t="s">
        <v>5515</v>
      </c>
      <c r="T702" s="12" t="s">
        <v>4175</v>
      </c>
      <c r="U702" s="12" t="s">
        <v>5516</v>
      </c>
      <c r="V702" s="12" t="s">
        <v>5517</v>
      </c>
      <c r="W702" s="26" t="s">
        <v>8314</v>
      </c>
    </row>
    <row r="703" spans="1:23" ht="170" thickBot="1" x14ac:dyDescent="0.25">
      <c r="A703" s="12" t="s">
        <v>6043</v>
      </c>
      <c r="B703" s="12" t="s">
        <v>2381</v>
      </c>
      <c r="C703" s="12" t="s">
        <v>1862</v>
      </c>
      <c r="D703" s="12"/>
      <c r="E703" s="12"/>
      <c r="F703" s="12"/>
      <c r="G703" s="12" t="s">
        <v>363</v>
      </c>
      <c r="H703" s="12" t="s">
        <v>357</v>
      </c>
      <c r="I703" s="12" t="s">
        <v>356</v>
      </c>
      <c r="J703" s="12" t="s">
        <v>372</v>
      </c>
      <c r="K703" s="12" t="s">
        <v>266</v>
      </c>
      <c r="L703" s="12" t="s">
        <v>89</v>
      </c>
      <c r="M703" s="12" t="s">
        <v>10</v>
      </c>
      <c r="N703" s="13">
        <v>29072</v>
      </c>
      <c r="O703" s="16" t="s">
        <v>267</v>
      </c>
      <c r="P703" s="12" t="s">
        <v>268</v>
      </c>
      <c r="Q703" s="12" t="s">
        <v>400</v>
      </c>
      <c r="R703" s="12" t="s">
        <v>3093</v>
      </c>
      <c r="S703" s="12"/>
      <c r="T703" s="12"/>
      <c r="U703" s="12"/>
      <c r="V703" s="12"/>
      <c r="W703" s="26" t="s">
        <v>7230</v>
      </c>
    </row>
    <row r="704" spans="1:23" ht="184" thickBot="1" x14ac:dyDescent="0.25">
      <c r="A704" s="12" t="s">
        <v>2386</v>
      </c>
      <c r="B704" s="12" t="s">
        <v>2386</v>
      </c>
      <c r="C704" s="12" t="s">
        <v>1863</v>
      </c>
      <c r="D704" s="12"/>
      <c r="E704" s="12"/>
      <c r="F704" s="12"/>
      <c r="G704" s="12" t="s">
        <v>350</v>
      </c>
      <c r="H704" s="12"/>
      <c r="I704" s="12"/>
      <c r="J704" s="12"/>
      <c r="K704" s="12" t="s">
        <v>1173</v>
      </c>
      <c r="L704" s="12" t="s">
        <v>97</v>
      </c>
      <c r="M704" s="12" t="s">
        <v>10</v>
      </c>
      <c r="N704" s="12">
        <v>29340</v>
      </c>
      <c r="O704" s="34" t="s">
        <v>4767</v>
      </c>
      <c r="P704" s="12" t="s">
        <v>1174</v>
      </c>
      <c r="Q704" s="12" t="s">
        <v>400</v>
      </c>
      <c r="R704" s="12" t="s">
        <v>3131</v>
      </c>
      <c r="S704" s="12"/>
      <c r="T704" s="12"/>
      <c r="U704" s="12"/>
      <c r="V704" s="12"/>
      <c r="W704" s="26" t="s">
        <v>7283</v>
      </c>
    </row>
    <row r="705" spans="1:23" ht="184" thickBot="1" x14ac:dyDescent="0.25">
      <c r="A705" s="12" t="s">
        <v>2387</v>
      </c>
      <c r="B705" s="12" t="s">
        <v>2387</v>
      </c>
      <c r="C705" s="12" t="s">
        <v>1863</v>
      </c>
      <c r="D705" s="12"/>
      <c r="E705" s="12"/>
      <c r="F705" s="12"/>
      <c r="G705" s="12" t="s">
        <v>350</v>
      </c>
      <c r="H705" s="12"/>
      <c r="I705" s="12"/>
      <c r="J705" s="12"/>
      <c r="K705" s="12" t="s">
        <v>1175</v>
      </c>
      <c r="L705" s="12" t="s">
        <v>46</v>
      </c>
      <c r="M705" s="12" t="s">
        <v>10</v>
      </c>
      <c r="N705" s="12">
        <v>29649</v>
      </c>
      <c r="O705" s="16" t="s">
        <v>1176</v>
      </c>
      <c r="P705" s="12" t="s">
        <v>1177</v>
      </c>
      <c r="Q705" s="12" t="s">
        <v>400</v>
      </c>
      <c r="R705" s="12" t="s">
        <v>3132</v>
      </c>
      <c r="S705" s="12"/>
      <c r="T705" s="12"/>
      <c r="U705" s="12"/>
      <c r="V705" s="12"/>
      <c r="W705" s="26" t="s">
        <v>7285</v>
      </c>
    </row>
    <row r="706" spans="1:23" ht="86" thickBot="1" x14ac:dyDescent="0.25">
      <c r="A706" s="12" t="s">
        <v>4657</v>
      </c>
      <c r="B706" s="12" t="s">
        <v>4657</v>
      </c>
      <c r="C706" s="12" t="s">
        <v>1878</v>
      </c>
      <c r="D706" s="12" t="s">
        <v>2805</v>
      </c>
      <c r="E706" s="12"/>
      <c r="F706" s="12"/>
      <c r="G706" s="12" t="s">
        <v>736</v>
      </c>
      <c r="H706" s="12"/>
      <c r="I706" s="12"/>
      <c r="J706" s="12"/>
      <c r="K706" s="12" t="s">
        <v>4658</v>
      </c>
      <c r="L706" s="12" t="s">
        <v>25</v>
      </c>
      <c r="M706" s="12" t="s">
        <v>10</v>
      </c>
      <c r="N706" s="13">
        <v>29579</v>
      </c>
      <c r="O706" s="34" t="s">
        <v>5290</v>
      </c>
      <c r="P706" s="12" t="s">
        <v>4659</v>
      </c>
      <c r="Q706" s="12" t="s">
        <v>400</v>
      </c>
      <c r="R706" s="12" t="s">
        <v>4738</v>
      </c>
      <c r="S706" s="12" t="s">
        <v>4739</v>
      </c>
      <c r="T706" s="12" t="s">
        <v>400</v>
      </c>
      <c r="U706" s="12"/>
      <c r="V706" s="12"/>
      <c r="W706" s="26" t="s">
        <v>8275</v>
      </c>
    </row>
    <row r="707" spans="1:23" ht="184" thickBot="1" x14ac:dyDescent="0.25">
      <c r="A707" s="12" t="s">
        <v>6300</v>
      </c>
      <c r="B707" s="12" t="s">
        <v>8801</v>
      </c>
      <c r="C707" s="12" t="s">
        <v>1862</v>
      </c>
      <c r="D707" s="12"/>
      <c r="E707" s="12"/>
      <c r="F707" s="12"/>
      <c r="G707" s="12" t="s">
        <v>350</v>
      </c>
      <c r="H707" s="12" t="s">
        <v>355</v>
      </c>
      <c r="I707" s="12" t="s">
        <v>352</v>
      </c>
      <c r="J707" s="12" t="s">
        <v>2890</v>
      </c>
      <c r="K707" s="12" t="s">
        <v>2891</v>
      </c>
      <c r="L707" s="12" t="s">
        <v>982</v>
      </c>
      <c r="M707" s="12" t="s">
        <v>10</v>
      </c>
      <c r="N707" s="12">
        <v>29910</v>
      </c>
      <c r="O707" s="16" t="s">
        <v>5082</v>
      </c>
      <c r="P707" s="12" t="s">
        <v>2892</v>
      </c>
      <c r="Q707" s="12" t="s">
        <v>400</v>
      </c>
      <c r="R707" s="12" t="s">
        <v>3831</v>
      </c>
      <c r="S707" s="12"/>
      <c r="T707" s="12"/>
      <c r="U707" s="12"/>
      <c r="V707" s="12"/>
      <c r="W707" s="26" t="s">
        <v>7918</v>
      </c>
    </row>
    <row r="708" spans="1:23" ht="17" thickBot="1" x14ac:dyDescent="0.25">
      <c r="A708" s="12" t="s">
        <v>6292</v>
      </c>
      <c r="B708" s="12" t="s">
        <v>2813</v>
      </c>
      <c r="C708" s="12" t="s">
        <v>2293</v>
      </c>
      <c r="D708" s="12"/>
      <c r="E708" s="12"/>
      <c r="F708" s="12"/>
      <c r="G708" s="12"/>
      <c r="H708" s="12"/>
      <c r="I708" s="12"/>
      <c r="J708" s="12"/>
      <c r="K708" s="12" t="s">
        <v>2814</v>
      </c>
      <c r="L708" s="12" t="s">
        <v>21</v>
      </c>
      <c r="M708" s="12" t="s">
        <v>10</v>
      </c>
      <c r="N708" s="12">
        <v>29625</v>
      </c>
      <c r="O708" s="34" t="s">
        <v>5065</v>
      </c>
      <c r="P708" s="12" t="s">
        <v>2815</v>
      </c>
      <c r="Q708" s="12" t="s">
        <v>400</v>
      </c>
      <c r="R708" s="12" t="s">
        <v>3538</v>
      </c>
      <c r="S708" s="12"/>
      <c r="T708" s="12"/>
      <c r="U708" s="12"/>
      <c r="V708" s="12"/>
      <c r="W708" s="26" t="s">
        <v>7886</v>
      </c>
    </row>
    <row r="709" spans="1:23" ht="30" thickBot="1" x14ac:dyDescent="0.25">
      <c r="A709" s="12" t="s">
        <v>6241</v>
      </c>
      <c r="B709" s="12" t="s">
        <v>2020</v>
      </c>
      <c r="C709" s="12" t="s">
        <v>1861</v>
      </c>
      <c r="D709" s="12"/>
      <c r="E709" s="12"/>
      <c r="F709" s="12"/>
      <c r="G709" s="12"/>
      <c r="H709" s="12"/>
      <c r="I709" s="12"/>
      <c r="J709" s="12"/>
      <c r="K709" s="12" t="s">
        <v>2161</v>
      </c>
      <c r="L709" s="12" t="s">
        <v>2162</v>
      </c>
      <c r="M709" s="12" t="s">
        <v>666</v>
      </c>
      <c r="N709" s="12">
        <v>35611</v>
      </c>
      <c r="O709" s="12" t="s">
        <v>2163</v>
      </c>
      <c r="P709" s="12" t="s">
        <v>2164</v>
      </c>
      <c r="Q709" s="12" t="s">
        <v>400</v>
      </c>
      <c r="R709" s="12" t="s">
        <v>3427</v>
      </c>
      <c r="S709" s="12"/>
      <c r="T709" s="12"/>
      <c r="U709" s="12"/>
      <c r="V709" s="12"/>
      <c r="W709" s="26" t="s">
        <v>7711</v>
      </c>
    </row>
    <row r="710" spans="1:23" ht="17" thickBot="1" x14ac:dyDescent="0.25">
      <c r="A710" s="12" t="s">
        <v>3710</v>
      </c>
      <c r="B710" s="12" t="s">
        <v>3711</v>
      </c>
      <c r="C710" s="12" t="s">
        <v>1861</v>
      </c>
      <c r="D710" s="12"/>
      <c r="E710" s="12"/>
      <c r="F710" s="12"/>
      <c r="G710" s="12"/>
      <c r="H710" s="12"/>
      <c r="I710" s="12"/>
      <c r="J710" s="12"/>
      <c r="K710" s="12" t="s">
        <v>3712</v>
      </c>
      <c r="L710" s="12" t="s">
        <v>426</v>
      </c>
      <c r="M710" s="12" t="s">
        <v>63</v>
      </c>
      <c r="N710" s="13">
        <v>95822</v>
      </c>
      <c r="O710" s="34" t="s">
        <v>5119</v>
      </c>
      <c r="P710" s="12" t="s">
        <v>3713</v>
      </c>
      <c r="Q710" s="12" t="s">
        <v>400</v>
      </c>
      <c r="R710" s="12" t="s">
        <v>3745</v>
      </c>
      <c r="S710" s="12"/>
      <c r="T710" s="12"/>
      <c r="U710" s="12"/>
      <c r="V710" s="12"/>
      <c r="W710" s="26" t="s">
        <v>7980</v>
      </c>
    </row>
    <row r="711" spans="1:23" ht="184" thickBot="1" x14ac:dyDescent="0.25">
      <c r="A711" s="12" t="s">
        <v>6400</v>
      </c>
      <c r="B711" s="12" t="s">
        <v>4660</v>
      </c>
      <c r="C711" s="12" t="s">
        <v>1862</v>
      </c>
      <c r="D711" s="12" t="s">
        <v>3936</v>
      </c>
      <c r="E711" s="12"/>
      <c r="F711" s="12"/>
      <c r="G711" s="12" t="s">
        <v>350</v>
      </c>
      <c r="H711" s="12" t="s">
        <v>353</v>
      </c>
      <c r="I711" s="12" t="s">
        <v>352</v>
      </c>
      <c r="J711" s="12">
        <v>70</v>
      </c>
      <c r="K711" s="12" t="s">
        <v>4661</v>
      </c>
      <c r="L711" s="12" t="s">
        <v>280</v>
      </c>
      <c r="M711" s="12" t="s">
        <v>281</v>
      </c>
      <c r="N711" s="12">
        <v>28277</v>
      </c>
      <c r="O711" s="16" t="s">
        <v>5291</v>
      </c>
      <c r="P711" s="12" t="s">
        <v>4662</v>
      </c>
      <c r="Q711" s="12" t="s">
        <v>400</v>
      </c>
      <c r="R711" s="12" t="s">
        <v>4740</v>
      </c>
      <c r="S711" s="12" t="s">
        <v>4741</v>
      </c>
      <c r="T711" s="12" t="s">
        <v>4175</v>
      </c>
      <c r="U711" s="12" t="s">
        <v>4742</v>
      </c>
      <c r="V711" s="12" t="s">
        <v>4743</v>
      </c>
      <c r="W711" s="26" t="s">
        <v>8277</v>
      </c>
    </row>
    <row r="712" spans="1:23" ht="86" thickBot="1" x14ac:dyDescent="0.25">
      <c r="A712" s="12" t="s">
        <v>4401</v>
      </c>
      <c r="B712" s="12" t="s">
        <v>1408</v>
      </c>
      <c r="C712" s="12" t="s">
        <v>1862</v>
      </c>
      <c r="D712" s="12"/>
      <c r="E712" s="12"/>
      <c r="F712" s="12"/>
      <c r="G712" s="12" t="s">
        <v>1867</v>
      </c>
      <c r="H712" s="12" t="s">
        <v>355</v>
      </c>
      <c r="I712" s="12" t="s">
        <v>356</v>
      </c>
      <c r="J712" s="12">
        <v>125</v>
      </c>
      <c r="K712" s="12" t="s">
        <v>1704</v>
      </c>
      <c r="L712" s="12" t="s">
        <v>1020</v>
      </c>
      <c r="M712" s="12" t="s">
        <v>10</v>
      </c>
      <c r="N712" s="12">
        <v>29693</v>
      </c>
      <c r="O712" s="34" t="s">
        <v>1705</v>
      </c>
      <c r="P712" s="12" t="s">
        <v>1706</v>
      </c>
      <c r="Q712" s="12" t="s">
        <v>400</v>
      </c>
      <c r="R712" s="12" t="s">
        <v>3359</v>
      </c>
      <c r="S712" s="12"/>
      <c r="T712" s="12"/>
      <c r="U712" s="12"/>
      <c r="V712" s="12"/>
      <c r="W712" s="26" t="s">
        <v>7619</v>
      </c>
    </row>
    <row r="713" spans="1:23" ht="268" thickBot="1" x14ac:dyDescent="0.25">
      <c r="A713" s="12" t="s">
        <v>4401</v>
      </c>
      <c r="B713" s="12" t="s">
        <v>4402</v>
      </c>
      <c r="C713" s="12" t="s">
        <v>3861</v>
      </c>
      <c r="D713" s="12" t="s">
        <v>3936</v>
      </c>
      <c r="E713" s="12"/>
      <c r="F713" s="12"/>
      <c r="G713" s="12"/>
      <c r="H713" s="12"/>
      <c r="I713" s="12"/>
      <c r="J713" s="12"/>
      <c r="K713" s="12" t="s">
        <v>4403</v>
      </c>
      <c r="L713" s="12" t="s">
        <v>1020</v>
      </c>
      <c r="M713" s="12" t="s">
        <v>10</v>
      </c>
      <c r="N713" s="12">
        <v>29693</v>
      </c>
      <c r="O713" s="16" t="s">
        <v>1705</v>
      </c>
      <c r="P713" s="12" t="s">
        <v>4404</v>
      </c>
      <c r="Q713" s="12" t="s">
        <v>400</v>
      </c>
      <c r="R713" s="12" t="s">
        <v>4446</v>
      </c>
      <c r="S713" s="12" t="s">
        <v>4447</v>
      </c>
      <c r="T713" s="12" t="s">
        <v>400</v>
      </c>
      <c r="U713" s="12"/>
      <c r="V713" s="12"/>
      <c r="W713" s="26" t="s">
        <v>8199</v>
      </c>
    </row>
    <row r="714" spans="1:23" ht="184" thickBot="1" x14ac:dyDescent="0.25">
      <c r="A714" s="12" t="s">
        <v>6198</v>
      </c>
      <c r="B714" s="12" t="s">
        <v>1409</v>
      </c>
      <c r="C714" s="12" t="s">
        <v>1878</v>
      </c>
      <c r="D714" s="12"/>
      <c r="E714" s="12"/>
      <c r="F714" s="12"/>
      <c r="G714" s="12" t="s">
        <v>350</v>
      </c>
      <c r="H714" s="12"/>
      <c r="I714" s="12"/>
      <c r="J714" s="13"/>
      <c r="K714" s="12" t="s">
        <v>1707</v>
      </c>
      <c r="L714" s="12" t="s">
        <v>1708</v>
      </c>
      <c r="M714" s="12" t="s">
        <v>10</v>
      </c>
      <c r="N714" s="12">
        <v>29918</v>
      </c>
      <c r="O714" s="34" t="s">
        <v>1709</v>
      </c>
      <c r="P714" s="12" t="s">
        <v>1710</v>
      </c>
      <c r="Q714" s="12" t="s">
        <v>400</v>
      </c>
      <c r="R714" s="12" t="s">
        <v>3360</v>
      </c>
      <c r="S714" s="12"/>
      <c r="T714" s="12"/>
      <c r="U714" s="12"/>
      <c r="V714" s="12"/>
      <c r="W714" s="26" t="s">
        <v>7620</v>
      </c>
    </row>
    <row r="715" spans="1:23" ht="17" thickBot="1" x14ac:dyDescent="0.25">
      <c r="A715" s="12" t="s">
        <v>842</v>
      </c>
      <c r="B715" s="12" t="s">
        <v>842</v>
      </c>
      <c r="C715" s="12" t="s">
        <v>1863</v>
      </c>
      <c r="D715" s="12"/>
      <c r="E715" s="12"/>
      <c r="F715" s="12"/>
      <c r="G715" s="12" t="s">
        <v>737</v>
      </c>
      <c r="H715" s="12"/>
      <c r="I715" s="12"/>
      <c r="J715" s="12"/>
      <c r="K715" s="12" t="s">
        <v>1178</v>
      </c>
      <c r="L715" s="12" t="s">
        <v>898</v>
      </c>
      <c r="M715" s="12" t="s">
        <v>10</v>
      </c>
      <c r="N715" s="12">
        <v>29585</v>
      </c>
      <c r="O715" s="16" t="s">
        <v>1179</v>
      </c>
      <c r="P715" s="12" t="s">
        <v>1180</v>
      </c>
      <c r="Q715" s="12" t="s">
        <v>400</v>
      </c>
      <c r="R715" s="12" t="s">
        <v>3133</v>
      </c>
      <c r="S715" s="12"/>
      <c r="T715" s="12"/>
      <c r="U715" s="12"/>
      <c r="V715" s="12"/>
      <c r="W715" s="26" t="s">
        <v>7286</v>
      </c>
    </row>
    <row r="716" spans="1:23" ht="184" thickBot="1" x14ac:dyDescent="0.25">
      <c r="A716" s="12" t="s">
        <v>6591</v>
      </c>
      <c r="B716" s="12" t="s">
        <v>6592</v>
      </c>
      <c r="C716" s="12" t="s">
        <v>1879</v>
      </c>
      <c r="D716" s="12" t="s">
        <v>3936</v>
      </c>
      <c r="E716" s="12"/>
      <c r="F716" s="12"/>
      <c r="G716" s="12" t="s">
        <v>350</v>
      </c>
      <c r="H716" s="12"/>
      <c r="I716" s="12"/>
      <c r="J716" s="12"/>
      <c r="K716" s="12" t="s">
        <v>6593</v>
      </c>
      <c r="L716" s="12" t="s">
        <v>6594</v>
      </c>
      <c r="M716" s="12" t="s">
        <v>1477</v>
      </c>
      <c r="N716" s="12">
        <v>20902</v>
      </c>
      <c r="O716" s="34" t="s">
        <v>6595</v>
      </c>
      <c r="P716" s="12" t="s">
        <v>6596</v>
      </c>
      <c r="Q716" s="12" t="s">
        <v>400</v>
      </c>
      <c r="R716" s="12" t="s">
        <v>6709</v>
      </c>
      <c r="S716" s="12" t="s">
        <v>6710</v>
      </c>
      <c r="T716" s="12"/>
      <c r="U716" s="12"/>
      <c r="V716" s="12"/>
      <c r="W716" s="26" t="s">
        <v>8514</v>
      </c>
    </row>
    <row r="717" spans="1:23" ht="17" thickBot="1" x14ac:dyDescent="0.25">
      <c r="A717" s="12" t="s">
        <v>6155</v>
      </c>
      <c r="B717" s="12" t="s">
        <v>2418</v>
      </c>
      <c r="C717" s="12" t="s">
        <v>1861</v>
      </c>
      <c r="D717" s="12"/>
      <c r="E717" s="12"/>
      <c r="F717" s="12"/>
      <c r="G717" s="12"/>
      <c r="H717" s="12"/>
      <c r="I717" s="12"/>
      <c r="J717" s="12"/>
      <c r="K717" s="12" t="s">
        <v>1437</v>
      </c>
      <c r="L717" s="12" t="s">
        <v>1438</v>
      </c>
      <c r="M717" s="12" t="s">
        <v>243</v>
      </c>
      <c r="N717" s="12">
        <v>45040</v>
      </c>
      <c r="O717" s="16" t="s">
        <v>4963</v>
      </c>
      <c r="P717" s="12" t="s">
        <v>1439</v>
      </c>
      <c r="Q717" s="12" t="s">
        <v>400</v>
      </c>
      <c r="R717" s="12" t="s">
        <v>3285</v>
      </c>
      <c r="S717" s="12"/>
      <c r="T717" s="12"/>
      <c r="U717" s="12"/>
      <c r="V717" s="12"/>
      <c r="W717" s="26" t="s">
        <v>7519</v>
      </c>
    </row>
    <row r="718" spans="1:23" ht="184" thickBot="1" x14ac:dyDescent="0.25">
      <c r="A718" s="12" t="s">
        <v>6415</v>
      </c>
      <c r="B718" s="12" t="s">
        <v>5755</v>
      </c>
      <c r="C718" s="12" t="s">
        <v>1862</v>
      </c>
      <c r="D718" s="12" t="s">
        <v>3936</v>
      </c>
      <c r="E718" s="12"/>
      <c r="F718" s="12"/>
      <c r="G718" s="12" t="s">
        <v>350</v>
      </c>
      <c r="H718" s="12" t="s">
        <v>2333</v>
      </c>
      <c r="I718" s="12" t="s">
        <v>352</v>
      </c>
      <c r="J718" s="12" t="s">
        <v>5756</v>
      </c>
      <c r="K718" s="12" t="s">
        <v>5757</v>
      </c>
      <c r="L718" s="12" t="s">
        <v>1293</v>
      </c>
      <c r="M718" s="12" t="s">
        <v>10</v>
      </c>
      <c r="N718" s="13">
        <v>29566</v>
      </c>
      <c r="O718" s="34" t="s">
        <v>5758</v>
      </c>
      <c r="P718" s="12" t="s">
        <v>5759</v>
      </c>
      <c r="Q718" s="12" t="s">
        <v>400</v>
      </c>
      <c r="R718" s="12" t="s">
        <v>5835</v>
      </c>
      <c r="S718" s="12" t="s">
        <v>5836</v>
      </c>
      <c r="T718" s="12" t="s">
        <v>400</v>
      </c>
      <c r="U718" s="12"/>
      <c r="V718" s="12"/>
      <c r="W718" s="26" t="s">
        <v>8373</v>
      </c>
    </row>
    <row r="719" spans="1:23" ht="58" thickBot="1" x14ac:dyDescent="0.25">
      <c r="A719" s="12" t="s">
        <v>2433</v>
      </c>
      <c r="B719" s="12" t="s">
        <v>2433</v>
      </c>
      <c r="C719" s="12" t="s">
        <v>1862</v>
      </c>
      <c r="D719" s="12"/>
      <c r="E719" s="12"/>
      <c r="F719" s="12"/>
      <c r="G719" s="12" t="s">
        <v>360</v>
      </c>
      <c r="H719" s="12" t="s">
        <v>358</v>
      </c>
      <c r="I719" s="12" t="s">
        <v>352</v>
      </c>
      <c r="J719" s="12" t="s">
        <v>1768</v>
      </c>
      <c r="K719" s="12" t="s">
        <v>1769</v>
      </c>
      <c r="L719" s="12" t="s">
        <v>1770</v>
      </c>
      <c r="M719" s="12" t="s">
        <v>10</v>
      </c>
      <c r="N719" s="13">
        <v>29945</v>
      </c>
      <c r="O719" s="16" t="s">
        <v>1771</v>
      </c>
      <c r="P719" s="12" t="s">
        <v>1772</v>
      </c>
      <c r="Q719" s="12" t="s">
        <v>400</v>
      </c>
      <c r="R719" s="12" t="s">
        <v>3376</v>
      </c>
      <c r="S719" s="12"/>
      <c r="T719" s="12"/>
      <c r="U719" s="12"/>
      <c r="V719" s="12"/>
      <c r="W719" s="26" t="s">
        <v>7643</v>
      </c>
    </row>
    <row r="720" spans="1:23" ht="184" thickBot="1" x14ac:dyDescent="0.25">
      <c r="A720" s="12" t="s">
        <v>6067</v>
      </c>
      <c r="B720" s="12" t="s">
        <v>235</v>
      </c>
      <c r="C720" s="12" t="s">
        <v>1862</v>
      </c>
      <c r="D720" s="12"/>
      <c r="E720" s="12"/>
      <c r="F720" s="12"/>
      <c r="G720" s="12" t="s">
        <v>350</v>
      </c>
      <c r="H720" s="12" t="s">
        <v>358</v>
      </c>
      <c r="I720" s="12" t="s">
        <v>352</v>
      </c>
      <c r="J720" s="12" t="s">
        <v>521</v>
      </c>
      <c r="K720" s="12" t="s">
        <v>236</v>
      </c>
      <c r="L720" s="12" t="s">
        <v>237</v>
      </c>
      <c r="M720" s="12" t="s">
        <v>158</v>
      </c>
      <c r="N720" s="12">
        <v>80918</v>
      </c>
      <c r="O720" s="34" t="s">
        <v>238</v>
      </c>
      <c r="P720" s="12" t="s">
        <v>239</v>
      </c>
      <c r="Q720" s="12" t="s">
        <v>400</v>
      </c>
      <c r="R720" s="12" t="s">
        <v>3134</v>
      </c>
      <c r="S720" s="12"/>
      <c r="T720" s="12"/>
      <c r="U720" s="12"/>
      <c r="V720" s="12"/>
      <c r="W720" s="26" t="s">
        <v>7287</v>
      </c>
    </row>
    <row r="721" spans="1:23" ht="156" thickBot="1" x14ac:dyDescent="0.25">
      <c r="A721" s="12" t="s">
        <v>2464</v>
      </c>
      <c r="B721" s="12" t="s">
        <v>2464</v>
      </c>
      <c r="C721" s="12" t="s">
        <v>1862</v>
      </c>
      <c r="D721" s="12"/>
      <c r="E721" s="12"/>
      <c r="F721" s="12"/>
      <c r="G721" s="12" t="s">
        <v>733</v>
      </c>
      <c r="H721" s="12" t="s">
        <v>358</v>
      </c>
      <c r="I721" s="12" t="s">
        <v>356</v>
      </c>
      <c r="J721" s="12" t="s">
        <v>476</v>
      </c>
      <c r="K721" s="12" t="s">
        <v>166</v>
      </c>
      <c r="L721" s="12" t="s">
        <v>148</v>
      </c>
      <c r="M721" s="12" t="s">
        <v>10</v>
      </c>
      <c r="N721" s="13">
        <v>29662</v>
      </c>
      <c r="O721" s="16" t="s">
        <v>4868</v>
      </c>
      <c r="P721" s="12" t="s">
        <v>167</v>
      </c>
      <c r="Q721" s="12" t="s">
        <v>400</v>
      </c>
      <c r="R721" s="12" t="s">
        <v>3135</v>
      </c>
      <c r="S721" s="12"/>
      <c r="T721" s="12"/>
      <c r="U721" s="12"/>
      <c r="V721" s="12"/>
      <c r="W721" s="26" t="s">
        <v>7289</v>
      </c>
    </row>
    <row r="722" spans="1:23" ht="44" thickBot="1" x14ac:dyDescent="0.25">
      <c r="A722" s="12" t="s">
        <v>6174</v>
      </c>
      <c r="B722" s="12" t="s">
        <v>1377</v>
      </c>
      <c r="C722" s="12" t="s">
        <v>1871</v>
      </c>
      <c r="D722" s="12"/>
      <c r="E722" s="12"/>
      <c r="F722" s="12"/>
      <c r="G722" s="12"/>
      <c r="H722" s="12"/>
      <c r="I722" s="12"/>
      <c r="J722" s="12"/>
      <c r="K722" s="12" t="s">
        <v>1536</v>
      </c>
      <c r="L722" s="12" t="s">
        <v>57</v>
      </c>
      <c r="M722" s="12" t="s">
        <v>10</v>
      </c>
      <c r="N722" s="12">
        <v>29708</v>
      </c>
      <c r="O722" s="34" t="s">
        <v>1537</v>
      </c>
      <c r="P722" s="12" t="s">
        <v>1538</v>
      </c>
      <c r="Q722" s="12" t="s">
        <v>400</v>
      </c>
      <c r="R722" s="12" t="s">
        <v>3312</v>
      </c>
      <c r="S722" s="12"/>
      <c r="T722" s="12"/>
      <c r="U722" s="12"/>
      <c r="V722" s="12"/>
      <c r="W722" s="26" t="s">
        <v>7558</v>
      </c>
    </row>
    <row r="723" spans="1:23" ht="58" thickBot="1" x14ac:dyDescent="0.25">
      <c r="A723" s="12" t="s">
        <v>168</v>
      </c>
      <c r="B723" s="12" t="s">
        <v>2465</v>
      </c>
      <c r="C723" s="12" t="s">
        <v>1862</v>
      </c>
      <c r="D723" s="12"/>
      <c r="E723" s="12"/>
      <c r="F723" s="12"/>
      <c r="G723" s="12" t="s">
        <v>376</v>
      </c>
      <c r="H723" s="12" t="s">
        <v>353</v>
      </c>
      <c r="I723" s="12" t="s">
        <v>352</v>
      </c>
      <c r="J723" s="12">
        <v>60</v>
      </c>
      <c r="K723" s="12" t="s">
        <v>169</v>
      </c>
      <c r="L723" s="12" t="s">
        <v>29</v>
      </c>
      <c r="M723" s="12" t="s">
        <v>10</v>
      </c>
      <c r="N723" s="12">
        <v>29406</v>
      </c>
      <c r="O723" s="16" t="s">
        <v>4869</v>
      </c>
      <c r="P723" s="12" t="s">
        <v>170</v>
      </c>
      <c r="Q723" s="12" t="s">
        <v>400</v>
      </c>
      <c r="R723" s="12" t="s">
        <v>3136</v>
      </c>
      <c r="S723" s="12"/>
      <c r="T723" s="12"/>
      <c r="U723" s="12"/>
      <c r="V723" s="12"/>
      <c r="W723" s="26" t="s">
        <v>7290</v>
      </c>
    </row>
    <row r="724" spans="1:23" ht="170" thickBot="1" x14ac:dyDescent="0.25">
      <c r="A724" s="12" t="s">
        <v>6597</v>
      </c>
      <c r="B724" s="12" t="s">
        <v>6598</v>
      </c>
      <c r="C724" s="12" t="s">
        <v>2521</v>
      </c>
      <c r="D724" s="12" t="s">
        <v>2522</v>
      </c>
      <c r="E724" s="12"/>
      <c r="F724" s="12"/>
      <c r="G724" s="12"/>
      <c r="H724" s="12"/>
      <c r="I724" s="12"/>
      <c r="J724" s="12"/>
      <c r="K724" s="12" t="s">
        <v>6599</v>
      </c>
      <c r="L724" s="12" t="s">
        <v>6600</v>
      </c>
      <c r="M724" s="12" t="s">
        <v>295</v>
      </c>
      <c r="N724" s="13">
        <v>16201</v>
      </c>
      <c r="O724" s="34" t="s">
        <v>6601</v>
      </c>
      <c r="P724" s="12" t="s">
        <v>6602</v>
      </c>
      <c r="Q724" s="12" t="s">
        <v>400</v>
      </c>
      <c r="R724" s="12" t="s">
        <v>6711</v>
      </c>
      <c r="S724" s="12" t="s">
        <v>6712</v>
      </c>
      <c r="T724" s="12" t="s">
        <v>400</v>
      </c>
      <c r="U724" s="12"/>
      <c r="V724" s="12"/>
      <c r="W724" s="26" t="s">
        <v>8515</v>
      </c>
    </row>
    <row r="725" spans="1:23" ht="184" thickBot="1" x14ac:dyDescent="0.25">
      <c r="A725" s="12" t="s">
        <v>2705</v>
      </c>
      <c r="B725" s="12" t="s">
        <v>2705</v>
      </c>
      <c r="C725" s="12" t="s">
        <v>1878</v>
      </c>
      <c r="D725" s="12"/>
      <c r="E725" s="12"/>
      <c r="F725" s="12"/>
      <c r="G725" s="12" t="s">
        <v>350</v>
      </c>
      <c r="H725" s="12"/>
      <c r="I725" s="12"/>
      <c r="J725" s="13"/>
      <c r="K725" s="12" t="s">
        <v>2777</v>
      </c>
      <c r="L725" s="12" t="s">
        <v>79</v>
      </c>
      <c r="M725" s="12" t="s">
        <v>10</v>
      </c>
      <c r="N725" s="12">
        <v>29483</v>
      </c>
      <c r="O725" s="12" t="s">
        <v>5055</v>
      </c>
      <c r="P725" s="12" t="s">
        <v>2778</v>
      </c>
      <c r="Q725" s="12" t="s">
        <v>400</v>
      </c>
      <c r="R725" s="12" t="s">
        <v>3528</v>
      </c>
      <c r="S725" s="12"/>
      <c r="T725" s="12"/>
      <c r="U725" s="12"/>
      <c r="V725" s="12"/>
      <c r="W725" s="26" t="s">
        <v>7870</v>
      </c>
    </row>
    <row r="726" spans="1:23" ht="386" thickBot="1" x14ac:dyDescent="0.25">
      <c r="A726" s="12" t="s">
        <v>6853</v>
      </c>
      <c r="B726" s="12" t="s">
        <v>6854</v>
      </c>
      <c r="C726" s="12" t="s">
        <v>1861</v>
      </c>
      <c r="D726" s="12"/>
      <c r="E726" s="12"/>
      <c r="F726" s="12"/>
      <c r="G726" s="12"/>
      <c r="H726" s="12"/>
      <c r="I726" s="12"/>
      <c r="J726" s="12"/>
      <c r="K726" s="12" t="s">
        <v>6855</v>
      </c>
      <c r="L726" s="12" t="s">
        <v>14</v>
      </c>
      <c r="M726" s="12" t="s">
        <v>326</v>
      </c>
      <c r="N726" s="12">
        <v>37743</v>
      </c>
      <c r="O726" s="34" t="s">
        <v>6856</v>
      </c>
      <c r="P726" s="12" t="s">
        <v>6857</v>
      </c>
      <c r="Q726" s="12" t="s">
        <v>400</v>
      </c>
      <c r="R726" s="12" t="s">
        <v>6966</v>
      </c>
      <c r="S726" s="12" t="s">
        <v>6967</v>
      </c>
      <c r="T726" s="12"/>
      <c r="U726" s="12"/>
      <c r="V726" s="12"/>
      <c r="W726" s="26" t="s">
        <v>8550</v>
      </c>
    </row>
    <row r="727" spans="1:23" ht="334" thickBot="1" x14ac:dyDescent="0.25">
      <c r="A727" s="12" t="s">
        <v>6416</v>
      </c>
      <c r="B727" s="12" t="s">
        <v>5760</v>
      </c>
      <c r="C727" s="12" t="s">
        <v>1871</v>
      </c>
      <c r="D727" s="12" t="s">
        <v>2805</v>
      </c>
      <c r="E727" s="12"/>
      <c r="F727" s="12"/>
      <c r="G727" s="12"/>
      <c r="H727" s="12"/>
      <c r="I727" s="12"/>
      <c r="J727" s="12"/>
      <c r="K727" s="12" t="s">
        <v>5761</v>
      </c>
      <c r="L727" s="12" t="s">
        <v>176</v>
      </c>
      <c r="M727" s="12" t="s">
        <v>10</v>
      </c>
      <c r="N727" s="12">
        <v>29464</v>
      </c>
      <c r="O727" s="16" t="s">
        <v>5762</v>
      </c>
      <c r="P727" s="12" t="s">
        <v>5763</v>
      </c>
      <c r="Q727" s="12" t="s">
        <v>400</v>
      </c>
      <c r="R727" s="12" t="s">
        <v>5837</v>
      </c>
      <c r="S727" s="12" t="s">
        <v>5838</v>
      </c>
      <c r="T727" s="12" t="s">
        <v>4175</v>
      </c>
      <c r="U727" s="12" t="s">
        <v>5839</v>
      </c>
      <c r="V727" s="12" t="s">
        <v>5840</v>
      </c>
      <c r="W727" s="26" t="s">
        <v>8375</v>
      </c>
    </row>
    <row r="728" spans="1:23" ht="184" thickBot="1" x14ac:dyDescent="0.25">
      <c r="A728" s="12" t="s">
        <v>6068</v>
      </c>
      <c r="B728" s="12" t="s">
        <v>2466</v>
      </c>
      <c r="C728" s="12" t="s">
        <v>1862</v>
      </c>
      <c r="D728" s="12"/>
      <c r="E728" s="12"/>
      <c r="F728" s="12"/>
      <c r="G728" s="12" t="s">
        <v>350</v>
      </c>
      <c r="H728" s="12" t="s">
        <v>351</v>
      </c>
      <c r="I728" s="12" t="s">
        <v>352</v>
      </c>
      <c r="J728" s="13" t="s">
        <v>5298</v>
      </c>
      <c r="K728" s="12" t="s">
        <v>125</v>
      </c>
      <c r="L728" s="12" t="s">
        <v>9</v>
      </c>
      <c r="M728" s="12" t="s">
        <v>10</v>
      </c>
      <c r="N728" s="12">
        <v>29407</v>
      </c>
      <c r="O728" s="34" t="s">
        <v>4870</v>
      </c>
      <c r="P728" s="12" t="s">
        <v>171</v>
      </c>
      <c r="Q728" s="12" t="s">
        <v>400</v>
      </c>
      <c r="R728" s="12" t="s">
        <v>3137</v>
      </c>
      <c r="S728" s="12"/>
      <c r="T728" s="12"/>
      <c r="U728" s="12"/>
      <c r="V728" s="12"/>
      <c r="W728" s="26" t="s">
        <v>7292</v>
      </c>
    </row>
    <row r="729" spans="1:23" ht="30" thickBot="1" x14ac:dyDescent="0.25">
      <c r="A729" s="12" t="s">
        <v>6324</v>
      </c>
      <c r="B729" s="12" t="s">
        <v>3790</v>
      </c>
      <c r="C729" s="12" t="s">
        <v>2521</v>
      </c>
      <c r="D729" s="12" t="s">
        <v>2805</v>
      </c>
      <c r="E729" s="12"/>
      <c r="F729" s="12"/>
      <c r="G729" s="12"/>
      <c r="H729" s="12"/>
      <c r="I729" s="12"/>
      <c r="J729" s="12"/>
      <c r="K729" s="12" t="s">
        <v>3791</v>
      </c>
      <c r="L729" s="12" t="s">
        <v>1091</v>
      </c>
      <c r="M729" s="12" t="s">
        <v>10</v>
      </c>
      <c r="N729" s="12">
        <v>29671</v>
      </c>
      <c r="O729" s="16" t="s">
        <v>5133</v>
      </c>
      <c r="P729" s="12" t="s">
        <v>3792</v>
      </c>
      <c r="Q729" s="12" t="s">
        <v>400</v>
      </c>
      <c r="R729" s="12" t="s">
        <v>9005</v>
      </c>
      <c r="S729" s="12"/>
      <c r="T729" s="12"/>
      <c r="U729" s="12"/>
      <c r="V729" s="12"/>
      <c r="W729" s="26" t="s">
        <v>8007</v>
      </c>
    </row>
    <row r="730" spans="1:23" ht="184" thickBot="1" x14ac:dyDescent="0.25">
      <c r="A730" s="12" t="s">
        <v>4294</v>
      </c>
      <c r="B730" s="12" t="s">
        <v>4294</v>
      </c>
      <c r="C730" s="12" t="s">
        <v>1862</v>
      </c>
      <c r="D730" s="12"/>
      <c r="E730" s="12"/>
      <c r="F730" s="12"/>
      <c r="G730" s="12" t="s">
        <v>350</v>
      </c>
      <c r="H730" s="12" t="s">
        <v>353</v>
      </c>
      <c r="I730" s="12" t="s">
        <v>352</v>
      </c>
      <c r="J730" s="13">
        <v>65</v>
      </c>
      <c r="K730" s="12" t="s">
        <v>4295</v>
      </c>
      <c r="L730" s="12" t="s">
        <v>312</v>
      </c>
      <c r="M730" s="12" t="s">
        <v>63</v>
      </c>
      <c r="N730" s="12">
        <v>92691</v>
      </c>
      <c r="O730" s="34" t="s">
        <v>5229</v>
      </c>
      <c r="P730" s="12" t="s">
        <v>4296</v>
      </c>
      <c r="Q730" s="12" t="s">
        <v>400</v>
      </c>
      <c r="R730" s="12" t="s">
        <v>4353</v>
      </c>
      <c r="S730" s="12"/>
      <c r="T730" s="12"/>
      <c r="U730" s="12"/>
      <c r="V730" s="12"/>
      <c r="W730" s="26" t="s">
        <v>8167</v>
      </c>
    </row>
    <row r="731" spans="1:23" ht="30" thickBot="1" x14ac:dyDescent="0.25">
      <c r="A731" s="12" t="s">
        <v>6069</v>
      </c>
      <c r="B731" s="12" t="s">
        <v>2388</v>
      </c>
      <c r="C731" s="12" t="s">
        <v>1861</v>
      </c>
      <c r="D731" s="12"/>
      <c r="E731" s="12"/>
      <c r="F731" s="12"/>
      <c r="G731" s="12"/>
      <c r="H731" s="12"/>
      <c r="I731" s="12"/>
      <c r="J731" s="12"/>
      <c r="K731" s="12" t="s">
        <v>311</v>
      </c>
      <c r="L731" s="12" t="s">
        <v>312</v>
      </c>
      <c r="M731" s="12" t="s">
        <v>63</v>
      </c>
      <c r="N731" s="12">
        <v>92691</v>
      </c>
      <c r="O731" s="12" t="s">
        <v>313</v>
      </c>
      <c r="P731" s="12" t="s">
        <v>314</v>
      </c>
      <c r="Q731" s="12" t="s">
        <v>400</v>
      </c>
      <c r="R731" s="12" t="s">
        <v>3138</v>
      </c>
      <c r="S731" s="12"/>
      <c r="T731" s="12"/>
      <c r="U731" s="12"/>
      <c r="V731" s="12"/>
      <c r="W731" s="26" t="s">
        <v>7294</v>
      </c>
    </row>
    <row r="732" spans="1:23" ht="128" thickBot="1" x14ac:dyDescent="0.25">
      <c r="A732" s="12" t="s">
        <v>2389</v>
      </c>
      <c r="B732" s="12" t="s">
        <v>2389</v>
      </c>
      <c r="C732" s="12" t="s">
        <v>1863</v>
      </c>
      <c r="D732" s="12"/>
      <c r="E732" s="12"/>
      <c r="F732" s="12"/>
      <c r="G732" s="12" t="s">
        <v>367</v>
      </c>
      <c r="H732" s="12"/>
      <c r="I732" s="12"/>
      <c r="J732" s="12"/>
      <c r="K732" s="12" t="s">
        <v>1181</v>
      </c>
      <c r="L732" s="12" t="s">
        <v>1182</v>
      </c>
      <c r="M732" s="12" t="s">
        <v>10</v>
      </c>
      <c r="N732" s="12">
        <v>29687</v>
      </c>
      <c r="O732" s="34" t="s">
        <v>4871</v>
      </c>
      <c r="P732" s="12" t="s">
        <v>1183</v>
      </c>
      <c r="Q732" s="12" t="s">
        <v>400</v>
      </c>
      <c r="R732" s="12" t="s">
        <v>3139</v>
      </c>
      <c r="S732" s="12"/>
      <c r="T732" s="12"/>
      <c r="U732" s="12"/>
      <c r="V732" s="12"/>
      <c r="W732" s="26" t="s">
        <v>7296</v>
      </c>
    </row>
    <row r="733" spans="1:23" ht="17" thickBot="1" x14ac:dyDescent="0.25">
      <c r="A733" s="12" t="s">
        <v>6301</v>
      </c>
      <c r="B733" s="12" t="s">
        <v>2893</v>
      </c>
      <c r="C733" s="12" t="s">
        <v>1861</v>
      </c>
      <c r="D733" s="12"/>
      <c r="E733" s="12"/>
      <c r="F733" s="12"/>
      <c r="G733" s="12"/>
      <c r="H733" s="12"/>
      <c r="I733" s="12"/>
      <c r="J733" s="12"/>
      <c r="K733" s="12" t="s">
        <v>2894</v>
      </c>
      <c r="L733" s="12" t="s">
        <v>2895</v>
      </c>
      <c r="M733" s="12" t="s">
        <v>326</v>
      </c>
      <c r="N733" s="12">
        <v>38107</v>
      </c>
      <c r="O733" s="16" t="s">
        <v>5083</v>
      </c>
      <c r="P733" s="12" t="s">
        <v>2896</v>
      </c>
      <c r="Q733" s="12" t="s">
        <v>400</v>
      </c>
      <c r="R733" s="12" t="s">
        <v>3554</v>
      </c>
      <c r="S733" s="12"/>
      <c r="T733" s="12"/>
      <c r="U733" s="12"/>
      <c r="V733" s="12"/>
      <c r="W733" s="26" t="s">
        <v>7920</v>
      </c>
    </row>
    <row r="734" spans="1:23" ht="198" thickBot="1" x14ac:dyDescent="0.25">
      <c r="A734" s="12" t="s">
        <v>8933</v>
      </c>
      <c r="B734" s="12" t="s">
        <v>8934</v>
      </c>
      <c r="C734" s="12" t="s">
        <v>1861</v>
      </c>
      <c r="D734" s="12"/>
      <c r="E734" s="12"/>
      <c r="F734" s="12"/>
      <c r="G734" s="12"/>
      <c r="H734" s="12"/>
      <c r="I734" s="12"/>
      <c r="J734" s="12"/>
      <c r="K734" s="12" t="s">
        <v>8935</v>
      </c>
      <c r="L734" s="12" t="s">
        <v>3717</v>
      </c>
      <c r="M734" s="12" t="s">
        <v>497</v>
      </c>
      <c r="N734" s="12">
        <v>19801</v>
      </c>
      <c r="O734" s="34" t="s">
        <v>8936</v>
      </c>
      <c r="P734" s="12" t="s">
        <v>8937</v>
      </c>
      <c r="Q734" s="12" t="s">
        <v>400</v>
      </c>
      <c r="R734" s="12" t="s">
        <v>9050</v>
      </c>
      <c r="S734" s="12" t="s">
        <v>9051</v>
      </c>
      <c r="T734" s="12"/>
      <c r="U734" s="12"/>
      <c r="V734" s="12"/>
      <c r="W734" s="26" t="s">
        <v>8996</v>
      </c>
    </row>
    <row r="735" spans="1:23" ht="198" thickBot="1" x14ac:dyDescent="0.25">
      <c r="A735" s="12" t="s">
        <v>8933</v>
      </c>
      <c r="B735" s="12" t="s">
        <v>8934</v>
      </c>
      <c r="C735" s="12" t="s">
        <v>1861</v>
      </c>
      <c r="D735" s="12"/>
      <c r="E735" s="12"/>
      <c r="F735" s="12"/>
      <c r="G735" s="12"/>
      <c r="H735" s="12"/>
      <c r="I735" s="12"/>
      <c r="J735" s="12"/>
      <c r="K735" s="12" t="s">
        <v>9293</v>
      </c>
      <c r="L735" s="12" t="s">
        <v>3717</v>
      </c>
      <c r="M735" s="12" t="s">
        <v>497</v>
      </c>
      <c r="N735" s="12">
        <v>19801</v>
      </c>
      <c r="O735" s="16" t="s">
        <v>8936</v>
      </c>
      <c r="P735" s="12" t="s">
        <v>9294</v>
      </c>
      <c r="Q735" s="12" t="s">
        <v>400</v>
      </c>
      <c r="R735" s="12" t="s">
        <v>9295</v>
      </c>
      <c r="S735" s="12" t="s">
        <v>9051</v>
      </c>
      <c r="T735" s="12"/>
      <c r="U735" s="12"/>
      <c r="V735" s="12"/>
      <c r="W735" s="26" t="s">
        <v>9296</v>
      </c>
    </row>
    <row r="736" spans="1:23" ht="184" thickBot="1" x14ac:dyDescent="0.25">
      <c r="A736" s="12" t="s">
        <v>6021</v>
      </c>
      <c r="B736" s="12" t="s">
        <v>813</v>
      </c>
      <c r="C736" s="12" t="s">
        <v>1863</v>
      </c>
      <c r="D736" s="12"/>
      <c r="E736" s="12"/>
      <c r="F736" s="12"/>
      <c r="G736" s="12" t="s">
        <v>350</v>
      </c>
      <c r="H736" s="12"/>
      <c r="I736" s="12"/>
      <c r="J736" s="12"/>
      <c r="K736" s="12" t="s">
        <v>1074</v>
      </c>
      <c r="L736" s="12" t="s">
        <v>1075</v>
      </c>
      <c r="M736" s="12" t="s">
        <v>10</v>
      </c>
      <c r="N736" s="12">
        <v>29356</v>
      </c>
      <c r="O736" s="34" t="s">
        <v>4827</v>
      </c>
      <c r="P736" s="12" t="s">
        <v>1076</v>
      </c>
      <c r="Q736" s="12" t="s">
        <v>400</v>
      </c>
      <c r="R736" s="12" t="s">
        <v>3047</v>
      </c>
      <c r="S736" s="12"/>
      <c r="T736" s="12"/>
      <c r="U736" s="12"/>
      <c r="V736" s="12"/>
      <c r="W736" s="26" t="s">
        <v>7161</v>
      </c>
    </row>
    <row r="737" spans="1:23" ht="30" thickBot="1" x14ac:dyDescent="0.25">
      <c r="A737" s="12" t="s">
        <v>6033</v>
      </c>
      <c r="B737" s="12" t="s">
        <v>2002</v>
      </c>
      <c r="C737" s="12" t="s">
        <v>1863</v>
      </c>
      <c r="D737" s="12"/>
      <c r="E737" s="12"/>
      <c r="F737" s="12"/>
      <c r="G737" s="12" t="s">
        <v>1875</v>
      </c>
      <c r="H737" s="12"/>
      <c r="I737" s="12"/>
      <c r="J737" s="12"/>
      <c r="K737" s="12" t="s">
        <v>2072</v>
      </c>
      <c r="L737" s="12" t="s">
        <v>19</v>
      </c>
      <c r="M737" s="12" t="s">
        <v>10</v>
      </c>
      <c r="N737" s="13">
        <v>29306</v>
      </c>
      <c r="O737" s="16" t="s">
        <v>2073</v>
      </c>
      <c r="P737" s="12" t="s">
        <v>2074</v>
      </c>
      <c r="Q737" s="12" t="s">
        <v>400</v>
      </c>
      <c r="R737" s="12" t="s">
        <v>3073</v>
      </c>
      <c r="S737" s="12"/>
      <c r="T737" s="12"/>
      <c r="U737" s="12"/>
      <c r="V737" s="12"/>
      <c r="W737" s="26" t="s">
        <v>7196</v>
      </c>
    </row>
    <row r="738" spans="1:23" ht="184" thickBot="1" x14ac:dyDescent="0.25">
      <c r="A738" s="12" t="s">
        <v>843</v>
      </c>
      <c r="B738" s="12" t="s">
        <v>843</v>
      </c>
      <c r="C738" s="12" t="s">
        <v>1863</v>
      </c>
      <c r="D738" s="12"/>
      <c r="E738" s="12"/>
      <c r="F738" s="12"/>
      <c r="G738" s="12" t="s">
        <v>350</v>
      </c>
      <c r="H738" s="12"/>
      <c r="I738" s="12"/>
      <c r="J738" s="12"/>
      <c r="K738" s="12" t="s">
        <v>1184</v>
      </c>
      <c r="L738" s="12" t="s">
        <v>56</v>
      </c>
      <c r="M738" s="12" t="s">
        <v>10</v>
      </c>
      <c r="N738" s="12">
        <v>29730</v>
      </c>
      <c r="O738" s="34" t="s">
        <v>4872</v>
      </c>
      <c r="P738" s="12" t="s">
        <v>1185</v>
      </c>
      <c r="Q738" s="12" t="s">
        <v>400</v>
      </c>
      <c r="R738" s="12" t="s">
        <v>3140</v>
      </c>
      <c r="S738" s="12"/>
      <c r="T738" s="12"/>
      <c r="U738" s="12"/>
      <c r="V738" s="12"/>
      <c r="W738" s="26" t="s">
        <v>7297</v>
      </c>
    </row>
    <row r="739" spans="1:23" ht="184" thickBot="1" x14ac:dyDescent="0.25">
      <c r="A739" s="12" t="s">
        <v>844</v>
      </c>
      <c r="B739" s="12" t="s">
        <v>844</v>
      </c>
      <c r="C739" s="12" t="s">
        <v>1863</v>
      </c>
      <c r="D739" s="12"/>
      <c r="E739" s="12"/>
      <c r="F739" s="12"/>
      <c r="G739" s="12" t="s">
        <v>350</v>
      </c>
      <c r="H739" s="12"/>
      <c r="I739" s="12"/>
      <c r="J739" s="12"/>
      <c r="K739" s="12" t="s">
        <v>1186</v>
      </c>
      <c r="L739" s="12" t="s">
        <v>15</v>
      </c>
      <c r="M739" s="12" t="s">
        <v>10</v>
      </c>
      <c r="N739" s="13">
        <v>29505</v>
      </c>
      <c r="O739" s="16" t="s">
        <v>1187</v>
      </c>
      <c r="P739" s="12" t="s">
        <v>1188</v>
      </c>
      <c r="Q739" s="12" t="s">
        <v>400</v>
      </c>
      <c r="R739" s="12" t="s">
        <v>3141</v>
      </c>
      <c r="S739" s="12"/>
      <c r="T739" s="12"/>
      <c r="U739" s="12"/>
      <c r="V739" s="12"/>
      <c r="W739" s="26" t="s">
        <v>7298</v>
      </c>
    </row>
    <row r="740" spans="1:23" ht="184" thickBot="1" x14ac:dyDescent="0.25">
      <c r="A740" s="12" t="s">
        <v>844</v>
      </c>
      <c r="B740" s="12" t="s">
        <v>844</v>
      </c>
      <c r="C740" s="12" t="s">
        <v>1862</v>
      </c>
      <c r="D740" s="12"/>
      <c r="E740" s="12"/>
      <c r="F740" s="12"/>
      <c r="G740" s="12" t="s">
        <v>350</v>
      </c>
      <c r="H740" s="12" t="s">
        <v>355</v>
      </c>
      <c r="I740" s="12" t="s">
        <v>356</v>
      </c>
      <c r="J740" s="12" t="s">
        <v>2344</v>
      </c>
      <c r="K740" s="12" t="s">
        <v>2345</v>
      </c>
      <c r="L740" s="12" t="s">
        <v>2346</v>
      </c>
      <c r="M740" s="12" t="s">
        <v>10</v>
      </c>
      <c r="N740" s="12">
        <v>29541</v>
      </c>
      <c r="O740" s="34" t="s">
        <v>1187</v>
      </c>
      <c r="P740" s="12" t="s">
        <v>1188</v>
      </c>
      <c r="Q740" s="12" t="s">
        <v>400</v>
      </c>
      <c r="R740" s="12" t="s">
        <v>3141</v>
      </c>
      <c r="S740" s="12"/>
      <c r="T740" s="12"/>
      <c r="U740" s="12"/>
      <c r="V740" s="12"/>
      <c r="W740" s="26" t="s">
        <v>7765</v>
      </c>
    </row>
    <row r="741" spans="1:23" ht="17" thickBot="1" x14ac:dyDescent="0.25">
      <c r="A741" s="12" t="s">
        <v>6317</v>
      </c>
      <c r="B741" s="12" t="s">
        <v>3719</v>
      </c>
      <c r="C741" s="12" t="s">
        <v>1861</v>
      </c>
      <c r="D741" s="12"/>
      <c r="E741" s="12"/>
      <c r="F741" s="12"/>
      <c r="G741" s="12"/>
      <c r="H741" s="12"/>
      <c r="I741" s="12"/>
      <c r="J741" s="12"/>
      <c r="K741" s="12" t="s">
        <v>3720</v>
      </c>
      <c r="L741" s="12" t="s">
        <v>3721</v>
      </c>
      <c r="M741" s="12" t="s">
        <v>243</v>
      </c>
      <c r="N741" s="12">
        <v>44615</v>
      </c>
      <c r="O741" s="16" t="s">
        <v>5121</v>
      </c>
      <c r="P741" s="12" t="s">
        <v>3722</v>
      </c>
      <c r="Q741" s="12" t="s">
        <v>400</v>
      </c>
      <c r="R741" s="12" t="s">
        <v>3747</v>
      </c>
      <c r="S741" s="12"/>
      <c r="T741" s="12"/>
      <c r="U741" s="12"/>
      <c r="V741" s="12"/>
      <c r="W741" s="26" t="s">
        <v>7983</v>
      </c>
    </row>
    <row r="742" spans="1:23" ht="170" thickBot="1" x14ac:dyDescent="0.25">
      <c r="A742" s="12" t="s">
        <v>6179</v>
      </c>
      <c r="B742" s="12" t="s">
        <v>2424</v>
      </c>
      <c r="C742" s="12" t="s">
        <v>1879</v>
      </c>
      <c r="D742" s="12"/>
      <c r="E742" s="12"/>
      <c r="F742" s="12"/>
      <c r="G742" s="12" t="s">
        <v>363</v>
      </c>
      <c r="H742" s="12"/>
      <c r="I742" s="12"/>
      <c r="J742" s="12"/>
      <c r="K742" s="12" t="s">
        <v>1590</v>
      </c>
      <c r="L742" s="12" t="s">
        <v>1591</v>
      </c>
      <c r="M742" s="12" t="s">
        <v>162</v>
      </c>
      <c r="N742" s="12">
        <v>34602</v>
      </c>
      <c r="O742" s="34" t="s">
        <v>1592</v>
      </c>
      <c r="P742" s="12" t="s">
        <v>1593</v>
      </c>
      <c r="Q742" s="12" t="s">
        <v>400</v>
      </c>
      <c r="R742" s="12" t="s">
        <v>3326</v>
      </c>
      <c r="S742" s="12"/>
      <c r="T742" s="12"/>
      <c r="U742" s="12"/>
      <c r="V742" s="12"/>
      <c r="W742" s="26" t="s">
        <v>7575</v>
      </c>
    </row>
    <row r="743" spans="1:23" ht="184" thickBot="1" x14ac:dyDescent="0.25">
      <c r="A743" s="12" t="s">
        <v>6133</v>
      </c>
      <c r="B743" s="12" t="s">
        <v>2413</v>
      </c>
      <c r="C743" s="12" t="s">
        <v>1862</v>
      </c>
      <c r="D743" s="12"/>
      <c r="E743" s="12"/>
      <c r="F743" s="12"/>
      <c r="G743" s="12" t="s">
        <v>350</v>
      </c>
      <c r="H743" s="12" t="s">
        <v>351</v>
      </c>
      <c r="I743" s="12" t="s">
        <v>352</v>
      </c>
      <c r="J743" s="12" t="s">
        <v>600</v>
      </c>
      <c r="K743" s="12" t="s">
        <v>601</v>
      </c>
      <c r="L743" s="12" t="s">
        <v>229</v>
      </c>
      <c r="M743" s="12" t="s">
        <v>10</v>
      </c>
      <c r="N743" s="13">
        <v>29045</v>
      </c>
      <c r="O743" s="16" t="s">
        <v>4941</v>
      </c>
      <c r="P743" s="12" t="s">
        <v>602</v>
      </c>
      <c r="Q743" s="12" t="s">
        <v>400</v>
      </c>
      <c r="R743" s="12" t="s">
        <v>3257</v>
      </c>
      <c r="S743" s="12"/>
      <c r="T743" s="12"/>
      <c r="U743" s="12"/>
      <c r="V743" s="12"/>
      <c r="W743" s="26" t="s">
        <v>7468</v>
      </c>
    </row>
    <row r="744" spans="1:23" ht="100" thickBot="1" x14ac:dyDescent="0.25">
      <c r="A744" s="12" t="s">
        <v>2316</v>
      </c>
      <c r="B744" s="12" t="s">
        <v>2513</v>
      </c>
      <c r="C744" s="12" t="s">
        <v>1862</v>
      </c>
      <c r="D744" s="12"/>
      <c r="E744" s="12"/>
      <c r="F744" s="12"/>
      <c r="G744" s="12" t="s">
        <v>387</v>
      </c>
      <c r="H744" s="12" t="s">
        <v>2347</v>
      </c>
      <c r="I744" s="12" t="s">
        <v>352</v>
      </c>
      <c r="J744" s="12">
        <v>50</v>
      </c>
      <c r="K744" s="12" t="s">
        <v>2348</v>
      </c>
      <c r="L744" s="12" t="s">
        <v>1169</v>
      </c>
      <c r="M744" s="12" t="s">
        <v>10</v>
      </c>
      <c r="N744" s="12">
        <v>29860</v>
      </c>
      <c r="O744" s="34" t="s">
        <v>4977</v>
      </c>
      <c r="P744" s="12" t="s">
        <v>2349</v>
      </c>
      <c r="Q744" s="12" t="s">
        <v>400</v>
      </c>
      <c r="R744" s="12" t="s">
        <v>3465</v>
      </c>
      <c r="S744" s="12"/>
      <c r="T744" s="12"/>
      <c r="U744" s="12"/>
      <c r="V744" s="12"/>
      <c r="W744" s="26" t="s">
        <v>7766</v>
      </c>
    </row>
    <row r="745" spans="1:23" ht="184" thickBot="1" x14ac:dyDescent="0.25">
      <c r="A745" s="12" t="s">
        <v>2591</v>
      </c>
      <c r="B745" s="12" t="s">
        <v>2591</v>
      </c>
      <c r="C745" s="12" t="s">
        <v>1863</v>
      </c>
      <c r="D745" s="12"/>
      <c r="E745" s="12"/>
      <c r="F745" s="12"/>
      <c r="G745" s="12" t="s">
        <v>350</v>
      </c>
      <c r="H745" s="12"/>
      <c r="I745" s="12"/>
      <c r="J745" s="12"/>
      <c r="K745" s="12" t="s">
        <v>2601</v>
      </c>
      <c r="L745" s="12" t="s">
        <v>30</v>
      </c>
      <c r="M745" s="12" t="s">
        <v>10</v>
      </c>
      <c r="N745" s="13">
        <v>29150</v>
      </c>
      <c r="O745" s="16" t="s">
        <v>4873</v>
      </c>
      <c r="P745" s="12" t="s">
        <v>2602</v>
      </c>
      <c r="Q745" s="12" t="s">
        <v>400</v>
      </c>
      <c r="R745" s="12" t="s">
        <v>3142</v>
      </c>
      <c r="S745" s="12"/>
      <c r="T745" s="12"/>
      <c r="U745" s="12"/>
      <c r="V745" s="12"/>
      <c r="W745" s="26" t="s">
        <v>7299</v>
      </c>
    </row>
    <row r="746" spans="1:23" ht="17" thickBot="1" x14ac:dyDescent="0.25">
      <c r="A746" s="12" t="s">
        <v>315</v>
      </c>
      <c r="B746" s="12" t="s">
        <v>315</v>
      </c>
      <c r="C746" s="12" t="s">
        <v>1861</v>
      </c>
      <c r="D746" s="12"/>
      <c r="E746" s="12"/>
      <c r="F746" s="12"/>
      <c r="G746" s="12"/>
      <c r="H746" s="12"/>
      <c r="I746" s="12"/>
      <c r="J746" s="12"/>
      <c r="K746" s="12" t="s">
        <v>316</v>
      </c>
      <c r="L746" s="12" t="s">
        <v>317</v>
      </c>
      <c r="M746" s="12" t="s">
        <v>195</v>
      </c>
      <c r="N746" s="12">
        <v>61483</v>
      </c>
      <c r="O746" s="34" t="s">
        <v>4874</v>
      </c>
      <c r="P746" s="12" t="s">
        <v>318</v>
      </c>
      <c r="Q746" s="12" t="s">
        <v>400</v>
      </c>
      <c r="R746" s="12" t="s">
        <v>3143</v>
      </c>
      <c r="S746" s="12"/>
      <c r="T746" s="12"/>
      <c r="U746" s="12"/>
      <c r="V746" s="12"/>
      <c r="W746" s="26" t="s">
        <v>7300</v>
      </c>
    </row>
    <row r="747" spans="1:23" ht="409.6" thickBot="1" x14ac:dyDescent="0.25">
      <c r="A747" s="12" t="s">
        <v>9297</v>
      </c>
      <c r="B747" s="12" t="s">
        <v>9298</v>
      </c>
      <c r="C747" s="12" t="s">
        <v>1861</v>
      </c>
      <c r="D747" s="12"/>
      <c r="E747" s="12"/>
      <c r="F747" s="12"/>
      <c r="G747" s="12"/>
      <c r="H747" s="12"/>
      <c r="I747" s="12"/>
      <c r="J747" s="12"/>
      <c r="K747" s="12" t="s">
        <v>9299</v>
      </c>
      <c r="L747" s="12" t="s">
        <v>9300</v>
      </c>
      <c r="M747" s="12" t="s">
        <v>63</v>
      </c>
      <c r="N747" s="13">
        <v>94027</v>
      </c>
      <c r="O747" s="16" t="s">
        <v>9301</v>
      </c>
      <c r="P747" s="12" t="s">
        <v>9302</v>
      </c>
      <c r="Q747" s="12" t="s">
        <v>400</v>
      </c>
      <c r="R747" s="12" t="s">
        <v>9303</v>
      </c>
      <c r="S747" s="12" t="s">
        <v>9304</v>
      </c>
      <c r="T747" s="12"/>
      <c r="U747" s="12"/>
      <c r="V747" s="12"/>
      <c r="W747" s="26" t="s">
        <v>9305</v>
      </c>
    </row>
    <row r="748" spans="1:23" ht="184" thickBot="1" x14ac:dyDescent="0.25">
      <c r="A748" s="12" t="s">
        <v>5569</v>
      </c>
      <c r="B748" s="12" t="s">
        <v>5569</v>
      </c>
      <c r="C748" s="12" t="s">
        <v>1861</v>
      </c>
      <c r="D748" s="12"/>
      <c r="E748" s="12"/>
      <c r="F748" s="12"/>
      <c r="G748" s="12"/>
      <c r="H748" s="12"/>
      <c r="I748" s="12"/>
      <c r="J748" s="12"/>
      <c r="K748" s="12" t="s">
        <v>5570</v>
      </c>
      <c r="L748" s="12" t="s">
        <v>5571</v>
      </c>
      <c r="M748" s="12" t="s">
        <v>154</v>
      </c>
      <c r="N748" s="12">
        <v>84414</v>
      </c>
      <c r="O748" s="34" t="s">
        <v>5572</v>
      </c>
      <c r="P748" s="12" t="s">
        <v>5573</v>
      </c>
      <c r="Q748" s="12" t="s">
        <v>400</v>
      </c>
      <c r="R748" s="12" t="s">
        <v>5611</v>
      </c>
      <c r="S748" s="12" t="s">
        <v>5612</v>
      </c>
      <c r="T748" s="12"/>
      <c r="U748" s="12"/>
      <c r="V748" s="12"/>
      <c r="W748" s="26" t="s">
        <v>8334</v>
      </c>
    </row>
    <row r="749" spans="1:23" ht="409.6" thickBot="1" x14ac:dyDescent="0.25">
      <c r="A749" s="12" t="s">
        <v>6858</v>
      </c>
      <c r="B749" s="12" t="s">
        <v>6858</v>
      </c>
      <c r="C749" s="12" t="s">
        <v>1862</v>
      </c>
      <c r="D749" s="12" t="s">
        <v>2522</v>
      </c>
      <c r="E749" s="12"/>
      <c r="F749" s="12"/>
      <c r="G749" s="12" t="s">
        <v>350</v>
      </c>
      <c r="H749" s="12" t="s">
        <v>351</v>
      </c>
      <c r="I749" s="12" t="s">
        <v>356</v>
      </c>
      <c r="J749" s="12" t="s">
        <v>6859</v>
      </c>
      <c r="K749" s="12" t="s">
        <v>6860</v>
      </c>
      <c r="L749" s="12" t="s">
        <v>6861</v>
      </c>
      <c r="M749" s="12" t="s">
        <v>1477</v>
      </c>
      <c r="N749" s="12">
        <v>20877</v>
      </c>
      <c r="O749" s="16" t="s">
        <v>6862</v>
      </c>
      <c r="P749" s="12" t="s">
        <v>6863</v>
      </c>
      <c r="Q749" s="12" t="s">
        <v>400</v>
      </c>
      <c r="R749" s="12" t="s">
        <v>6968</v>
      </c>
      <c r="S749" s="12" t="s">
        <v>6969</v>
      </c>
      <c r="T749" s="12" t="s">
        <v>4175</v>
      </c>
      <c r="U749" s="12" t="s">
        <v>4732</v>
      </c>
      <c r="V749" s="12" t="s">
        <v>4732</v>
      </c>
      <c r="W749" s="26" t="s">
        <v>8551</v>
      </c>
    </row>
    <row r="750" spans="1:23" ht="184" thickBot="1" x14ac:dyDescent="0.25">
      <c r="A750" s="12" t="s">
        <v>172</v>
      </c>
      <c r="B750" s="12" t="s">
        <v>172</v>
      </c>
      <c r="C750" s="12" t="s">
        <v>1862</v>
      </c>
      <c r="D750" s="12"/>
      <c r="E750" s="12"/>
      <c r="F750" s="12"/>
      <c r="G750" s="12" t="s">
        <v>350</v>
      </c>
      <c r="H750" s="12" t="s">
        <v>351</v>
      </c>
      <c r="I750" s="12" t="s">
        <v>356</v>
      </c>
      <c r="J750" s="12" t="s">
        <v>377</v>
      </c>
      <c r="K750" s="12" t="s">
        <v>173</v>
      </c>
      <c r="L750" s="12" t="s">
        <v>14</v>
      </c>
      <c r="M750" s="12" t="s">
        <v>10</v>
      </c>
      <c r="N750" s="13">
        <v>29607</v>
      </c>
      <c r="O750" s="34" t="s">
        <v>4875</v>
      </c>
      <c r="P750" s="12" t="s">
        <v>174</v>
      </c>
      <c r="Q750" s="12" t="s">
        <v>400</v>
      </c>
      <c r="R750" s="12" t="s">
        <v>3144</v>
      </c>
      <c r="S750" s="12"/>
      <c r="T750" s="12"/>
      <c r="U750" s="12"/>
      <c r="V750" s="12"/>
      <c r="W750" s="26" t="s">
        <v>7301</v>
      </c>
    </row>
    <row r="751" spans="1:23" ht="184" thickBot="1" x14ac:dyDescent="0.25">
      <c r="A751" s="12" t="s">
        <v>4206</v>
      </c>
      <c r="B751" s="12" t="s">
        <v>4206</v>
      </c>
      <c r="C751" s="12" t="s">
        <v>1862</v>
      </c>
      <c r="D751" s="12"/>
      <c r="E751" s="12"/>
      <c r="F751" s="12"/>
      <c r="G751" s="12" t="s">
        <v>350</v>
      </c>
      <c r="H751" s="12" t="s">
        <v>358</v>
      </c>
      <c r="I751" s="12" t="s">
        <v>352</v>
      </c>
      <c r="J751" s="12">
        <v>35</v>
      </c>
      <c r="K751" s="12" t="s">
        <v>4207</v>
      </c>
      <c r="L751" s="12" t="s">
        <v>1299</v>
      </c>
      <c r="M751" s="12" t="s">
        <v>10</v>
      </c>
      <c r="N751" s="12">
        <v>29063</v>
      </c>
      <c r="O751" s="16" t="s">
        <v>5212</v>
      </c>
      <c r="P751" s="12" t="s">
        <v>4208</v>
      </c>
      <c r="Q751" s="12" t="s">
        <v>400</v>
      </c>
      <c r="R751" s="12" t="s">
        <v>4230</v>
      </c>
      <c r="S751" s="12"/>
      <c r="T751" s="12"/>
      <c r="U751" s="12"/>
      <c r="V751" s="12"/>
      <c r="W751" s="26" t="s">
        <v>8140</v>
      </c>
    </row>
    <row r="752" spans="1:23" ht="16" thickBot="1" x14ac:dyDescent="0.25">
      <c r="A752" s="12" t="s">
        <v>6352</v>
      </c>
      <c r="B752" s="12" t="s">
        <v>3991</v>
      </c>
      <c r="C752" s="12" t="s">
        <v>1861</v>
      </c>
      <c r="D752" s="12"/>
      <c r="E752" s="12"/>
      <c r="F752" s="12"/>
      <c r="G752" s="12"/>
      <c r="H752" s="12"/>
      <c r="I752" s="12"/>
      <c r="J752" s="12"/>
      <c r="K752" s="12" t="s">
        <v>3992</v>
      </c>
      <c r="L752" s="12" t="s">
        <v>3993</v>
      </c>
      <c r="M752" s="12" t="s">
        <v>63</v>
      </c>
      <c r="N752" s="13">
        <v>96049</v>
      </c>
      <c r="O752" s="12" t="s">
        <v>5173</v>
      </c>
      <c r="P752" s="12" t="s">
        <v>3994</v>
      </c>
      <c r="Q752" s="12" t="s">
        <v>400</v>
      </c>
      <c r="R752" s="12" t="s">
        <v>4041</v>
      </c>
      <c r="S752" s="12"/>
      <c r="T752" s="12"/>
      <c r="U752" s="12"/>
      <c r="V752" s="12"/>
      <c r="W752" s="26" t="s">
        <v>8080</v>
      </c>
    </row>
    <row r="753" spans="1:23" ht="86" thickBot="1" x14ac:dyDescent="0.25">
      <c r="A753" s="12" t="s">
        <v>3634</v>
      </c>
      <c r="B753" s="12" t="s">
        <v>3634</v>
      </c>
      <c r="C753" s="12" t="s">
        <v>1862</v>
      </c>
      <c r="D753" s="12"/>
      <c r="E753" s="12"/>
      <c r="F753" s="12"/>
      <c r="G753" s="12" t="s">
        <v>736</v>
      </c>
      <c r="H753" s="12" t="s">
        <v>358</v>
      </c>
      <c r="I753" s="12" t="s">
        <v>352</v>
      </c>
      <c r="J753" s="12" t="s">
        <v>3635</v>
      </c>
      <c r="K753" s="12" t="s">
        <v>3636</v>
      </c>
      <c r="L753" s="12" t="s">
        <v>80</v>
      </c>
      <c r="M753" s="12" t="s">
        <v>10</v>
      </c>
      <c r="N753" s="13">
        <v>29681</v>
      </c>
      <c r="O753" s="16" t="s">
        <v>5108</v>
      </c>
      <c r="P753" s="12" t="s">
        <v>3637</v>
      </c>
      <c r="Q753" s="12" t="s">
        <v>400</v>
      </c>
      <c r="R753" s="12" t="s">
        <v>3666</v>
      </c>
      <c r="S753" s="12"/>
      <c r="T753" s="12"/>
      <c r="U753" s="12"/>
      <c r="V753" s="12"/>
      <c r="W753" s="26" t="s">
        <v>7960</v>
      </c>
    </row>
    <row r="754" spans="1:23" ht="30" thickBot="1" x14ac:dyDescent="0.25">
      <c r="A754" s="12" t="s">
        <v>3634</v>
      </c>
      <c r="B754" s="12" t="s">
        <v>3634</v>
      </c>
      <c r="C754" s="12" t="s">
        <v>1861</v>
      </c>
      <c r="D754" s="12"/>
      <c r="E754" s="12"/>
      <c r="F754" s="12"/>
      <c r="G754" s="12"/>
      <c r="H754" s="12"/>
      <c r="I754" s="12"/>
      <c r="J754" s="12"/>
      <c r="K754" s="12" t="s">
        <v>3793</v>
      </c>
      <c r="L754" s="12" t="s">
        <v>80</v>
      </c>
      <c r="M754" s="12" t="s">
        <v>10</v>
      </c>
      <c r="N754" s="12">
        <v>29605</v>
      </c>
      <c r="O754" s="34" t="s">
        <v>5108</v>
      </c>
      <c r="P754" s="12" t="s">
        <v>3637</v>
      </c>
      <c r="Q754" s="12" t="s">
        <v>400</v>
      </c>
      <c r="R754" s="12" t="s">
        <v>3666</v>
      </c>
      <c r="S754" s="12"/>
      <c r="T754" s="12"/>
      <c r="U754" s="12"/>
      <c r="V754" s="12"/>
      <c r="W754" s="26" t="s">
        <v>8008</v>
      </c>
    </row>
    <row r="755" spans="1:23" ht="184" thickBot="1" x14ac:dyDescent="0.25">
      <c r="A755" s="12" t="s">
        <v>6140</v>
      </c>
      <c r="B755" s="12" t="s">
        <v>637</v>
      </c>
      <c r="C755" s="12" t="s">
        <v>1862</v>
      </c>
      <c r="D755" s="12"/>
      <c r="E755" s="12"/>
      <c r="F755" s="12"/>
      <c r="G755" s="12" t="s">
        <v>350</v>
      </c>
      <c r="H755" s="12" t="s">
        <v>355</v>
      </c>
      <c r="I755" s="12" t="s">
        <v>352</v>
      </c>
      <c r="J755" s="12">
        <v>100</v>
      </c>
      <c r="K755" s="12" t="s">
        <v>643</v>
      </c>
      <c r="L755" s="12" t="s">
        <v>280</v>
      </c>
      <c r="M755" s="12" t="s">
        <v>281</v>
      </c>
      <c r="N755" s="13">
        <v>28277</v>
      </c>
      <c r="O755" s="16" t="s">
        <v>644</v>
      </c>
      <c r="P755" s="12" t="s">
        <v>645</v>
      </c>
      <c r="Q755" s="12" t="s">
        <v>400</v>
      </c>
      <c r="R755" s="12" t="s">
        <v>3265</v>
      </c>
      <c r="S755" s="12"/>
      <c r="T755" s="12"/>
      <c r="U755" s="12"/>
      <c r="V755" s="12"/>
      <c r="W755" s="26" t="s">
        <v>7482</v>
      </c>
    </row>
    <row r="756" spans="1:23" ht="100" thickBot="1" x14ac:dyDescent="0.25">
      <c r="A756" s="12" t="s">
        <v>2422</v>
      </c>
      <c r="B756" s="12" t="s">
        <v>2422</v>
      </c>
      <c r="C756" s="12" t="s">
        <v>1862</v>
      </c>
      <c r="D756" s="12"/>
      <c r="E756" s="12"/>
      <c r="F756" s="12"/>
      <c r="G756" s="12" t="s">
        <v>387</v>
      </c>
      <c r="H756" s="12" t="s">
        <v>353</v>
      </c>
      <c r="I756" s="12" t="s">
        <v>356</v>
      </c>
      <c r="J756" s="12" t="s">
        <v>1539</v>
      </c>
      <c r="K756" s="12" t="s">
        <v>1540</v>
      </c>
      <c r="L756" s="12" t="s">
        <v>1541</v>
      </c>
      <c r="M756" s="12" t="s">
        <v>336</v>
      </c>
      <c r="N756" s="12">
        <v>85023</v>
      </c>
      <c r="O756" s="34" t="s">
        <v>4974</v>
      </c>
      <c r="P756" s="12" t="s">
        <v>1542</v>
      </c>
      <c r="Q756" s="12" t="s">
        <v>400</v>
      </c>
      <c r="R756" s="12" t="s">
        <v>3313</v>
      </c>
      <c r="S756" s="12"/>
      <c r="T756" s="12"/>
      <c r="U756" s="12"/>
      <c r="V756" s="12"/>
      <c r="W756" s="26" t="s">
        <v>7560</v>
      </c>
    </row>
    <row r="757" spans="1:23" ht="30" thickBot="1" x14ac:dyDescent="0.25">
      <c r="A757" s="12" t="s">
        <v>6275</v>
      </c>
      <c r="B757" s="12" t="s">
        <v>2664</v>
      </c>
      <c r="C757" s="12" t="s">
        <v>2293</v>
      </c>
      <c r="D757" s="12"/>
      <c r="E757" s="12"/>
      <c r="F757" s="12"/>
      <c r="G757" s="12"/>
      <c r="H757" s="12"/>
      <c r="I757" s="12"/>
      <c r="J757" s="13"/>
      <c r="K757" s="12" t="s">
        <v>2665</v>
      </c>
      <c r="L757" s="12" t="s">
        <v>2666</v>
      </c>
      <c r="M757" s="12" t="s">
        <v>281</v>
      </c>
      <c r="N757" s="13">
        <v>28803</v>
      </c>
      <c r="O757" s="16" t="s">
        <v>5029</v>
      </c>
      <c r="P757" s="12" t="s">
        <v>2667</v>
      </c>
      <c r="Q757" s="12" t="s">
        <v>400</v>
      </c>
      <c r="R757" s="12" t="s">
        <v>4222</v>
      </c>
      <c r="S757" s="12"/>
      <c r="T757" s="12"/>
      <c r="U757" s="12"/>
      <c r="V757" s="12"/>
      <c r="W757" s="26" t="s">
        <v>7826</v>
      </c>
    </row>
    <row r="758" spans="1:23" ht="184" thickBot="1" x14ac:dyDescent="0.25">
      <c r="A758" s="12" t="s">
        <v>2707</v>
      </c>
      <c r="B758" s="12" t="s">
        <v>2782</v>
      </c>
      <c r="C758" s="12" t="s">
        <v>1862</v>
      </c>
      <c r="D758" s="12"/>
      <c r="E758" s="12"/>
      <c r="F758" s="12"/>
      <c r="G758" s="12" t="s">
        <v>350</v>
      </c>
      <c r="H758" s="12" t="s">
        <v>355</v>
      </c>
      <c r="I758" s="12" t="s">
        <v>356</v>
      </c>
      <c r="J758" s="12" t="s">
        <v>2783</v>
      </c>
      <c r="K758" s="12" t="s">
        <v>2784</v>
      </c>
      <c r="L758" s="12" t="s">
        <v>2785</v>
      </c>
      <c r="M758" s="12" t="s">
        <v>10</v>
      </c>
      <c r="N758" s="12">
        <v>29704</v>
      </c>
      <c r="O758" s="34" t="s">
        <v>4950</v>
      </c>
      <c r="P758" s="12" t="s">
        <v>2786</v>
      </c>
      <c r="Q758" s="12" t="s">
        <v>400</v>
      </c>
      <c r="R758" s="12" t="s">
        <v>3530</v>
      </c>
      <c r="S758" s="12"/>
      <c r="T758" s="12"/>
      <c r="U758" s="12"/>
      <c r="V758" s="12"/>
      <c r="W758" s="26" t="s">
        <v>7872</v>
      </c>
    </row>
    <row r="759" spans="1:23" ht="184" thickBot="1" x14ac:dyDescent="0.25">
      <c r="A759" s="12" t="s">
        <v>2390</v>
      </c>
      <c r="B759" s="12" t="s">
        <v>2390</v>
      </c>
      <c r="C759" s="12" t="s">
        <v>1862</v>
      </c>
      <c r="D759" s="12"/>
      <c r="E759" s="12"/>
      <c r="F759" s="12"/>
      <c r="G759" s="12" t="s">
        <v>350</v>
      </c>
      <c r="H759" s="12" t="s">
        <v>353</v>
      </c>
      <c r="I759" s="12" t="s">
        <v>352</v>
      </c>
      <c r="J759" s="12" t="s">
        <v>522</v>
      </c>
      <c r="K759" s="12" t="s">
        <v>175</v>
      </c>
      <c r="L759" s="12" t="s">
        <v>176</v>
      </c>
      <c r="M759" s="12" t="s">
        <v>10</v>
      </c>
      <c r="N759" s="13">
        <v>29464</v>
      </c>
      <c r="O759" s="16" t="s">
        <v>177</v>
      </c>
      <c r="P759" s="12" t="s">
        <v>178</v>
      </c>
      <c r="Q759" s="12" t="s">
        <v>400</v>
      </c>
      <c r="R759" s="12" t="s">
        <v>3146</v>
      </c>
      <c r="S759" s="12"/>
      <c r="T759" s="12"/>
      <c r="U759" s="12"/>
      <c r="V759" s="12"/>
      <c r="W759" s="26" t="s">
        <v>7304</v>
      </c>
    </row>
    <row r="760" spans="1:23" ht="184" thickBot="1" x14ac:dyDescent="0.25">
      <c r="A760" s="12" t="s">
        <v>6864</v>
      </c>
      <c r="B760" s="12" t="s">
        <v>6864</v>
      </c>
      <c r="C760" s="12" t="s">
        <v>1862</v>
      </c>
      <c r="D760" s="12" t="s">
        <v>2805</v>
      </c>
      <c r="E760" s="12"/>
      <c r="F760" s="12"/>
      <c r="G760" s="12" t="s">
        <v>350</v>
      </c>
      <c r="H760" s="12" t="s">
        <v>353</v>
      </c>
      <c r="I760" s="12" t="s">
        <v>352</v>
      </c>
      <c r="J760" s="12" t="s">
        <v>5756</v>
      </c>
      <c r="K760" s="12" t="s">
        <v>6865</v>
      </c>
      <c r="L760" s="12" t="s">
        <v>65</v>
      </c>
      <c r="M760" s="12" t="s">
        <v>10</v>
      </c>
      <c r="N760" s="12">
        <v>29642</v>
      </c>
      <c r="O760" s="34" t="s">
        <v>6866</v>
      </c>
      <c r="P760" s="12" t="s">
        <v>6867</v>
      </c>
      <c r="Q760" s="12" t="s">
        <v>400</v>
      </c>
      <c r="R760" s="12" t="s">
        <v>6970</v>
      </c>
      <c r="S760" s="12" t="s">
        <v>6971</v>
      </c>
      <c r="T760" s="12" t="s">
        <v>4175</v>
      </c>
      <c r="U760" s="12" t="s">
        <v>6972</v>
      </c>
      <c r="V760" s="12" t="s">
        <v>6973</v>
      </c>
      <c r="W760" s="26" t="s">
        <v>8552</v>
      </c>
    </row>
    <row r="761" spans="1:23" ht="17" thickBot="1" x14ac:dyDescent="0.25">
      <c r="A761" s="12" t="s">
        <v>6252</v>
      </c>
      <c r="B761" s="12" t="s">
        <v>2510</v>
      </c>
      <c r="C761" s="12" t="s">
        <v>2521</v>
      </c>
      <c r="D761" s="12" t="s">
        <v>2522</v>
      </c>
      <c r="E761" s="12"/>
      <c r="F761" s="12"/>
      <c r="G761" s="12"/>
      <c r="H761" s="12"/>
      <c r="I761" s="12"/>
      <c r="J761" s="12"/>
      <c r="K761" s="12" t="s">
        <v>2230</v>
      </c>
      <c r="L761" s="12" t="s">
        <v>2231</v>
      </c>
      <c r="M761" s="12" t="s">
        <v>162</v>
      </c>
      <c r="N761" s="12">
        <v>32951</v>
      </c>
      <c r="O761" s="16" t="s">
        <v>2232</v>
      </c>
      <c r="P761" s="12" t="s">
        <v>2233</v>
      </c>
      <c r="Q761" s="12" t="s">
        <v>400</v>
      </c>
      <c r="R761" s="12" t="s">
        <v>3446</v>
      </c>
      <c r="S761" s="12"/>
      <c r="T761" s="12"/>
      <c r="U761" s="12"/>
      <c r="V761" s="12"/>
      <c r="W761" s="26" t="s">
        <v>7738</v>
      </c>
    </row>
    <row r="762" spans="1:23" ht="184" thickBot="1" x14ac:dyDescent="0.25">
      <c r="A762" s="12" t="s">
        <v>1389</v>
      </c>
      <c r="B762" s="12" t="s">
        <v>5415</v>
      </c>
      <c r="C762" s="12" t="s">
        <v>1878</v>
      </c>
      <c r="D762" s="12"/>
      <c r="E762" s="12"/>
      <c r="F762" s="12"/>
      <c r="G762" s="12" t="s">
        <v>350</v>
      </c>
      <c r="H762" s="12"/>
      <c r="I762" s="12"/>
      <c r="J762" s="12"/>
      <c r="K762" s="12" t="s">
        <v>5416</v>
      </c>
      <c r="L762" s="12" t="s">
        <v>1595</v>
      </c>
      <c r="M762" s="12" t="s">
        <v>10</v>
      </c>
      <c r="N762" s="12">
        <v>29718</v>
      </c>
      <c r="O762" s="34" t="s">
        <v>5417</v>
      </c>
      <c r="P762" s="12" t="s">
        <v>1596</v>
      </c>
      <c r="Q762" s="12" t="s">
        <v>400</v>
      </c>
      <c r="R762" s="12" t="s">
        <v>5520</v>
      </c>
      <c r="S762" s="12"/>
      <c r="T762" s="12"/>
      <c r="U762" s="12"/>
      <c r="V762" s="12"/>
      <c r="W762" s="26" t="s">
        <v>8316</v>
      </c>
    </row>
    <row r="763" spans="1:23" ht="184" thickBot="1" x14ac:dyDescent="0.25">
      <c r="A763" s="12" t="s">
        <v>6180</v>
      </c>
      <c r="B763" s="12" t="s">
        <v>1389</v>
      </c>
      <c r="C763" s="12" t="s">
        <v>1862</v>
      </c>
      <c r="D763" s="12"/>
      <c r="E763" s="12"/>
      <c r="F763" s="12"/>
      <c r="G763" s="12" t="s">
        <v>350</v>
      </c>
      <c r="H763" s="12" t="s">
        <v>355</v>
      </c>
      <c r="I763" s="12" t="s">
        <v>356</v>
      </c>
      <c r="J763" s="12" t="s">
        <v>1844</v>
      </c>
      <c r="K763" s="12" t="s">
        <v>1594</v>
      </c>
      <c r="L763" s="12" t="s">
        <v>1595</v>
      </c>
      <c r="M763" s="12" t="s">
        <v>10</v>
      </c>
      <c r="N763" s="12">
        <v>29718</v>
      </c>
      <c r="O763" s="16" t="s">
        <v>4976</v>
      </c>
      <c r="P763" s="12" t="s">
        <v>1596</v>
      </c>
      <c r="Q763" s="12" t="s">
        <v>400</v>
      </c>
      <c r="R763" s="12" t="s">
        <v>3327</v>
      </c>
      <c r="S763" s="12"/>
      <c r="T763" s="12"/>
      <c r="U763" s="12"/>
      <c r="V763" s="12"/>
      <c r="W763" s="26" t="s">
        <v>7576</v>
      </c>
    </row>
    <row r="764" spans="1:23" ht="86" thickBot="1" x14ac:dyDescent="0.25">
      <c r="A764" s="12" t="s">
        <v>6071</v>
      </c>
      <c r="B764" s="12" t="s">
        <v>845</v>
      </c>
      <c r="C764" s="12" t="s">
        <v>1863</v>
      </c>
      <c r="D764" s="12"/>
      <c r="E764" s="12"/>
      <c r="F764" s="12"/>
      <c r="G764" s="12" t="s">
        <v>736</v>
      </c>
      <c r="H764" s="12"/>
      <c r="I764" s="12"/>
      <c r="J764" s="13"/>
      <c r="K764" s="12" t="s">
        <v>1189</v>
      </c>
      <c r="L764" s="12" t="s">
        <v>48</v>
      </c>
      <c r="M764" s="12" t="s">
        <v>10</v>
      </c>
      <c r="N764" s="12">
        <v>29223</v>
      </c>
      <c r="O764" s="34" t="s">
        <v>4877</v>
      </c>
      <c r="P764" s="12" t="s">
        <v>1190</v>
      </c>
      <c r="Q764" s="12" t="s">
        <v>400</v>
      </c>
      <c r="R764" s="12" t="s">
        <v>3147</v>
      </c>
      <c r="S764" s="12"/>
      <c r="T764" s="12"/>
      <c r="U764" s="12"/>
      <c r="V764" s="12"/>
      <c r="W764" s="26" t="s">
        <v>7305</v>
      </c>
    </row>
    <row r="765" spans="1:23" ht="184" thickBot="1" x14ac:dyDescent="0.25">
      <c r="A765" s="12" t="s">
        <v>846</v>
      </c>
      <c r="B765" s="12" t="s">
        <v>846</v>
      </c>
      <c r="C765" s="12" t="s">
        <v>1863</v>
      </c>
      <c r="D765" s="12"/>
      <c r="E765" s="12"/>
      <c r="F765" s="12"/>
      <c r="G765" s="12" t="s">
        <v>350</v>
      </c>
      <c r="H765" s="12"/>
      <c r="I765" s="12"/>
      <c r="J765" s="12"/>
      <c r="K765" s="12" t="s">
        <v>1191</v>
      </c>
      <c r="L765" s="12" t="s">
        <v>1192</v>
      </c>
      <c r="M765" s="12" t="s">
        <v>10</v>
      </c>
      <c r="N765" s="13">
        <v>29180</v>
      </c>
      <c r="O765" s="16" t="s">
        <v>1193</v>
      </c>
      <c r="P765" s="12" t="s">
        <v>1194</v>
      </c>
      <c r="Q765" s="12" t="s">
        <v>400</v>
      </c>
      <c r="R765" s="12" t="s">
        <v>3148</v>
      </c>
      <c r="S765" s="12"/>
      <c r="T765" s="12"/>
      <c r="U765" s="12"/>
      <c r="V765" s="12"/>
      <c r="W765" s="26" t="s">
        <v>7306</v>
      </c>
    </row>
    <row r="766" spans="1:23" ht="17" thickBot="1" x14ac:dyDescent="0.25">
      <c r="A766" s="12" t="s">
        <v>6439</v>
      </c>
      <c r="B766" s="12" t="s">
        <v>6439</v>
      </c>
      <c r="C766" s="12" t="s">
        <v>406</v>
      </c>
      <c r="D766" s="12"/>
      <c r="E766" s="12"/>
      <c r="F766" s="12"/>
      <c r="G766" s="12"/>
      <c r="H766" s="12"/>
      <c r="I766" s="12"/>
      <c r="J766" s="13"/>
      <c r="K766" s="12" t="s">
        <v>6440</v>
      </c>
      <c r="L766" s="12" t="s">
        <v>48</v>
      </c>
      <c r="M766" s="12" t="s">
        <v>10</v>
      </c>
      <c r="N766" s="12">
        <v>29229</v>
      </c>
      <c r="O766" s="34" t="s">
        <v>6441</v>
      </c>
      <c r="P766" s="12" t="s">
        <v>6442</v>
      </c>
      <c r="Q766" s="12" t="s">
        <v>400</v>
      </c>
      <c r="R766" s="12" t="s">
        <v>6459</v>
      </c>
      <c r="S766" s="12"/>
      <c r="T766" s="12"/>
      <c r="U766" s="12"/>
      <c r="V766" s="12"/>
      <c r="W766" s="26" t="s">
        <v>8487</v>
      </c>
    </row>
    <row r="767" spans="1:23" ht="184" thickBot="1" x14ac:dyDescent="0.25">
      <c r="A767" s="12" t="s">
        <v>1882</v>
      </c>
      <c r="B767" s="12" t="s">
        <v>1882</v>
      </c>
      <c r="C767" s="12" t="s">
        <v>1863</v>
      </c>
      <c r="D767" s="12"/>
      <c r="E767" s="12"/>
      <c r="F767" s="12"/>
      <c r="G767" s="12" t="s">
        <v>350</v>
      </c>
      <c r="H767" s="12"/>
      <c r="I767" s="12"/>
      <c r="J767" s="12"/>
      <c r="K767" s="12" t="s">
        <v>1883</v>
      </c>
      <c r="L767" s="12" t="s">
        <v>79</v>
      </c>
      <c r="M767" s="12" t="s">
        <v>10</v>
      </c>
      <c r="N767" s="12">
        <v>29486</v>
      </c>
      <c r="O767" s="16" t="s">
        <v>4878</v>
      </c>
      <c r="P767" s="12" t="s">
        <v>1884</v>
      </c>
      <c r="Q767" s="12" t="s">
        <v>400</v>
      </c>
      <c r="R767" s="12" t="s">
        <v>8458</v>
      </c>
      <c r="S767" s="12"/>
      <c r="T767" s="12"/>
      <c r="U767" s="12"/>
      <c r="V767" s="12"/>
      <c r="W767" s="26" t="s">
        <v>7307</v>
      </c>
    </row>
    <row r="768" spans="1:23" ht="17" thickBot="1" x14ac:dyDescent="0.25">
      <c r="A768" s="12" t="s">
        <v>6141</v>
      </c>
      <c r="B768" s="12" t="s">
        <v>2480</v>
      </c>
      <c r="C768" s="12" t="s">
        <v>1861</v>
      </c>
      <c r="D768" s="12"/>
      <c r="E768" s="12"/>
      <c r="F768" s="12"/>
      <c r="G768" s="12"/>
      <c r="H768" s="12"/>
      <c r="I768" s="12"/>
      <c r="J768" s="12"/>
      <c r="K768" s="12" t="s">
        <v>646</v>
      </c>
      <c r="L768" s="12" t="s">
        <v>647</v>
      </c>
      <c r="M768" s="12" t="s">
        <v>16</v>
      </c>
      <c r="N768" s="12">
        <v>77303</v>
      </c>
      <c r="O768" s="34" t="s">
        <v>4949</v>
      </c>
      <c r="P768" s="12" t="s">
        <v>648</v>
      </c>
      <c r="Q768" s="12" t="s">
        <v>400</v>
      </c>
      <c r="R768" s="12" t="s">
        <v>3266</v>
      </c>
      <c r="S768" s="12"/>
      <c r="T768" s="12"/>
      <c r="U768" s="12"/>
      <c r="V768" s="12"/>
      <c r="W768" s="26" t="s">
        <v>7484</v>
      </c>
    </row>
    <row r="769" spans="1:23" ht="184" thickBot="1" x14ac:dyDescent="0.25">
      <c r="A769" s="12" t="s">
        <v>848</v>
      </c>
      <c r="B769" s="12" t="s">
        <v>848</v>
      </c>
      <c r="C769" s="12" t="s">
        <v>1863</v>
      </c>
      <c r="D769" s="12"/>
      <c r="E769" s="12"/>
      <c r="F769" s="12"/>
      <c r="G769" s="12" t="s">
        <v>350</v>
      </c>
      <c r="H769" s="12"/>
      <c r="I769" s="12"/>
      <c r="J769" s="12"/>
      <c r="K769" s="12" t="s">
        <v>1197</v>
      </c>
      <c r="L769" s="12" t="s">
        <v>29</v>
      </c>
      <c r="M769" s="12" t="s">
        <v>10</v>
      </c>
      <c r="N769" s="12">
        <v>29418</v>
      </c>
      <c r="O769" s="16" t="s">
        <v>4881</v>
      </c>
      <c r="P769" s="12" t="s">
        <v>1198</v>
      </c>
      <c r="Q769" s="12" t="s">
        <v>400</v>
      </c>
      <c r="R769" s="12" t="s">
        <v>3150</v>
      </c>
      <c r="S769" s="12"/>
      <c r="T769" s="12"/>
      <c r="U769" s="12"/>
      <c r="V769" s="12"/>
      <c r="W769" s="26" t="s">
        <v>7310</v>
      </c>
    </row>
    <row r="770" spans="1:23" ht="184" thickBot="1" x14ac:dyDescent="0.25">
      <c r="A770" s="12" t="s">
        <v>848</v>
      </c>
      <c r="B770" s="12" t="s">
        <v>848</v>
      </c>
      <c r="C770" s="12" t="s">
        <v>1878</v>
      </c>
      <c r="D770" s="12"/>
      <c r="E770" s="12"/>
      <c r="F770" s="12"/>
      <c r="G770" s="12" t="s">
        <v>350</v>
      </c>
      <c r="H770" s="12"/>
      <c r="I770" s="12"/>
      <c r="J770" s="12"/>
      <c r="K770" s="12" t="s">
        <v>1197</v>
      </c>
      <c r="L770" s="12" t="s">
        <v>29</v>
      </c>
      <c r="M770" s="12" t="s">
        <v>10</v>
      </c>
      <c r="N770" s="13">
        <v>29418</v>
      </c>
      <c r="O770" s="34" t="s">
        <v>5174</v>
      </c>
      <c r="P770" s="12" t="s">
        <v>1198</v>
      </c>
      <c r="Q770" s="12" t="s">
        <v>400</v>
      </c>
      <c r="R770" s="12" t="s">
        <v>3150</v>
      </c>
      <c r="S770" s="12"/>
      <c r="T770" s="12"/>
      <c r="U770" s="12"/>
      <c r="V770" s="12"/>
      <c r="W770" s="26" t="s">
        <v>8081</v>
      </c>
    </row>
    <row r="771" spans="1:23" ht="184" thickBot="1" x14ac:dyDescent="0.25">
      <c r="A771" s="12" t="s">
        <v>2897</v>
      </c>
      <c r="B771" s="12" t="s">
        <v>2897</v>
      </c>
      <c r="C771" s="12" t="s">
        <v>1862</v>
      </c>
      <c r="D771" s="12"/>
      <c r="E771" s="12"/>
      <c r="F771" s="12"/>
      <c r="G771" s="12" t="s">
        <v>350</v>
      </c>
      <c r="H771" s="12" t="s">
        <v>2340</v>
      </c>
      <c r="I771" s="12" t="s">
        <v>352</v>
      </c>
      <c r="J771" s="12" t="s">
        <v>2898</v>
      </c>
      <c r="K771" s="12" t="s">
        <v>2899</v>
      </c>
      <c r="L771" s="12" t="s">
        <v>1006</v>
      </c>
      <c r="M771" s="12" t="s">
        <v>10</v>
      </c>
      <c r="N771" s="12">
        <v>29170</v>
      </c>
      <c r="O771" s="16" t="s">
        <v>5084</v>
      </c>
      <c r="P771" s="12" t="s">
        <v>2900</v>
      </c>
      <c r="Q771" s="12" t="s">
        <v>400</v>
      </c>
      <c r="R771" s="12" t="s">
        <v>3555</v>
      </c>
      <c r="S771" s="12"/>
      <c r="T771" s="12"/>
      <c r="U771" s="12"/>
      <c r="V771" s="12"/>
      <c r="W771" s="26" t="s">
        <v>7921</v>
      </c>
    </row>
    <row r="772" spans="1:23" ht="184" thickBot="1" x14ac:dyDescent="0.25">
      <c r="A772" s="12" t="s">
        <v>2597</v>
      </c>
      <c r="B772" s="12" t="s">
        <v>2668</v>
      </c>
      <c r="C772" s="12" t="s">
        <v>406</v>
      </c>
      <c r="D772" s="12"/>
      <c r="E772" s="12"/>
      <c r="F772" s="12"/>
      <c r="G772" s="12" t="s">
        <v>350</v>
      </c>
      <c r="H772" s="12"/>
      <c r="I772" s="12"/>
      <c r="J772" s="12"/>
      <c r="K772" s="12" t="s">
        <v>2669</v>
      </c>
      <c r="L772" s="12" t="s">
        <v>56</v>
      </c>
      <c r="M772" s="12" t="s">
        <v>10</v>
      </c>
      <c r="N772" s="12">
        <v>29730</v>
      </c>
      <c r="O772" s="34" t="s">
        <v>5030</v>
      </c>
      <c r="P772" s="12" t="s">
        <v>2670</v>
      </c>
      <c r="Q772" s="12" t="s">
        <v>400</v>
      </c>
      <c r="R772" s="12" t="s">
        <v>3503</v>
      </c>
      <c r="S772" s="12"/>
      <c r="T772" s="12"/>
      <c r="U772" s="12"/>
      <c r="V772" s="12"/>
      <c r="W772" s="26" t="s">
        <v>7827</v>
      </c>
    </row>
    <row r="773" spans="1:23" ht="72" thickBot="1" x14ac:dyDescent="0.25">
      <c r="A773" s="12" t="s">
        <v>6406</v>
      </c>
      <c r="B773" s="12" t="s">
        <v>5574</v>
      </c>
      <c r="C773" s="12" t="s">
        <v>1861</v>
      </c>
      <c r="D773" s="12"/>
      <c r="E773" s="12"/>
      <c r="F773" s="12"/>
      <c r="G773" s="12"/>
      <c r="H773" s="12"/>
      <c r="I773" s="12"/>
      <c r="J773" s="12"/>
      <c r="K773" s="12" t="s">
        <v>5575</v>
      </c>
      <c r="L773" s="12" t="s">
        <v>3976</v>
      </c>
      <c r="M773" s="12" t="s">
        <v>1681</v>
      </c>
      <c r="N773" s="12">
        <v>83843</v>
      </c>
      <c r="O773" s="12" t="s">
        <v>5576</v>
      </c>
      <c r="P773" s="12" t="s">
        <v>5577</v>
      </c>
      <c r="Q773" s="12" t="s">
        <v>400</v>
      </c>
      <c r="R773" s="12" t="s">
        <v>5613</v>
      </c>
      <c r="S773" s="12" t="s">
        <v>5614</v>
      </c>
      <c r="T773" s="12"/>
      <c r="U773" s="12"/>
      <c r="V773" s="12"/>
      <c r="W773" s="26" t="s">
        <v>8336</v>
      </c>
    </row>
    <row r="774" spans="1:23" ht="226" thickBot="1" x14ac:dyDescent="0.25">
      <c r="A774" s="12" t="s">
        <v>6603</v>
      </c>
      <c r="B774" s="12" t="s">
        <v>6603</v>
      </c>
      <c r="C774" s="12" t="s">
        <v>1878</v>
      </c>
      <c r="D774" s="12" t="s">
        <v>2805</v>
      </c>
      <c r="E774" s="12"/>
      <c r="F774" s="12"/>
      <c r="G774" s="12" t="s">
        <v>730</v>
      </c>
      <c r="H774" s="12"/>
      <c r="I774" s="12"/>
      <c r="J774" s="12"/>
      <c r="K774" s="12" t="s">
        <v>6604</v>
      </c>
      <c r="L774" s="12" t="s">
        <v>14</v>
      </c>
      <c r="M774" s="12" t="s">
        <v>10</v>
      </c>
      <c r="N774" s="12">
        <v>29609</v>
      </c>
      <c r="O774" s="34" t="s">
        <v>6605</v>
      </c>
      <c r="P774" s="12" t="s">
        <v>6606</v>
      </c>
      <c r="Q774" s="12" t="s">
        <v>400</v>
      </c>
      <c r="R774" s="12" t="s">
        <v>6713</v>
      </c>
      <c r="S774" s="12" t="s">
        <v>6714</v>
      </c>
      <c r="T774" s="12" t="s">
        <v>4175</v>
      </c>
      <c r="U774" s="12" t="s">
        <v>6715</v>
      </c>
      <c r="V774" s="12" t="s">
        <v>6603</v>
      </c>
      <c r="W774" s="26" t="s">
        <v>8516</v>
      </c>
    </row>
    <row r="775" spans="1:23" ht="30" thickBot="1" x14ac:dyDescent="0.25">
      <c r="A775" s="12" t="s">
        <v>6353</v>
      </c>
      <c r="B775" s="12" t="s">
        <v>3995</v>
      </c>
      <c r="C775" s="12" t="s">
        <v>1861</v>
      </c>
      <c r="D775" s="12"/>
      <c r="E775" s="12"/>
      <c r="F775" s="12"/>
      <c r="G775" s="12"/>
      <c r="H775" s="12"/>
      <c r="I775" s="12"/>
      <c r="J775" s="12"/>
      <c r="K775" s="12" t="s">
        <v>3996</v>
      </c>
      <c r="L775" s="12" t="s">
        <v>3997</v>
      </c>
      <c r="M775" s="12" t="s">
        <v>1981</v>
      </c>
      <c r="N775" s="13">
        <v>98312</v>
      </c>
      <c r="O775" s="16" t="s">
        <v>5175</v>
      </c>
      <c r="P775" s="12" t="s">
        <v>3998</v>
      </c>
      <c r="Q775" s="12" t="s">
        <v>400</v>
      </c>
      <c r="R775" s="12" t="s">
        <v>4042</v>
      </c>
      <c r="S775" s="12"/>
      <c r="T775" s="12"/>
      <c r="U775" s="12"/>
      <c r="V775" s="12"/>
      <c r="W775" s="26" t="s">
        <v>8083</v>
      </c>
    </row>
    <row r="776" spans="1:23" ht="184" thickBot="1" x14ac:dyDescent="0.25">
      <c r="A776" s="12" t="s">
        <v>2391</v>
      </c>
      <c r="B776" s="12" t="s">
        <v>2391</v>
      </c>
      <c r="C776" s="12" t="s">
        <v>1863</v>
      </c>
      <c r="D776" s="12"/>
      <c r="E776" s="12"/>
      <c r="F776" s="12"/>
      <c r="G776" s="12" t="s">
        <v>350</v>
      </c>
      <c r="H776" s="12"/>
      <c r="I776" s="12"/>
      <c r="J776" s="12"/>
      <c r="K776" s="12" t="s">
        <v>703</v>
      </c>
      <c r="L776" s="12" t="s">
        <v>704</v>
      </c>
      <c r="M776" s="12" t="s">
        <v>10</v>
      </c>
      <c r="N776" s="13">
        <v>29030</v>
      </c>
      <c r="O776" s="34" t="s">
        <v>13</v>
      </c>
      <c r="P776" s="12" t="s">
        <v>1199</v>
      </c>
      <c r="Q776" s="12" t="s">
        <v>400</v>
      </c>
      <c r="R776" s="12" t="s">
        <v>3151</v>
      </c>
      <c r="S776" s="12"/>
      <c r="T776" s="12"/>
      <c r="U776" s="12"/>
      <c r="V776" s="12"/>
      <c r="W776" s="26" t="s">
        <v>7312</v>
      </c>
    </row>
    <row r="777" spans="1:23" ht="184" thickBot="1" x14ac:dyDescent="0.25">
      <c r="A777" s="12" t="s">
        <v>2391</v>
      </c>
      <c r="B777" s="12" t="s">
        <v>2391</v>
      </c>
      <c r="C777" s="12" t="s">
        <v>1862</v>
      </c>
      <c r="D777" s="12"/>
      <c r="E777" s="12"/>
      <c r="F777" s="12"/>
      <c r="G777" s="12" t="s">
        <v>350</v>
      </c>
      <c r="H777" s="12" t="s">
        <v>351</v>
      </c>
      <c r="I777" s="12" t="s">
        <v>352</v>
      </c>
      <c r="J777" s="12" t="s">
        <v>702</v>
      </c>
      <c r="K777" s="12" t="s">
        <v>703</v>
      </c>
      <c r="L777" s="12" t="s">
        <v>704</v>
      </c>
      <c r="M777" s="12" t="s">
        <v>10</v>
      </c>
      <c r="N777" s="12">
        <v>29030</v>
      </c>
      <c r="O777" s="16" t="s">
        <v>13</v>
      </c>
      <c r="P777" s="12" t="s">
        <v>705</v>
      </c>
      <c r="Q777" s="12" t="s">
        <v>400</v>
      </c>
      <c r="R777" s="12" t="s">
        <v>3151</v>
      </c>
      <c r="S777" s="12"/>
      <c r="T777" s="12"/>
      <c r="U777" s="12"/>
      <c r="V777" s="12"/>
      <c r="W777" s="26" t="s">
        <v>7511</v>
      </c>
    </row>
    <row r="778" spans="1:23" ht="295" thickBot="1" x14ac:dyDescent="0.25">
      <c r="A778" s="12" t="s">
        <v>5578</v>
      </c>
      <c r="B778" s="12" t="s">
        <v>5579</v>
      </c>
      <c r="C778" s="12" t="s">
        <v>1861</v>
      </c>
      <c r="D778" s="12"/>
      <c r="E778" s="12"/>
      <c r="F778" s="12"/>
      <c r="G778" s="12"/>
      <c r="H778" s="12"/>
      <c r="I778" s="12"/>
      <c r="J778" s="12"/>
      <c r="K778" s="12" t="s">
        <v>5580</v>
      </c>
      <c r="L778" s="12" t="s">
        <v>5581</v>
      </c>
      <c r="M778" s="12" t="s">
        <v>342</v>
      </c>
      <c r="N778" s="12">
        <v>10988</v>
      </c>
      <c r="O778" s="34" t="s">
        <v>5582</v>
      </c>
      <c r="P778" s="12" t="s">
        <v>5583</v>
      </c>
      <c r="Q778" s="12" t="s">
        <v>400</v>
      </c>
      <c r="R778" s="12" t="s">
        <v>5615</v>
      </c>
      <c r="S778" s="12" t="s">
        <v>5616</v>
      </c>
      <c r="T778" s="12"/>
      <c r="U778" s="12"/>
      <c r="V778" s="12"/>
      <c r="W778" s="26" t="s">
        <v>8337</v>
      </c>
    </row>
    <row r="779" spans="1:23" ht="399" thickBot="1" x14ac:dyDescent="0.25">
      <c r="A779" s="12" t="s">
        <v>5579</v>
      </c>
      <c r="B779" s="12" t="s">
        <v>5579</v>
      </c>
      <c r="C779" s="12" t="s">
        <v>1861</v>
      </c>
      <c r="D779" s="12"/>
      <c r="E779" s="12"/>
      <c r="F779" s="12"/>
      <c r="G779" s="12"/>
      <c r="H779" s="12"/>
      <c r="I779" s="12"/>
      <c r="J779" s="12"/>
      <c r="K779" s="12" t="s">
        <v>6868</v>
      </c>
      <c r="L779" s="12" t="s">
        <v>5581</v>
      </c>
      <c r="M779" s="12" t="s">
        <v>342</v>
      </c>
      <c r="N779" s="12">
        <v>10988</v>
      </c>
      <c r="O779" s="16" t="s">
        <v>5582</v>
      </c>
      <c r="P779" s="12" t="s">
        <v>5583</v>
      </c>
      <c r="Q779" s="12" t="s">
        <v>400</v>
      </c>
      <c r="R779" s="12" t="s">
        <v>5615</v>
      </c>
      <c r="S779" s="12" t="s">
        <v>6974</v>
      </c>
      <c r="T779" s="12"/>
      <c r="U779" s="12"/>
      <c r="V779" s="12"/>
      <c r="W779" s="26" t="s">
        <v>8553</v>
      </c>
    </row>
    <row r="780" spans="1:23" ht="184" thickBot="1" x14ac:dyDescent="0.25">
      <c r="A780" s="12" t="s">
        <v>2392</v>
      </c>
      <c r="B780" s="12" t="s">
        <v>2392</v>
      </c>
      <c r="C780" s="12" t="s">
        <v>1862</v>
      </c>
      <c r="D780" s="12"/>
      <c r="E780" s="12"/>
      <c r="F780" s="12"/>
      <c r="G780" s="12" t="s">
        <v>350</v>
      </c>
      <c r="H780" s="12" t="s">
        <v>351</v>
      </c>
      <c r="I780" s="12" t="s">
        <v>352</v>
      </c>
      <c r="J780" s="12" t="s">
        <v>378</v>
      </c>
      <c r="K780" s="12" t="s">
        <v>179</v>
      </c>
      <c r="L780" s="12" t="s">
        <v>30</v>
      </c>
      <c r="M780" s="12" t="s">
        <v>10</v>
      </c>
      <c r="N780" s="12">
        <v>29150</v>
      </c>
      <c r="O780" s="34" t="s">
        <v>4882</v>
      </c>
      <c r="P780" s="12" t="s">
        <v>180</v>
      </c>
      <c r="Q780" s="12" t="s">
        <v>400</v>
      </c>
      <c r="R780" s="12" t="s">
        <v>3152</v>
      </c>
      <c r="S780" s="12"/>
      <c r="T780" s="12"/>
      <c r="U780" s="12"/>
      <c r="V780" s="12"/>
      <c r="W780" s="26" t="s">
        <v>7314</v>
      </c>
    </row>
    <row r="781" spans="1:23" ht="156" thickBot="1" x14ac:dyDescent="0.25">
      <c r="A781" s="12" t="s">
        <v>6038</v>
      </c>
      <c r="B781" s="12" t="s">
        <v>2376</v>
      </c>
      <c r="C781" s="12" t="s">
        <v>1862</v>
      </c>
      <c r="D781" s="12"/>
      <c r="E781" s="12"/>
      <c r="F781" s="12"/>
      <c r="G781" s="12" t="s">
        <v>368</v>
      </c>
      <c r="H781" s="12" t="s">
        <v>357</v>
      </c>
      <c r="I781" s="12" t="s">
        <v>356</v>
      </c>
      <c r="J781" s="12" t="s">
        <v>370</v>
      </c>
      <c r="K781" s="12" t="s">
        <v>139</v>
      </c>
      <c r="L781" s="12" t="s">
        <v>140</v>
      </c>
      <c r="M781" s="12" t="s">
        <v>35</v>
      </c>
      <c r="N781" s="13">
        <v>30909</v>
      </c>
      <c r="O781" s="16" t="s">
        <v>4845</v>
      </c>
      <c r="P781" s="12" t="s">
        <v>138</v>
      </c>
      <c r="Q781" s="12" t="s">
        <v>400</v>
      </c>
      <c r="R781" s="12" t="s">
        <v>3088</v>
      </c>
      <c r="S781" s="12"/>
      <c r="T781" s="12"/>
      <c r="U781" s="12"/>
      <c r="V781" s="12"/>
      <c r="W781" s="26" t="s">
        <v>7220</v>
      </c>
    </row>
    <row r="782" spans="1:23" ht="198" thickBot="1" x14ac:dyDescent="0.25">
      <c r="A782" s="12" t="s">
        <v>6037</v>
      </c>
      <c r="B782" s="12" t="s">
        <v>2459</v>
      </c>
      <c r="C782" s="12" t="s">
        <v>1862</v>
      </c>
      <c r="D782" s="12"/>
      <c r="E782" s="12"/>
      <c r="F782" s="12"/>
      <c r="G782" s="12" t="s">
        <v>368</v>
      </c>
      <c r="H782" s="12" t="s">
        <v>357</v>
      </c>
      <c r="I782" s="12" t="s">
        <v>356</v>
      </c>
      <c r="J782" s="12" t="s">
        <v>369</v>
      </c>
      <c r="K782" s="12" t="s">
        <v>136</v>
      </c>
      <c r="L782" s="12" t="s">
        <v>137</v>
      </c>
      <c r="M782" s="12" t="s">
        <v>10</v>
      </c>
      <c r="N782" s="12">
        <v>29841</v>
      </c>
      <c r="O782" s="34" t="s">
        <v>4844</v>
      </c>
      <c r="P782" s="12" t="s">
        <v>138</v>
      </c>
      <c r="Q782" s="12" t="s">
        <v>400</v>
      </c>
      <c r="R782" s="12" t="s">
        <v>3088</v>
      </c>
      <c r="S782" s="12"/>
      <c r="T782" s="12"/>
      <c r="U782" s="12"/>
      <c r="V782" s="12"/>
      <c r="W782" s="26" t="s">
        <v>7218</v>
      </c>
    </row>
    <row r="783" spans="1:23" ht="128" thickBot="1" x14ac:dyDescent="0.25">
      <c r="A783" s="12" t="s">
        <v>6177</v>
      </c>
      <c r="B783" s="12" t="s">
        <v>1382</v>
      </c>
      <c r="C783" s="12" t="s">
        <v>1862</v>
      </c>
      <c r="D783" s="12"/>
      <c r="E783" s="12"/>
      <c r="F783" s="12"/>
      <c r="G783" s="12" t="s">
        <v>367</v>
      </c>
      <c r="H783" s="12" t="s">
        <v>351</v>
      </c>
      <c r="I783" s="12" t="s">
        <v>352</v>
      </c>
      <c r="J783" s="12" t="s">
        <v>1563</v>
      </c>
      <c r="K783" s="12" t="s">
        <v>1564</v>
      </c>
      <c r="L783" s="12" t="s">
        <v>1565</v>
      </c>
      <c r="M783" s="12" t="s">
        <v>35</v>
      </c>
      <c r="N783" s="12">
        <v>30236</v>
      </c>
      <c r="O783" s="16" t="s">
        <v>1566</v>
      </c>
      <c r="P783" s="12" t="s">
        <v>1567</v>
      </c>
      <c r="Q783" s="12" t="s">
        <v>400</v>
      </c>
      <c r="R783" s="12" t="s">
        <v>3319</v>
      </c>
      <c r="S783" s="12"/>
      <c r="T783" s="12"/>
      <c r="U783" s="12"/>
      <c r="V783" s="12"/>
      <c r="W783" s="26" t="s">
        <v>7567</v>
      </c>
    </row>
    <row r="784" spans="1:23" ht="184" thickBot="1" x14ac:dyDescent="0.25">
      <c r="A784" s="12" t="s">
        <v>6312</v>
      </c>
      <c r="B784" s="12" t="s">
        <v>3638</v>
      </c>
      <c r="C784" s="12" t="s">
        <v>1862</v>
      </c>
      <c r="D784" s="12"/>
      <c r="E784" s="12"/>
      <c r="F784" s="12"/>
      <c r="G784" s="12" t="s">
        <v>350</v>
      </c>
      <c r="H784" s="12" t="s">
        <v>2333</v>
      </c>
      <c r="I784" s="12" t="s">
        <v>352</v>
      </c>
      <c r="J784" s="12">
        <v>25</v>
      </c>
      <c r="K784" s="12" t="s">
        <v>3639</v>
      </c>
      <c r="L784" s="12" t="s">
        <v>48</v>
      </c>
      <c r="M784" s="12" t="s">
        <v>10</v>
      </c>
      <c r="N784" s="13">
        <v>29223</v>
      </c>
      <c r="O784" s="34" t="s">
        <v>5109</v>
      </c>
      <c r="P784" s="12" t="s">
        <v>3640</v>
      </c>
      <c r="Q784" s="12" t="s">
        <v>400</v>
      </c>
      <c r="R784" s="12" t="s">
        <v>3667</v>
      </c>
      <c r="S784" s="12"/>
      <c r="T784" s="12"/>
      <c r="U784" s="12"/>
      <c r="V784" s="12"/>
      <c r="W784" s="26" t="s">
        <v>7962</v>
      </c>
    </row>
    <row r="785" spans="1:23" ht="58" thickBot="1" x14ac:dyDescent="0.25">
      <c r="A785" s="12" t="s">
        <v>2467</v>
      </c>
      <c r="B785" s="12" t="s">
        <v>2467</v>
      </c>
      <c r="C785" s="12" t="s">
        <v>1862</v>
      </c>
      <c r="D785" s="12"/>
      <c r="E785" s="12"/>
      <c r="F785" s="12"/>
      <c r="G785" s="12" t="s">
        <v>376</v>
      </c>
      <c r="H785" s="12" t="s">
        <v>351</v>
      </c>
      <c r="I785" s="12" t="s">
        <v>352</v>
      </c>
      <c r="J785" s="12">
        <v>55</v>
      </c>
      <c r="K785" s="12" t="s">
        <v>228</v>
      </c>
      <c r="L785" s="12" t="s">
        <v>229</v>
      </c>
      <c r="M785" s="12" t="s">
        <v>10</v>
      </c>
      <c r="N785" s="12">
        <v>29045</v>
      </c>
      <c r="O785" s="16" t="s">
        <v>13</v>
      </c>
      <c r="P785" s="12" t="s">
        <v>230</v>
      </c>
      <c r="Q785" s="12" t="s">
        <v>400</v>
      </c>
      <c r="R785" s="12" t="s">
        <v>3153</v>
      </c>
      <c r="S785" s="12"/>
      <c r="T785" s="12"/>
      <c r="U785" s="12"/>
      <c r="V785" s="12"/>
      <c r="W785" s="26" t="s">
        <v>7316</v>
      </c>
    </row>
    <row r="786" spans="1:23" ht="360" thickBot="1" x14ac:dyDescent="0.25">
      <c r="A786" s="12" t="s">
        <v>9673</v>
      </c>
      <c r="B786" s="12" t="s">
        <v>9673</v>
      </c>
      <c r="C786" s="12" t="s">
        <v>1862</v>
      </c>
      <c r="D786" s="12" t="s">
        <v>2522</v>
      </c>
      <c r="E786" s="12"/>
      <c r="F786" s="12"/>
      <c r="G786" s="12" t="s">
        <v>350</v>
      </c>
      <c r="H786" s="12" t="s">
        <v>351</v>
      </c>
      <c r="I786" s="12" t="s">
        <v>352</v>
      </c>
      <c r="J786" s="12" t="s">
        <v>9674</v>
      </c>
      <c r="K786" s="12" t="s">
        <v>9675</v>
      </c>
      <c r="L786" s="12" t="s">
        <v>9676</v>
      </c>
      <c r="M786" s="12" t="s">
        <v>63</v>
      </c>
      <c r="N786" s="12">
        <v>92882</v>
      </c>
      <c r="O786" s="34" t="s">
        <v>9677</v>
      </c>
      <c r="P786" s="12" t="s">
        <v>9678</v>
      </c>
      <c r="Q786" s="12" t="s">
        <v>400</v>
      </c>
      <c r="R786" s="12" t="s">
        <v>9679</v>
      </c>
      <c r="S786" s="12" t="s">
        <v>9680</v>
      </c>
      <c r="T786" s="12" t="s">
        <v>400</v>
      </c>
      <c r="U786" s="12"/>
      <c r="V786" s="12"/>
      <c r="W786" s="26" t="s">
        <v>9681</v>
      </c>
    </row>
    <row r="787" spans="1:23" ht="156" thickBot="1" x14ac:dyDescent="0.25">
      <c r="A787" s="12" t="s">
        <v>5423</v>
      </c>
      <c r="B787" s="12" t="s">
        <v>5423</v>
      </c>
      <c r="C787" s="12" t="s">
        <v>3676</v>
      </c>
      <c r="D787" s="12"/>
      <c r="E787" s="12"/>
      <c r="F787" s="12"/>
      <c r="G787" s="12"/>
      <c r="H787" s="12"/>
      <c r="I787" s="12"/>
      <c r="J787" s="12"/>
      <c r="K787" s="12" t="s">
        <v>5424</v>
      </c>
      <c r="L787" s="12" t="s">
        <v>48</v>
      </c>
      <c r="M787" s="12" t="s">
        <v>10</v>
      </c>
      <c r="N787" s="12">
        <v>29201</v>
      </c>
      <c r="O787" s="16" t="s">
        <v>5425</v>
      </c>
      <c r="P787" s="12" t="s">
        <v>5426</v>
      </c>
      <c r="Q787" s="12" t="s">
        <v>400</v>
      </c>
      <c r="R787" s="12" t="s">
        <v>5523</v>
      </c>
      <c r="S787" s="12" t="s">
        <v>5524</v>
      </c>
      <c r="T787" s="12" t="s">
        <v>400</v>
      </c>
      <c r="U787" s="12"/>
      <c r="V787" s="12"/>
      <c r="W787" s="26" t="s">
        <v>8318</v>
      </c>
    </row>
    <row r="788" spans="1:23" ht="30" thickBot="1" x14ac:dyDescent="0.25">
      <c r="A788" s="12" t="s">
        <v>3799</v>
      </c>
      <c r="B788" s="12" t="s">
        <v>3800</v>
      </c>
      <c r="C788" s="12" t="s">
        <v>1861</v>
      </c>
      <c r="D788" s="12"/>
      <c r="E788" s="12"/>
      <c r="F788" s="12"/>
      <c r="G788" s="12"/>
      <c r="H788" s="12"/>
      <c r="I788" s="12"/>
      <c r="J788" s="12"/>
      <c r="K788" s="12" t="s">
        <v>3801</v>
      </c>
      <c r="L788" s="12" t="s">
        <v>1778</v>
      </c>
      <c r="M788" s="12" t="s">
        <v>336</v>
      </c>
      <c r="N788" s="12">
        <v>85248</v>
      </c>
      <c r="O788" s="34" t="s">
        <v>5135</v>
      </c>
      <c r="P788" s="12" t="s">
        <v>3802</v>
      </c>
      <c r="Q788" s="12" t="s">
        <v>400</v>
      </c>
      <c r="R788" s="12" t="s">
        <v>3822</v>
      </c>
      <c r="S788" s="12"/>
      <c r="T788" s="12"/>
      <c r="U788" s="12"/>
      <c r="V788" s="12"/>
      <c r="W788" s="26" t="s">
        <v>8011</v>
      </c>
    </row>
    <row r="789" spans="1:23" ht="184" thickBot="1" x14ac:dyDescent="0.25">
      <c r="A789" s="12" t="s">
        <v>849</v>
      </c>
      <c r="B789" s="12" t="s">
        <v>849</v>
      </c>
      <c r="C789" s="12" t="s">
        <v>1863</v>
      </c>
      <c r="D789" s="12"/>
      <c r="E789" s="12"/>
      <c r="F789" s="12"/>
      <c r="G789" s="12" t="s">
        <v>350</v>
      </c>
      <c r="H789" s="12"/>
      <c r="I789" s="12"/>
      <c r="J789" s="12"/>
      <c r="K789" s="12" t="s">
        <v>1200</v>
      </c>
      <c r="L789" s="12" t="s">
        <v>56</v>
      </c>
      <c r="M789" s="12" t="s">
        <v>10</v>
      </c>
      <c r="N789" s="12">
        <v>20730</v>
      </c>
      <c r="O789" s="16" t="s">
        <v>4883</v>
      </c>
      <c r="P789" s="12" t="s">
        <v>1201</v>
      </c>
      <c r="Q789" s="12" t="s">
        <v>400</v>
      </c>
      <c r="R789" s="12" t="s">
        <v>3154</v>
      </c>
      <c r="S789" s="12"/>
      <c r="T789" s="12"/>
      <c r="U789" s="12"/>
      <c r="V789" s="12"/>
      <c r="W789" s="26" t="s">
        <v>7317</v>
      </c>
    </row>
    <row r="790" spans="1:23" ht="100" thickBot="1" x14ac:dyDescent="0.25">
      <c r="A790" s="12" t="s">
        <v>851</v>
      </c>
      <c r="B790" s="12" t="s">
        <v>851</v>
      </c>
      <c r="C790" s="12" t="s">
        <v>1863</v>
      </c>
      <c r="D790" s="12"/>
      <c r="E790" s="12"/>
      <c r="F790" s="12"/>
      <c r="G790" s="12" t="s">
        <v>387</v>
      </c>
      <c r="H790" s="12"/>
      <c r="I790" s="12"/>
      <c r="J790" s="12"/>
      <c r="K790" s="12" t="s">
        <v>1204</v>
      </c>
      <c r="L790" s="12" t="s">
        <v>48</v>
      </c>
      <c r="M790" s="12" t="s">
        <v>10</v>
      </c>
      <c r="N790" s="12">
        <v>29205</v>
      </c>
      <c r="O790" s="34" t="s">
        <v>4885</v>
      </c>
      <c r="P790" s="12" t="s">
        <v>1205</v>
      </c>
      <c r="Q790" s="12" t="s">
        <v>400</v>
      </c>
      <c r="R790" s="12" t="s">
        <v>3156</v>
      </c>
      <c r="S790" s="12"/>
      <c r="T790" s="12"/>
      <c r="U790" s="12"/>
      <c r="V790" s="12"/>
      <c r="W790" s="26" t="s">
        <v>7319</v>
      </c>
    </row>
    <row r="791" spans="1:23" ht="128" thickBot="1" x14ac:dyDescent="0.25">
      <c r="A791" s="12" t="s">
        <v>2468</v>
      </c>
      <c r="B791" s="12" t="s">
        <v>2468</v>
      </c>
      <c r="C791" s="12" t="s">
        <v>1863</v>
      </c>
      <c r="D791" s="12"/>
      <c r="E791" s="12"/>
      <c r="F791" s="12"/>
      <c r="G791" s="12" t="s">
        <v>367</v>
      </c>
      <c r="H791" s="12"/>
      <c r="I791" s="12"/>
      <c r="J791" s="12"/>
      <c r="K791" s="12" t="s">
        <v>1206</v>
      </c>
      <c r="L791" s="12" t="s">
        <v>137</v>
      </c>
      <c r="M791" s="12" t="s">
        <v>10</v>
      </c>
      <c r="N791" s="12">
        <v>29801</v>
      </c>
      <c r="O791" s="16" t="s">
        <v>4886</v>
      </c>
      <c r="P791" s="12" t="s">
        <v>1207</v>
      </c>
      <c r="Q791" s="12" t="s">
        <v>400</v>
      </c>
      <c r="R791" s="12" t="s">
        <v>3157</v>
      </c>
      <c r="S791" s="12"/>
      <c r="T791" s="12"/>
      <c r="U791" s="12"/>
      <c r="V791" s="12"/>
      <c r="W791" s="26" t="s">
        <v>7321</v>
      </c>
    </row>
    <row r="792" spans="1:23" ht="100" thickBot="1" x14ac:dyDescent="0.25">
      <c r="A792" s="12" t="s">
        <v>852</v>
      </c>
      <c r="B792" s="12" t="s">
        <v>852</v>
      </c>
      <c r="C792" s="12" t="s">
        <v>1863</v>
      </c>
      <c r="D792" s="12"/>
      <c r="E792" s="12"/>
      <c r="F792" s="12"/>
      <c r="G792" s="12" t="s">
        <v>387</v>
      </c>
      <c r="H792" s="12"/>
      <c r="I792" s="12"/>
      <c r="J792" s="12"/>
      <c r="K792" s="12" t="s">
        <v>1208</v>
      </c>
      <c r="L792" s="12" t="s">
        <v>908</v>
      </c>
      <c r="M792" s="12" t="s">
        <v>10</v>
      </c>
      <c r="N792" s="12">
        <v>29907</v>
      </c>
      <c r="O792" s="34" t="s">
        <v>1209</v>
      </c>
      <c r="P792" s="12" t="s">
        <v>1210</v>
      </c>
      <c r="Q792" s="12" t="s">
        <v>400</v>
      </c>
      <c r="R792" s="12" t="s">
        <v>4688</v>
      </c>
      <c r="S792" s="12"/>
      <c r="T792" s="12"/>
      <c r="U792" s="12"/>
      <c r="V792" s="12"/>
      <c r="W792" s="26" t="s">
        <v>7322</v>
      </c>
    </row>
    <row r="793" spans="1:23" ht="184" thickBot="1" x14ac:dyDescent="0.25">
      <c r="A793" s="12" t="s">
        <v>6101</v>
      </c>
      <c r="B793" s="12" t="s">
        <v>345</v>
      </c>
      <c r="C793" s="12" t="s">
        <v>1862</v>
      </c>
      <c r="D793" s="12"/>
      <c r="E793" s="12"/>
      <c r="F793" s="12"/>
      <c r="G793" s="12" t="s">
        <v>350</v>
      </c>
      <c r="H793" s="12" t="s">
        <v>358</v>
      </c>
      <c r="I793" s="12" t="s">
        <v>356</v>
      </c>
      <c r="J793" s="12" t="s">
        <v>398</v>
      </c>
      <c r="K793" s="12" t="s">
        <v>346</v>
      </c>
      <c r="L793" s="12" t="s">
        <v>12</v>
      </c>
      <c r="M793" s="12" t="s">
        <v>10</v>
      </c>
      <c r="N793" s="12">
        <v>29115</v>
      </c>
      <c r="O793" s="12" t="s">
        <v>4917</v>
      </c>
      <c r="P793" s="12" t="s">
        <v>347</v>
      </c>
      <c r="Q793" s="12" t="s">
        <v>400</v>
      </c>
      <c r="R793" s="12" t="s">
        <v>3209</v>
      </c>
      <c r="S793" s="12"/>
      <c r="T793" s="12"/>
      <c r="U793" s="12"/>
      <c r="V793" s="12"/>
      <c r="W793" s="26" t="s">
        <v>7392</v>
      </c>
    </row>
    <row r="794" spans="1:23" ht="170" thickBot="1" x14ac:dyDescent="0.25">
      <c r="A794" s="12" t="s">
        <v>1898</v>
      </c>
      <c r="B794" s="12" t="s">
        <v>1898</v>
      </c>
      <c r="C794" s="12" t="s">
        <v>1878</v>
      </c>
      <c r="D794" s="12"/>
      <c r="E794" s="12"/>
      <c r="F794" s="12"/>
      <c r="G794" s="12" t="s">
        <v>363</v>
      </c>
      <c r="H794" s="12"/>
      <c r="I794" s="12"/>
      <c r="J794" s="12"/>
      <c r="K794" s="12" t="s">
        <v>1967</v>
      </c>
      <c r="L794" s="12" t="s">
        <v>48</v>
      </c>
      <c r="M794" s="12" t="s">
        <v>1968</v>
      </c>
      <c r="N794" s="12">
        <v>29209</v>
      </c>
      <c r="O794" s="34" t="s">
        <v>1969</v>
      </c>
      <c r="P794" s="12" t="s">
        <v>1970</v>
      </c>
      <c r="Q794" s="12" t="s">
        <v>400</v>
      </c>
      <c r="R794" s="12" t="s">
        <v>3408</v>
      </c>
      <c r="S794" s="12"/>
      <c r="T794" s="12"/>
      <c r="U794" s="12"/>
      <c r="V794" s="12"/>
      <c r="W794" s="26" t="s">
        <v>7686</v>
      </c>
    </row>
    <row r="795" spans="1:23" ht="282" thickBot="1" x14ac:dyDescent="0.25">
      <c r="A795" s="12" t="s">
        <v>6378</v>
      </c>
      <c r="B795" s="12" t="s">
        <v>4405</v>
      </c>
      <c r="C795" s="12" t="s">
        <v>1871</v>
      </c>
      <c r="D795" s="12" t="s">
        <v>3936</v>
      </c>
      <c r="E795" s="12"/>
      <c r="F795" s="12"/>
      <c r="G795" s="12"/>
      <c r="H795" s="12"/>
      <c r="I795" s="12"/>
      <c r="J795" s="12"/>
      <c r="K795" s="12" t="s">
        <v>4406</v>
      </c>
      <c r="L795" s="12" t="s">
        <v>48</v>
      </c>
      <c r="M795" s="12" t="s">
        <v>10</v>
      </c>
      <c r="N795" s="12">
        <v>29201</v>
      </c>
      <c r="O795" s="16" t="s">
        <v>5247</v>
      </c>
      <c r="P795" s="12" t="s">
        <v>4407</v>
      </c>
      <c r="Q795" s="12" t="s">
        <v>400</v>
      </c>
      <c r="R795" s="12" t="s">
        <v>4448</v>
      </c>
      <c r="S795" s="12" t="s">
        <v>4449</v>
      </c>
      <c r="T795" s="12" t="s">
        <v>400</v>
      </c>
      <c r="U795" s="12"/>
      <c r="V795" s="12"/>
      <c r="W795" s="26" t="s">
        <v>8201</v>
      </c>
    </row>
    <row r="796" spans="1:23" ht="16" thickBot="1" x14ac:dyDescent="0.25">
      <c r="A796" s="12" t="s">
        <v>6332</v>
      </c>
      <c r="B796" s="12" t="s">
        <v>3872</v>
      </c>
      <c r="C796" s="12" t="s">
        <v>1861</v>
      </c>
      <c r="D796" s="12"/>
      <c r="E796" s="12"/>
      <c r="F796" s="12"/>
      <c r="G796" s="12"/>
      <c r="H796" s="12"/>
      <c r="I796" s="12"/>
      <c r="J796" s="12"/>
      <c r="K796" s="12" t="s">
        <v>3873</v>
      </c>
      <c r="L796" s="12" t="s">
        <v>3874</v>
      </c>
      <c r="M796" s="12" t="s">
        <v>3875</v>
      </c>
      <c r="N796" s="14" t="s">
        <v>3876</v>
      </c>
      <c r="O796" s="12" t="s">
        <v>5147</v>
      </c>
      <c r="P796" s="12" t="s">
        <v>3877</v>
      </c>
      <c r="Q796" s="12" t="s">
        <v>400</v>
      </c>
      <c r="R796" s="12" t="s">
        <v>3898</v>
      </c>
      <c r="S796" s="12"/>
      <c r="T796" s="12"/>
      <c r="U796" s="12"/>
      <c r="V796" s="12"/>
      <c r="W796" s="26" t="s">
        <v>8033</v>
      </c>
    </row>
    <row r="797" spans="1:23" ht="30" thickBot="1" x14ac:dyDescent="0.25">
      <c r="A797" s="12" t="s">
        <v>6869</v>
      </c>
      <c r="B797" s="12" t="s">
        <v>6870</v>
      </c>
      <c r="C797" s="12" t="s">
        <v>2521</v>
      </c>
      <c r="D797" s="12" t="s">
        <v>3936</v>
      </c>
      <c r="E797" s="12"/>
      <c r="F797" s="12"/>
      <c r="G797" s="12"/>
      <c r="H797" s="12"/>
      <c r="I797" s="12"/>
      <c r="J797" s="13"/>
      <c r="K797" s="12" t="s">
        <v>6871</v>
      </c>
      <c r="L797" s="12" t="s">
        <v>9</v>
      </c>
      <c r="M797" s="12" t="s">
        <v>10</v>
      </c>
      <c r="N797" s="13">
        <v>29414</v>
      </c>
      <c r="O797" s="12" t="s">
        <v>4977</v>
      </c>
      <c r="P797" s="12" t="s">
        <v>6872</v>
      </c>
      <c r="Q797" s="12" t="s">
        <v>400</v>
      </c>
      <c r="R797" s="12" t="s">
        <v>6975</v>
      </c>
      <c r="S797" s="12" t="s">
        <v>6976</v>
      </c>
      <c r="T797" s="12" t="s">
        <v>400</v>
      </c>
      <c r="U797" s="12"/>
      <c r="V797" s="12"/>
      <c r="W797" s="26" t="s">
        <v>8554</v>
      </c>
    </row>
    <row r="798" spans="1:23" ht="30" thickBot="1" x14ac:dyDescent="0.25">
      <c r="A798" s="12" t="s">
        <v>181</v>
      </c>
      <c r="B798" s="12" t="s">
        <v>181</v>
      </c>
      <c r="C798" s="12" t="s">
        <v>2521</v>
      </c>
      <c r="D798" s="12" t="s">
        <v>2522</v>
      </c>
      <c r="E798" s="12"/>
      <c r="F798" s="12"/>
      <c r="G798" s="12"/>
      <c r="H798" s="12"/>
      <c r="I798" s="12"/>
      <c r="J798" s="12"/>
      <c r="K798" s="12" t="s">
        <v>182</v>
      </c>
      <c r="L798" s="12" t="s">
        <v>183</v>
      </c>
      <c r="M798" s="12" t="s">
        <v>184</v>
      </c>
      <c r="N798" s="12">
        <v>63025</v>
      </c>
      <c r="O798" s="34" t="s">
        <v>185</v>
      </c>
      <c r="P798" s="12" t="s">
        <v>186</v>
      </c>
      <c r="Q798" s="12" t="s">
        <v>400</v>
      </c>
      <c r="R798" s="12" t="s">
        <v>3158</v>
      </c>
      <c r="S798" s="12"/>
      <c r="T798" s="12"/>
      <c r="U798" s="12"/>
      <c r="V798" s="12"/>
      <c r="W798" s="26" t="s">
        <v>7323</v>
      </c>
    </row>
    <row r="799" spans="1:23" ht="184" thickBot="1" x14ac:dyDescent="0.25">
      <c r="A799" s="12" t="s">
        <v>6072</v>
      </c>
      <c r="B799" s="12" t="s">
        <v>1336</v>
      </c>
      <c r="C799" s="12" t="s">
        <v>1866</v>
      </c>
      <c r="D799" s="12"/>
      <c r="E799" s="12"/>
      <c r="F799" s="12"/>
      <c r="G799" s="12" t="s">
        <v>350</v>
      </c>
      <c r="H799" s="12"/>
      <c r="I799" s="12"/>
      <c r="J799" s="12"/>
      <c r="K799" s="12" t="s">
        <v>1344</v>
      </c>
      <c r="L799" s="12" t="s">
        <v>233</v>
      </c>
      <c r="M799" s="12" t="s">
        <v>111</v>
      </c>
      <c r="N799" s="12">
        <v>22406</v>
      </c>
      <c r="O799" s="16" t="s">
        <v>4879</v>
      </c>
      <c r="P799" s="12" t="s">
        <v>1345</v>
      </c>
      <c r="Q799" s="12" t="s">
        <v>400</v>
      </c>
      <c r="R799" s="12" t="s">
        <v>3149</v>
      </c>
      <c r="S799" s="12"/>
      <c r="T799" s="12"/>
      <c r="U799" s="12"/>
      <c r="V799" s="12"/>
      <c r="W799" s="26" t="s">
        <v>7308</v>
      </c>
    </row>
    <row r="800" spans="1:23" ht="308" thickBot="1" x14ac:dyDescent="0.25">
      <c r="A800" s="12" t="s">
        <v>3878</v>
      </c>
      <c r="B800" s="12" t="s">
        <v>3879</v>
      </c>
      <c r="C800" s="12" t="s">
        <v>1862</v>
      </c>
      <c r="D800" s="12"/>
      <c r="E800" s="12"/>
      <c r="F800" s="12"/>
      <c r="G800" s="12" t="s">
        <v>387</v>
      </c>
      <c r="H800" s="12" t="s">
        <v>358</v>
      </c>
      <c r="I800" s="12" t="s">
        <v>356</v>
      </c>
      <c r="J800" s="12" t="s">
        <v>3880</v>
      </c>
      <c r="K800" s="12" t="s">
        <v>3881</v>
      </c>
      <c r="L800" s="12" t="s">
        <v>928</v>
      </c>
      <c r="M800" s="12" t="s">
        <v>154</v>
      </c>
      <c r="N800" s="12">
        <v>84604</v>
      </c>
      <c r="O800" s="34" t="s">
        <v>5148</v>
      </c>
      <c r="P800" s="12" t="s">
        <v>3882</v>
      </c>
      <c r="Q800" s="12" t="s">
        <v>400</v>
      </c>
      <c r="R800" s="12" t="s">
        <v>4326</v>
      </c>
      <c r="S800" s="12"/>
      <c r="T800" s="12"/>
      <c r="U800" s="12"/>
      <c r="V800" s="12"/>
      <c r="W800" s="26" t="s">
        <v>8034</v>
      </c>
    </row>
    <row r="801" spans="1:23" ht="58" thickBot="1" x14ac:dyDescent="0.25">
      <c r="A801" s="12" t="s">
        <v>5427</v>
      </c>
      <c r="B801" s="12" t="s">
        <v>5427</v>
      </c>
      <c r="C801" s="12" t="s">
        <v>3861</v>
      </c>
      <c r="D801" s="12" t="s">
        <v>2522</v>
      </c>
      <c r="E801" s="12"/>
      <c r="F801" s="12"/>
      <c r="G801" s="12"/>
      <c r="H801" s="12"/>
      <c r="I801" s="12"/>
      <c r="J801" s="12"/>
      <c r="K801" s="12" t="s">
        <v>5428</v>
      </c>
      <c r="L801" s="12" t="s">
        <v>5429</v>
      </c>
      <c r="M801" s="12" t="s">
        <v>10</v>
      </c>
      <c r="N801" s="12">
        <v>29063</v>
      </c>
      <c r="O801" s="16" t="s">
        <v>5430</v>
      </c>
      <c r="P801" s="12" t="s">
        <v>5431</v>
      </c>
      <c r="Q801" s="12" t="s">
        <v>400</v>
      </c>
      <c r="R801" s="12" t="s">
        <v>5525</v>
      </c>
      <c r="S801" s="12" t="s">
        <v>5526</v>
      </c>
      <c r="T801" s="12" t="s">
        <v>4175</v>
      </c>
      <c r="U801" s="12" t="s">
        <v>2522</v>
      </c>
      <c r="V801" s="12" t="s">
        <v>2522</v>
      </c>
      <c r="W801" s="26" t="s">
        <v>8319</v>
      </c>
    </row>
    <row r="802" spans="1:23" ht="184" thickBot="1" x14ac:dyDescent="0.25">
      <c r="A802" s="12" t="s">
        <v>5230</v>
      </c>
      <c r="B802" s="12" t="s">
        <v>4297</v>
      </c>
      <c r="C802" s="12" t="s">
        <v>1862</v>
      </c>
      <c r="D802" s="12"/>
      <c r="E802" s="12"/>
      <c r="F802" s="12"/>
      <c r="G802" s="12" t="s">
        <v>350</v>
      </c>
      <c r="H802" s="12" t="s">
        <v>351</v>
      </c>
      <c r="I802" s="12" t="s">
        <v>352</v>
      </c>
      <c r="J802" s="12" t="s">
        <v>4298</v>
      </c>
      <c r="K802" s="12" t="s">
        <v>4299</v>
      </c>
      <c r="L802" s="12" t="s">
        <v>79</v>
      </c>
      <c r="M802" s="12" t="s">
        <v>10</v>
      </c>
      <c r="N802" s="12">
        <v>29483</v>
      </c>
      <c r="O802" s="34" t="s">
        <v>5230</v>
      </c>
      <c r="P802" s="12" t="s">
        <v>4300</v>
      </c>
      <c r="Q802" s="12" t="s">
        <v>400</v>
      </c>
      <c r="R802" s="12" t="s">
        <v>4354</v>
      </c>
      <c r="S802" s="12"/>
      <c r="T802" s="12"/>
      <c r="U802" s="12"/>
      <c r="V802" s="12"/>
      <c r="W802" s="26" t="s">
        <v>8169</v>
      </c>
    </row>
    <row r="803" spans="1:23" ht="58" thickBot="1" x14ac:dyDescent="0.25">
      <c r="A803" s="12" t="s">
        <v>4408</v>
      </c>
      <c r="B803" s="12" t="s">
        <v>4408</v>
      </c>
      <c r="C803" s="12" t="s">
        <v>2521</v>
      </c>
      <c r="D803" s="12" t="s">
        <v>3936</v>
      </c>
      <c r="E803" s="12"/>
      <c r="F803" s="12"/>
      <c r="G803" s="12"/>
      <c r="H803" s="12"/>
      <c r="I803" s="12"/>
      <c r="J803" s="12"/>
      <c r="K803" s="12" t="s">
        <v>4409</v>
      </c>
      <c r="L803" s="12" t="s">
        <v>1106</v>
      </c>
      <c r="M803" s="12" t="s">
        <v>10</v>
      </c>
      <c r="N803" s="12">
        <v>29461</v>
      </c>
      <c r="O803" s="16" t="s">
        <v>5248</v>
      </c>
      <c r="P803" s="12" t="s">
        <v>4410</v>
      </c>
      <c r="Q803" s="12" t="s">
        <v>400</v>
      </c>
      <c r="R803" s="12" t="s">
        <v>4450</v>
      </c>
      <c r="S803" s="12" t="s">
        <v>4451</v>
      </c>
      <c r="T803" s="12" t="s">
        <v>400</v>
      </c>
      <c r="U803" s="12"/>
      <c r="V803" s="12"/>
      <c r="W803" s="26" t="s">
        <v>8203</v>
      </c>
    </row>
    <row r="804" spans="1:23" ht="17" thickBot="1" x14ac:dyDescent="0.25">
      <c r="A804" s="12" t="s">
        <v>6075</v>
      </c>
      <c r="B804" s="12" t="s">
        <v>485</v>
      </c>
      <c r="C804" s="12" t="s">
        <v>1861</v>
      </c>
      <c r="D804" s="12"/>
      <c r="E804" s="12"/>
      <c r="F804" s="12"/>
      <c r="G804" s="12"/>
      <c r="H804" s="12"/>
      <c r="I804" s="12"/>
      <c r="J804" s="12"/>
      <c r="K804" s="12" t="s">
        <v>504</v>
      </c>
      <c r="L804" s="12" t="s">
        <v>505</v>
      </c>
      <c r="M804" s="12" t="s">
        <v>63</v>
      </c>
      <c r="N804" s="12">
        <v>95603</v>
      </c>
      <c r="O804" s="34" t="s">
        <v>4888</v>
      </c>
      <c r="P804" s="12" t="s">
        <v>515</v>
      </c>
      <c r="Q804" s="12" t="s">
        <v>400</v>
      </c>
      <c r="R804" s="12" t="s">
        <v>3161</v>
      </c>
      <c r="S804" s="12"/>
      <c r="T804" s="12"/>
      <c r="U804" s="12"/>
      <c r="V804" s="12"/>
      <c r="W804" s="26" t="s">
        <v>7327</v>
      </c>
    </row>
    <row r="805" spans="1:23" ht="184" thickBot="1" x14ac:dyDescent="0.25">
      <c r="A805" s="12" t="s">
        <v>2551</v>
      </c>
      <c r="B805" s="12" t="s">
        <v>2551</v>
      </c>
      <c r="C805" s="12" t="s">
        <v>406</v>
      </c>
      <c r="D805" s="12"/>
      <c r="E805" s="12"/>
      <c r="F805" s="12"/>
      <c r="G805" s="12" t="s">
        <v>350</v>
      </c>
      <c r="H805" s="12"/>
      <c r="I805" s="12"/>
      <c r="J805" s="12"/>
      <c r="K805" s="12" t="s">
        <v>2552</v>
      </c>
      <c r="L805" s="12" t="s">
        <v>1299</v>
      </c>
      <c r="M805" s="12" t="s">
        <v>10</v>
      </c>
      <c r="N805" s="12">
        <v>29063</v>
      </c>
      <c r="O805" s="16" t="s">
        <v>5007</v>
      </c>
      <c r="P805" s="12" t="s">
        <v>2553</v>
      </c>
      <c r="Q805" s="12" t="s">
        <v>400</v>
      </c>
      <c r="R805" s="12" t="s">
        <v>3478</v>
      </c>
      <c r="S805" s="12"/>
      <c r="T805" s="12"/>
      <c r="U805" s="12"/>
      <c r="V805" s="12"/>
      <c r="W805" s="26" t="s">
        <v>7784</v>
      </c>
    </row>
    <row r="806" spans="1:23" ht="17" thickBot="1" x14ac:dyDescent="0.25">
      <c r="A806" s="12" t="s">
        <v>2393</v>
      </c>
      <c r="B806" s="12" t="s">
        <v>2393</v>
      </c>
      <c r="C806" s="12" t="s">
        <v>406</v>
      </c>
      <c r="D806" s="12"/>
      <c r="E806" s="12"/>
      <c r="F806" s="12"/>
      <c r="G806" s="12"/>
      <c r="H806" s="12"/>
      <c r="I806" s="12"/>
      <c r="J806" s="12"/>
      <c r="K806" s="12" t="s">
        <v>2091</v>
      </c>
      <c r="L806" s="12" t="s">
        <v>65</v>
      </c>
      <c r="M806" s="12" t="s">
        <v>10</v>
      </c>
      <c r="N806" s="13">
        <v>29640</v>
      </c>
      <c r="O806" s="34" t="s">
        <v>2092</v>
      </c>
      <c r="P806" s="12" t="s">
        <v>2093</v>
      </c>
      <c r="Q806" s="12" t="s">
        <v>400</v>
      </c>
      <c r="R806" s="12" t="s">
        <v>3162</v>
      </c>
      <c r="S806" s="12"/>
      <c r="T806" s="12"/>
      <c r="U806" s="12"/>
      <c r="V806" s="12"/>
      <c r="W806" s="26" t="s">
        <v>7329</v>
      </c>
    </row>
    <row r="807" spans="1:23" ht="268" thickBot="1" x14ac:dyDescent="0.25">
      <c r="A807" s="12" t="s">
        <v>6873</v>
      </c>
      <c r="B807" s="12" t="s">
        <v>6874</v>
      </c>
      <c r="C807" s="12" t="s">
        <v>1861</v>
      </c>
      <c r="D807" s="12"/>
      <c r="E807" s="12"/>
      <c r="F807" s="12"/>
      <c r="G807" s="12"/>
      <c r="H807" s="12"/>
      <c r="I807" s="12"/>
      <c r="J807" s="12"/>
      <c r="K807" s="12" t="s">
        <v>6875</v>
      </c>
      <c r="L807" s="12" t="s">
        <v>6876</v>
      </c>
      <c r="M807" s="12" t="s">
        <v>431</v>
      </c>
      <c r="N807" s="12">
        <v>73045</v>
      </c>
      <c r="O807" s="16" t="s">
        <v>6877</v>
      </c>
      <c r="P807" s="12" t="s">
        <v>6878</v>
      </c>
      <c r="Q807" s="12" t="s">
        <v>400</v>
      </c>
      <c r="R807" s="12" t="s">
        <v>6977</v>
      </c>
      <c r="S807" s="12" t="s">
        <v>6978</v>
      </c>
      <c r="T807" s="12"/>
      <c r="U807" s="12"/>
      <c r="V807" s="12"/>
      <c r="W807" s="26" t="s">
        <v>8555</v>
      </c>
    </row>
    <row r="808" spans="1:23" ht="184" thickBot="1" x14ac:dyDescent="0.25">
      <c r="A808" s="12" t="s">
        <v>6175</v>
      </c>
      <c r="B808" s="12" t="s">
        <v>1378</v>
      </c>
      <c r="C808" s="12" t="s">
        <v>1862</v>
      </c>
      <c r="D808" s="12"/>
      <c r="E808" s="12"/>
      <c r="F808" s="12"/>
      <c r="G808" s="12" t="s">
        <v>350</v>
      </c>
      <c r="H808" s="12" t="s">
        <v>351</v>
      </c>
      <c r="I808" s="12" t="s">
        <v>352</v>
      </c>
      <c r="J808" s="12" t="s">
        <v>1543</v>
      </c>
      <c r="K808" s="12" t="s">
        <v>1544</v>
      </c>
      <c r="L808" s="12" t="s">
        <v>80</v>
      </c>
      <c r="M808" s="12" t="s">
        <v>10</v>
      </c>
      <c r="N808" s="13">
        <v>28681</v>
      </c>
      <c r="O808" s="34" t="s">
        <v>1545</v>
      </c>
      <c r="P808" s="12" t="s">
        <v>1546</v>
      </c>
      <c r="Q808" s="12" t="s">
        <v>400</v>
      </c>
      <c r="R808" s="12" t="s">
        <v>3314</v>
      </c>
      <c r="S808" s="12"/>
      <c r="T808" s="12"/>
      <c r="U808" s="12"/>
      <c r="V808" s="12"/>
      <c r="W808" s="26" t="s">
        <v>7561</v>
      </c>
    </row>
    <row r="809" spans="1:23" ht="30" thickBot="1" x14ac:dyDescent="0.25">
      <c r="A809" s="12" t="s">
        <v>6134</v>
      </c>
      <c r="B809" s="12" t="s">
        <v>592</v>
      </c>
      <c r="C809" s="12" t="s">
        <v>1861</v>
      </c>
      <c r="D809" s="12"/>
      <c r="E809" s="12"/>
      <c r="F809" s="12"/>
      <c r="G809" s="12"/>
      <c r="H809" s="12"/>
      <c r="I809" s="12"/>
      <c r="J809" s="12"/>
      <c r="K809" s="12" t="s">
        <v>608</v>
      </c>
      <c r="L809" s="12" t="s">
        <v>47</v>
      </c>
      <c r="M809" s="12" t="s">
        <v>497</v>
      </c>
      <c r="N809" s="13">
        <v>19934</v>
      </c>
      <c r="O809" s="16" t="s">
        <v>4944</v>
      </c>
      <c r="P809" s="12" t="s">
        <v>609</v>
      </c>
      <c r="Q809" s="12" t="s">
        <v>400</v>
      </c>
      <c r="R809" s="12" t="s">
        <v>3260</v>
      </c>
      <c r="S809" s="12"/>
      <c r="T809" s="12"/>
      <c r="U809" s="12"/>
      <c r="V809" s="12"/>
      <c r="W809" s="26" t="s">
        <v>7472</v>
      </c>
    </row>
    <row r="810" spans="1:23" ht="44" thickBot="1" x14ac:dyDescent="0.25">
      <c r="A810" s="12" t="s">
        <v>6372</v>
      </c>
      <c r="B810" s="12" t="s">
        <v>4301</v>
      </c>
      <c r="C810" s="12" t="s">
        <v>2521</v>
      </c>
      <c r="D810" s="12" t="s">
        <v>2805</v>
      </c>
      <c r="E810" s="12"/>
      <c r="F810" s="12"/>
      <c r="G810" s="12"/>
      <c r="H810" s="12"/>
      <c r="I810" s="12"/>
      <c r="J810" s="12"/>
      <c r="K810" s="12" t="s">
        <v>4302</v>
      </c>
      <c r="L810" s="12" t="s">
        <v>176</v>
      </c>
      <c r="M810" s="12" t="s">
        <v>10</v>
      </c>
      <c r="N810" s="12">
        <v>29466</v>
      </c>
      <c r="O810" s="12" t="s">
        <v>5231</v>
      </c>
      <c r="P810" s="12" t="s">
        <v>4303</v>
      </c>
      <c r="Q810" s="12" t="s">
        <v>400</v>
      </c>
      <c r="R810" s="12" t="s">
        <v>4355</v>
      </c>
      <c r="S810" s="12" t="s">
        <v>4356</v>
      </c>
      <c r="T810" s="12" t="s">
        <v>400</v>
      </c>
      <c r="U810" s="12"/>
      <c r="V810" s="12"/>
      <c r="W810" s="26" t="s">
        <v>8171</v>
      </c>
    </row>
    <row r="811" spans="1:23" ht="409.6" thickBot="1" x14ac:dyDescent="0.25">
      <c r="A811" s="12" t="s">
        <v>6369</v>
      </c>
      <c r="B811" s="12" t="s">
        <v>4209</v>
      </c>
      <c r="C811" s="12" t="s">
        <v>1861</v>
      </c>
      <c r="D811" s="12"/>
      <c r="E811" s="12"/>
      <c r="F811" s="12"/>
      <c r="G811" s="12"/>
      <c r="H811" s="12"/>
      <c r="I811" s="12"/>
      <c r="J811" s="12"/>
      <c r="K811" s="12" t="s">
        <v>4210</v>
      </c>
      <c r="L811" s="12" t="s">
        <v>4211</v>
      </c>
      <c r="M811" s="12" t="s">
        <v>4212</v>
      </c>
      <c r="N811" s="12">
        <v>99901</v>
      </c>
      <c r="O811" s="16" t="s">
        <v>5213</v>
      </c>
      <c r="P811" s="12" t="s">
        <v>4213</v>
      </c>
      <c r="Q811" s="12" t="s">
        <v>400</v>
      </c>
      <c r="R811" s="12" t="s">
        <v>4231</v>
      </c>
      <c r="S811" s="12" t="s">
        <v>4232</v>
      </c>
      <c r="T811" s="12"/>
      <c r="U811" s="12"/>
      <c r="V811" s="12"/>
      <c r="W811" s="26" t="s">
        <v>8142</v>
      </c>
    </row>
    <row r="812" spans="1:23" ht="100" thickBot="1" x14ac:dyDescent="0.25">
      <c r="A812" s="12" t="s">
        <v>6076</v>
      </c>
      <c r="B812" s="12" t="s">
        <v>853</v>
      </c>
      <c r="C812" s="12" t="s">
        <v>1863</v>
      </c>
      <c r="D812" s="12"/>
      <c r="E812" s="12"/>
      <c r="F812" s="12"/>
      <c r="G812" s="12" t="s">
        <v>387</v>
      </c>
      <c r="H812" s="12"/>
      <c r="I812" s="12"/>
      <c r="J812" s="13"/>
      <c r="K812" s="12" t="s">
        <v>1211</v>
      </c>
      <c r="L812" s="12" t="s">
        <v>137</v>
      </c>
      <c r="M812" s="12" t="s">
        <v>10</v>
      </c>
      <c r="N812" s="13">
        <v>29801</v>
      </c>
      <c r="O812" s="34" t="s">
        <v>4889</v>
      </c>
      <c r="P812" s="12" t="s">
        <v>1212</v>
      </c>
      <c r="Q812" s="12" t="s">
        <v>400</v>
      </c>
      <c r="R812" s="12" t="s">
        <v>3163</v>
      </c>
      <c r="S812" s="12"/>
      <c r="T812" s="12"/>
      <c r="U812" s="12"/>
      <c r="V812" s="12"/>
      <c r="W812" s="26" t="s">
        <v>7330</v>
      </c>
    </row>
    <row r="813" spans="1:23" ht="100" thickBot="1" x14ac:dyDescent="0.25">
      <c r="A813" s="12" t="s">
        <v>2408</v>
      </c>
      <c r="B813" s="12" t="s">
        <v>2408</v>
      </c>
      <c r="C813" s="12" t="s">
        <v>1862</v>
      </c>
      <c r="D813" s="12"/>
      <c r="E813" s="12"/>
      <c r="F813" s="12"/>
      <c r="G813" s="12" t="s">
        <v>387</v>
      </c>
      <c r="H813" s="12" t="s">
        <v>353</v>
      </c>
      <c r="I813" s="12" t="s">
        <v>352</v>
      </c>
      <c r="J813" s="12" t="s">
        <v>533</v>
      </c>
      <c r="K813" s="12" t="s">
        <v>534</v>
      </c>
      <c r="L813" s="12" t="s">
        <v>65</v>
      </c>
      <c r="M813" s="12" t="s">
        <v>10</v>
      </c>
      <c r="N813" s="12">
        <v>29642</v>
      </c>
      <c r="O813" s="16" t="s">
        <v>535</v>
      </c>
      <c r="P813" s="12" t="s">
        <v>536</v>
      </c>
      <c r="Q813" s="12" t="s">
        <v>400</v>
      </c>
      <c r="R813" s="12" t="s">
        <v>3242</v>
      </c>
      <c r="S813" s="12"/>
      <c r="T813" s="12"/>
      <c r="U813" s="12"/>
      <c r="V813" s="12"/>
      <c r="W813" s="26" t="s">
        <v>7439</v>
      </c>
    </row>
    <row r="814" spans="1:23" ht="128" thickBot="1" x14ac:dyDescent="0.25">
      <c r="A814" s="12" t="s">
        <v>5432</v>
      </c>
      <c r="B814" s="12" t="s">
        <v>5433</v>
      </c>
      <c r="C814" s="12" t="s">
        <v>1878</v>
      </c>
      <c r="D814" s="12" t="s">
        <v>2805</v>
      </c>
      <c r="E814" s="12"/>
      <c r="F814" s="12"/>
      <c r="G814" s="12" t="s">
        <v>367</v>
      </c>
      <c r="H814" s="12"/>
      <c r="I814" s="12"/>
      <c r="J814" s="12"/>
      <c r="K814" s="12" t="s">
        <v>5434</v>
      </c>
      <c r="L814" s="12" t="s">
        <v>28</v>
      </c>
      <c r="M814" s="12" t="s">
        <v>10</v>
      </c>
      <c r="N814" s="12">
        <v>29651</v>
      </c>
      <c r="O814" s="34" t="s">
        <v>5435</v>
      </c>
      <c r="P814" s="12" t="s">
        <v>5436</v>
      </c>
      <c r="Q814" s="12" t="s">
        <v>400</v>
      </c>
      <c r="R814" s="12" t="s">
        <v>5527</v>
      </c>
      <c r="S814" s="12" t="s">
        <v>5528</v>
      </c>
      <c r="T814" s="12" t="s">
        <v>4175</v>
      </c>
      <c r="U814" s="12" t="s">
        <v>5529</v>
      </c>
      <c r="V814" s="12" t="s">
        <v>5530</v>
      </c>
      <c r="W814" s="26" t="s">
        <v>8320</v>
      </c>
    </row>
    <row r="815" spans="1:23" ht="184" thickBot="1" x14ac:dyDescent="0.25">
      <c r="A815" s="12" t="s">
        <v>6206</v>
      </c>
      <c r="B815" s="12" t="s">
        <v>1742</v>
      </c>
      <c r="C815" s="12" t="s">
        <v>1862</v>
      </c>
      <c r="D815" s="12"/>
      <c r="E815" s="12"/>
      <c r="F815" s="12"/>
      <c r="G815" s="12" t="s">
        <v>350</v>
      </c>
      <c r="H815" s="12" t="s">
        <v>355</v>
      </c>
      <c r="I815" s="12" t="s">
        <v>356</v>
      </c>
      <c r="J815" s="12" t="s">
        <v>1773</v>
      </c>
      <c r="K815" s="12" t="s">
        <v>1774</v>
      </c>
      <c r="L815" s="12" t="s">
        <v>205</v>
      </c>
      <c r="M815" s="12" t="s">
        <v>10</v>
      </c>
      <c r="N815" s="13">
        <v>29631</v>
      </c>
      <c r="O815" s="16" t="s">
        <v>1775</v>
      </c>
      <c r="P815" s="12" t="s">
        <v>1776</v>
      </c>
      <c r="Q815" s="12" t="s">
        <v>400</v>
      </c>
      <c r="R815" s="12" t="s">
        <v>3377</v>
      </c>
      <c r="S815" s="12"/>
      <c r="T815" s="12"/>
      <c r="U815" s="12"/>
      <c r="V815" s="12"/>
      <c r="W815" s="26" t="s">
        <v>7644</v>
      </c>
    </row>
    <row r="816" spans="1:23" ht="282" thickBot="1" x14ac:dyDescent="0.25">
      <c r="A816" s="12" t="s">
        <v>6607</v>
      </c>
      <c r="B816" s="12" t="s">
        <v>6607</v>
      </c>
      <c r="C816" s="12" t="s">
        <v>1871</v>
      </c>
      <c r="D816" s="12" t="s">
        <v>3936</v>
      </c>
      <c r="E816" s="12"/>
      <c r="F816" s="12"/>
      <c r="G816" s="12"/>
      <c r="H816" s="12"/>
      <c r="I816" s="12"/>
      <c r="J816" s="12"/>
      <c r="K816" s="12" t="s">
        <v>6608</v>
      </c>
      <c r="L816" s="12" t="s">
        <v>9</v>
      </c>
      <c r="M816" s="12" t="s">
        <v>10</v>
      </c>
      <c r="N816" s="12">
        <v>29403</v>
      </c>
      <c r="O816" s="34" t="s">
        <v>6609</v>
      </c>
      <c r="P816" s="12" t="s">
        <v>6610</v>
      </c>
      <c r="Q816" s="12" t="s">
        <v>400</v>
      </c>
      <c r="R816" s="12" t="s">
        <v>6716</v>
      </c>
      <c r="S816" s="12" t="s">
        <v>6717</v>
      </c>
      <c r="T816" s="12" t="s">
        <v>4175</v>
      </c>
      <c r="U816" s="12" t="s">
        <v>6718</v>
      </c>
      <c r="V816" s="12" t="s">
        <v>6719</v>
      </c>
      <c r="W816" s="26" t="s">
        <v>8517</v>
      </c>
    </row>
    <row r="817" spans="1:23" ht="30" thickBot="1" x14ac:dyDescent="0.25">
      <c r="A817" s="12" t="s">
        <v>4129</v>
      </c>
      <c r="B817" s="12" t="s">
        <v>2245</v>
      </c>
      <c r="C817" s="12" t="s">
        <v>2271</v>
      </c>
      <c r="D817" s="12"/>
      <c r="E817" s="12"/>
      <c r="F817" s="12"/>
      <c r="G817" s="12"/>
      <c r="H817" s="12"/>
      <c r="I817" s="12"/>
      <c r="J817" s="12"/>
      <c r="K817" s="12" t="s">
        <v>2272</v>
      </c>
      <c r="L817" s="12" t="s">
        <v>2273</v>
      </c>
      <c r="M817" s="12" t="s">
        <v>111</v>
      </c>
      <c r="N817" s="13">
        <v>22630</v>
      </c>
      <c r="O817" s="16" t="s">
        <v>2274</v>
      </c>
      <c r="P817" s="12" t="s">
        <v>2275</v>
      </c>
      <c r="Q817" s="12" t="s">
        <v>400</v>
      </c>
      <c r="R817" s="12" t="s">
        <v>3452</v>
      </c>
      <c r="S817" s="12"/>
      <c r="T817" s="12"/>
      <c r="U817" s="12"/>
      <c r="V817" s="12"/>
      <c r="W817" s="26" t="s">
        <v>7747</v>
      </c>
    </row>
    <row r="818" spans="1:23" ht="72" thickBot="1" x14ac:dyDescent="0.25">
      <c r="A818" s="12" t="s">
        <v>4129</v>
      </c>
      <c r="B818" s="12" t="s">
        <v>4157</v>
      </c>
      <c r="C818" s="12" t="s">
        <v>1861</v>
      </c>
      <c r="D818" s="12"/>
      <c r="E818" s="12"/>
      <c r="F818" s="12"/>
      <c r="G818" s="12"/>
      <c r="H818" s="12"/>
      <c r="I818" s="12"/>
      <c r="J818" s="12"/>
      <c r="K818" s="12" t="s">
        <v>2272</v>
      </c>
      <c r="L818" s="12" t="s">
        <v>2273</v>
      </c>
      <c r="M818" s="12" t="s">
        <v>111</v>
      </c>
      <c r="N818" s="12">
        <v>22630</v>
      </c>
      <c r="O818" s="34" t="s">
        <v>5205</v>
      </c>
      <c r="P818" s="12" t="s">
        <v>2275</v>
      </c>
      <c r="Q818" s="12" t="s">
        <v>400</v>
      </c>
      <c r="R818" s="12" t="s">
        <v>3452</v>
      </c>
      <c r="S818" s="12" t="s">
        <v>4181</v>
      </c>
      <c r="T818" s="12"/>
      <c r="U818" s="12"/>
      <c r="V818" s="12"/>
      <c r="W818" s="26" t="s">
        <v>8128</v>
      </c>
    </row>
    <row r="819" spans="1:23" ht="184" thickBot="1" x14ac:dyDescent="0.25">
      <c r="A819" s="12" t="s">
        <v>4129</v>
      </c>
      <c r="B819" s="12" t="s">
        <v>4129</v>
      </c>
      <c r="C819" s="12" t="s">
        <v>1879</v>
      </c>
      <c r="D819" s="12" t="s">
        <v>2522</v>
      </c>
      <c r="E819" s="12"/>
      <c r="F819" s="12"/>
      <c r="G819" s="12" t="s">
        <v>350</v>
      </c>
      <c r="H819" s="12"/>
      <c r="I819" s="12"/>
      <c r="J819" s="12"/>
      <c r="K819" s="12" t="s">
        <v>2272</v>
      </c>
      <c r="L819" s="12" t="s">
        <v>2273</v>
      </c>
      <c r="M819" s="12" t="s">
        <v>111</v>
      </c>
      <c r="N819" s="13">
        <v>22630</v>
      </c>
      <c r="O819" s="16" t="s">
        <v>5266</v>
      </c>
      <c r="P819" s="12" t="s">
        <v>2275</v>
      </c>
      <c r="Q819" s="12" t="s">
        <v>400</v>
      </c>
      <c r="R819" s="12" t="s">
        <v>3452</v>
      </c>
      <c r="S819" s="12"/>
      <c r="T819" s="12"/>
      <c r="U819" s="12"/>
      <c r="V819" s="12"/>
      <c r="W819" s="26" t="s">
        <v>8232</v>
      </c>
    </row>
    <row r="820" spans="1:23" ht="16" thickBot="1" x14ac:dyDescent="0.25">
      <c r="A820" s="12" t="s">
        <v>6199</v>
      </c>
      <c r="B820" s="12" t="s">
        <v>1410</v>
      </c>
      <c r="C820" s="12" t="s">
        <v>2521</v>
      </c>
      <c r="D820" s="12" t="s">
        <v>2522</v>
      </c>
      <c r="E820" s="12"/>
      <c r="F820" s="12"/>
      <c r="G820" s="12"/>
      <c r="H820" s="12"/>
      <c r="I820" s="12"/>
      <c r="J820" s="12"/>
      <c r="K820" s="12" t="s">
        <v>1711</v>
      </c>
      <c r="L820" s="12" t="s">
        <v>140</v>
      </c>
      <c r="M820" s="12" t="s">
        <v>35</v>
      </c>
      <c r="N820" s="12">
        <v>30901</v>
      </c>
      <c r="O820" s="12" t="s">
        <v>1712</v>
      </c>
      <c r="P820" s="12" t="s">
        <v>1713</v>
      </c>
      <c r="Q820" s="12" t="s">
        <v>400</v>
      </c>
      <c r="R820" s="12" t="s">
        <v>3361</v>
      </c>
      <c r="S820" s="12"/>
      <c r="T820" s="12"/>
      <c r="U820" s="12"/>
      <c r="V820" s="12"/>
      <c r="W820" s="26" t="s">
        <v>7621</v>
      </c>
    </row>
    <row r="821" spans="1:23" ht="114" thickBot="1" x14ac:dyDescent="0.25">
      <c r="A821" s="12" t="s">
        <v>4667</v>
      </c>
      <c r="B821" s="12" t="s">
        <v>4667</v>
      </c>
      <c r="C821" s="12" t="s">
        <v>1862</v>
      </c>
      <c r="D821" s="12" t="s">
        <v>2805</v>
      </c>
      <c r="E821" s="12"/>
      <c r="F821" s="12"/>
      <c r="G821" s="12" t="s">
        <v>1870</v>
      </c>
      <c r="H821" s="12" t="s">
        <v>358</v>
      </c>
      <c r="I821" s="12" t="s">
        <v>352</v>
      </c>
      <c r="J821" s="12" t="s">
        <v>4668</v>
      </c>
      <c r="K821" s="12" t="s">
        <v>4669</v>
      </c>
      <c r="L821" s="12" t="s">
        <v>65</v>
      </c>
      <c r="M821" s="12" t="s">
        <v>10</v>
      </c>
      <c r="N821" s="12">
        <v>29642</v>
      </c>
      <c r="O821" s="16" t="s">
        <v>4950</v>
      </c>
      <c r="P821" s="12" t="s">
        <v>4670</v>
      </c>
      <c r="Q821" s="12" t="s">
        <v>400</v>
      </c>
      <c r="R821" s="12" t="s">
        <v>4745</v>
      </c>
      <c r="S821" s="12" t="s">
        <v>4746</v>
      </c>
      <c r="T821" s="12" t="s">
        <v>4175</v>
      </c>
      <c r="U821" s="12" t="s">
        <v>4747</v>
      </c>
      <c r="V821" s="12" t="s">
        <v>789</v>
      </c>
      <c r="W821" s="26" t="s">
        <v>8279</v>
      </c>
    </row>
    <row r="822" spans="1:23" ht="184" thickBot="1" x14ac:dyDescent="0.25">
      <c r="A822" s="12" t="s">
        <v>8813</v>
      </c>
      <c r="B822" s="12" t="s">
        <v>8813</v>
      </c>
      <c r="C822" s="12" t="s">
        <v>1862</v>
      </c>
      <c r="D822" s="12" t="s">
        <v>3936</v>
      </c>
      <c r="E822" s="12"/>
      <c r="F822" s="12"/>
      <c r="G822" s="12" t="s">
        <v>350</v>
      </c>
      <c r="H822" s="12" t="s">
        <v>353</v>
      </c>
      <c r="I822" s="12" t="s">
        <v>352</v>
      </c>
      <c r="J822" s="12" t="s">
        <v>538</v>
      </c>
      <c r="K822" s="12" t="s">
        <v>8814</v>
      </c>
      <c r="L822" s="12" t="s">
        <v>89</v>
      </c>
      <c r="M822" s="12" t="s">
        <v>10</v>
      </c>
      <c r="N822" s="12">
        <v>29073</v>
      </c>
      <c r="O822" s="34" t="s">
        <v>8815</v>
      </c>
      <c r="P822" s="12" t="s">
        <v>8816</v>
      </c>
      <c r="Q822" s="12" t="s">
        <v>400</v>
      </c>
      <c r="R822" s="12" t="s">
        <v>8827</v>
      </c>
      <c r="S822" s="12" t="s">
        <v>8828</v>
      </c>
      <c r="T822" s="12" t="s">
        <v>4175</v>
      </c>
      <c r="U822" s="12" t="s">
        <v>8829</v>
      </c>
      <c r="V822" s="12" t="s">
        <v>8830</v>
      </c>
      <c r="W822" s="26" t="s">
        <v>8834</v>
      </c>
    </row>
    <row r="823" spans="1:23" ht="184" thickBot="1" x14ac:dyDescent="0.25">
      <c r="A823" s="12" t="s">
        <v>6090</v>
      </c>
      <c r="B823" s="12" t="s">
        <v>192</v>
      </c>
      <c r="C823" s="12" t="s">
        <v>1862</v>
      </c>
      <c r="D823" s="12"/>
      <c r="E823" s="12"/>
      <c r="F823" s="12"/>
      <c r="G823" s="12" t="s">
        <v>350</v>
      </c>
      <c r="H823" s="12" t="s">
        <v>353</v>
      </c>
      <c r="I823" s="12" t="s">
        <v>352</v>
      </c>
      <c r="J823" s="12">
        <v>30</v>
      </c>
      <c r="K823" s="12" t="s">
        <v>193</v>
      </c>
      <c r="L823" s="12" t="s">
        <v>194</v>
      </c>
      <c r="M823" s="12" t="s">
        <v>195</v>
      </c>
      <c r="N823" s="12">
        <v>60827</v>
      </c>
      <c r="O823" s="16" t="s">
        <v>4767</v>
      </c>
      <c r="P823" s="12" t="s">
        <v>196</v>
      </c>
      <c r="Q823" s="12" t="s">
        <v>400</v>
      </c>
      <c r="R823" s="12" t="s">
        <v>3194</v>
      </c>
      <c r="S823" s="12"/>
      <c r="T823" s="12"/>
      <c r="U823" s="12"/>
      <c r="V823" s="12"/>
      <c r="W823" s="26" t="s">
        <v>7376</v>
      </c>
    </row>
    <row r="824" spans="1:23" ht="17" thickBot="1" x14ac:dyDescent="0.25">
      <c r="A824" s="12" t="s">
        <v>6362</v>
      </c>
      <c r="B824" s="12" t="s">
        <v>4086</v>
      </c>
      <c r="C824" s="12" t="s">
        <v>1861</v>
      </c>
      <c r="D824" s="12"/>
      <c r="E824" s="12"/>
      <c r="F824" s="12"/>
      <c r="G824" s="12"/>
      <c r="H824" s="12"/>
      <c r="I824" s="12"/>
      <c r="J824" s="12"/>
      <c r="K824" s="12" t="s">
        <v>4087</v>
      </c>
      <c r="L824" s="12" t="s">
        <v>4088</v>
      </c>
      <c r="M824" s="12" t="s">
        <v>336</v>
      </c>
      <c r="N824" s="12">
        <v>85143</v>
      </c>
      <c r="O824" s="34" t="s">
        <v>5192</v>
      </c>
      <c r="P824" s="12" t="s">
        <v>4089</v>
      </c>
      <c r="Q824" s="12" t="s">
        <v>400</v>
      </c>
      <c r="R824" s="12" t="s">
        <v>4121</v>
      </c>
      <c r="S824" s="12"/>
      <c r="T824" s="12"/>
      <c r="U824" s="12"/>
      <c r="V824" s="12"/>
      <c r="W824" s="26" t="s">
        <v>8109</v>
      </c>
    </row>
    <row r="825" spans="1:23" ht="184" thickBot="1" x14ac:dyDescent="0.25">
      <c r="A825" s="12" t="s">
        <v>854</v>
      </c>
      <c r="B825" s="12" t="s">
        <v>854</v>
      </c>
      <c r="C825" s="12" t="s">
        <v>1863</v>
      </c>
      <c r="D825" s="12"/>
      <c r="E825" s="12"/>
      <c r="F825" s="12"/>
      <c r="G825" s="12" t="s">
        <v>350</v>
      </c>
      <c r="H825" s="12"/>
      <c r="I825" s="12"/>
      <c r="J825" s="12"/>
      <c r="K825" s="12" t="s">
        <v>1213</v>
      </c>
      <c r="L825" s="12" t="s">
        <v>1214</v>
      </c>
      <c r="M825" s="12" t="s">
        <v>10</v>
      </c>
      <c r="N825" s="12">
        <v>29639</v>
      </c>
      <c r="O825" s="16" t="s">
        <v>4890</v>
      </c>
      <c r="P825" s="12" t="s">
        <v>1215</v>
      </c>
      <c r="Q825" s="12" t="s">
        <v>400</v>
      </c>
      <c r="R825" s="12" t="s">
        <v>3164</v>
      </c>
      <c r="S825" s="12"/>
      <c r="T825" s="12"/>
      <c r="U825" s="12"/>
      <c r="V825" s="12"/>
      <c r="W825" s="26" t="s">
        <v>7331</v>
      </c>
    </row>
    <row r="826" spans="1:23" ht="184" thickBot="1" x14ac:dyDescent="0.25">
      <c r="A826" s="12" t="s">
        <v>6120</v>
      </c>
      <c r="B826" s="34" t="s">
        <v>2477</v>
      </c>
      <c r="C826" s="12" t="s">
        <v>1862</v>
      </c>
      <c r="D826" s="12"/>
      <c r="E826" s="12"/>
      <c r="F826" s="12"/>
      <c r="G826" s="12" t="s">
        <v>350</v>
      </c>
      <c r="H826" s="12" t="s">
        <v>351</v>
      </c>
      <c r="I826" s="12" t="s">
        <v>352</v>
      </c>
      <c r="J826" s="12">
        <v>45</v>
      </c>
      <c r="K826" s="12" t="s">
        <v>526</v>
      </c>
      <c r="L826" s="12" t="s">
        <v>148</v>
      </c>
      <c r="M826" s="12" t="s">
        <v>10</v>
      </c>
      <c r="N826" s="13">
        <v>29662</v>
      </c>
      <c r="O826" s="34" t="s">
        <v>4928</v>
      </c>
      <c r="P826" s="12" t="s">
        <v>527</v>
      </c>
      <c r="Q826" s="12" t="s">
        <v>400</v>
      </c>
      <c r="R826" s="12" t="s">
        <v>3238</v>
      </c>
      <c r="S826" s="12"/>
      <c r="T826" s="12"/>
      <c r="U826" s="12"/>
      <c r="V826" s="12"/>
      <c r="W826" s="26" t="s">
        <v>7434</v>
      </c>
    </row>
    <row r="827" spans="1:23" ht="16" thickBot="1" x14ac:dyDescent="0.25">
      <c r="A827" s="12" t="s">
        <v>6200</v>
      </c>
      <c r="B827" s="12" t="s">
        <v>1411</v>
      </c>
      <c r="C827" s="12" t="s">
        <v>1861</v>
      </c>
      <c r="D827" s="12"/>
      <c r="E827" s="12"/>
      <c r="F827" s="12"/>
      <c r="G827" s="12"/>
      <c r="H827" s="12"/>
      <c r="I827" s="12"/>
      <c r="J827" s="13"/>
      <c r="K827" s="12" t="s">
        <v>1714</v>
      </c>
      <c r="L827" s="12" t="s">
        <v>1715</v>
      </c>
      <c r="M827" s="12" t="s">
        <v>272</v>
      </c>
      <c r="N827" s="12">
        <v>72023</v>
      </c>
      <c r="O827" s="12" t="s">
        <v>1716</v>
      </c>
      <c r="P827" s="12" t="s">
        <v>1717</v>
      </c>
      <c r="Q827" s="12" t="s">
        <v>400</v>
      </c>
      <c r="R827" s="12" t="s">
        <v>4533</v>
      </c>
      <c r="S827" s="12"/>
      <c r="T827" s="12"/>
      <c r="U827" s="12"/>
      <c r="V827" s="12"/>
      <c r="W827" s="26" t="s">
        <v>7622</v>
      </c>
    </row>
    <row r="828" spans="1:23" ht="17" thickBot="1" x14ac:dyDescent="0.25">
      <c r="A828" s="12" t="s">
        <v>6077</v>
      </c>
      <c r="B828" s="12" t="s">
        <v>486</v>
      </c>
      <c r="C828" s="12" t="s">
        <v>2521</v>
      </c>
      <c r="D828" s="12" t="s">
        <v>2522</v>
      </c>
      <c r="E828" s="12"/>
      <c r="F828" s="12"/>
      <c r="G828" s="12"/>
      <c r="H828" s="12"/>
      <c r="I828" s="12"/>
      <c r="J828" s="12"/>
      <c r="K828" s="12" t="s">
        <v>506</v>
      </c>
      <c r="L828" s="12" t="s">
        <v>436</v>
      </c>
      <c r="M828" s="12" t="s">
        <v>507</v>
      </c>
      <c r="N828" s="12">
        <v>78704</v>
      </c>
      <c r="O828" s="34" t="s">
        <v>4891</v>
      </c>
      <c r="P828" s="12" t="s">
        <v>516</v>
      </c>
      <c r="Q828" s="12" t="s">
        <v>400</v>
      </c>
      <c r="R828" s="12" t="s">
        <v>3165</v>
      </c>
      <c r="S828" s="12"/>
      <c r="T828" s="12"/>
      <c r="U828" s="12"/>
      <c r="V828" s="12"/>
      <c r="W828" s="26" t="s">
        <v>7332</v>
      </c>
    </row>
    <row r="829" spans="1:23" ht="198" thickBot="1" x14ac:dyDescent="0.25">
      <c r="A829" s="12" t="s">
        <v>8674</v>
      </c>
      <c r="B829" s="12" t="s">
        <v>8675</v>
      </c>
      <c r="C829" s="12" t="s">
        <v>1861</v>
      </c>
      <c r="D829" s="12"/>
      <c r="E829" s="12"/>
      <c r="F829" s="12"/>
      <c r="G829" s="12"/>
      <c r="H829" s="12"/>
      <c r="I829" s="12"/>
      <c r="J829" s="12"/>
      <c r="K829" s="12" t="s">
        <v>8676</v>
      </c>
      <c r="L829" s="12" t="s">
        <v>8677</v>
      </c>
      <c r="M829" s="12" t="s">
        <v>154</v>
      </c>
      <c r="N829" s="13">
        <v>84109</v>
      </c>
      <c r="O829" s="16" t="s">
        <v>8678</v>
      </c>
      <c r="P829" s="12" t="s">
        <v>8679</v>
      </c>
      <c r="Q829" s="12" t="s">
        <v>400</v>
      </c>
      <c r="R829" s="12" t="s">
        <v>8782</v>
      </c>
      <c r="S829" s="12" t="s">
        <v>8783</v>
      </c>
      <c r="T829" s="12"/>
      <c r="U829" s="12"/>
      <c r="V829" s="12"/>
      <c r="W829" s="26" t="s">
        <v>8727</v>
      </c>
    </row>
    <row r="830" spans="1:23" ht="72" thickBot="1" x14ac:dyDescent="0.25">
      <c r="A830" s="12" t="s">
        <v>6387</v>
      </c>
      <c r="B830" s="12" t="s">
        <v>4515</v>
      </c>
      <c r="C830" s="12" t="s">
        <v>1861</v>
      </c>
      <c r="D830" s="12"/>
      <c r="E830" s="12"/>
      <c r="F830" s="12"/>
      <c r="G830" s="12"/>
      <c r="H830" s="12"/>
      <c r="I830" s="12"/>
      <c r="J830" s="12"/>
      <c r="K830" s="12" t="s">
        <v>4516</v>
      </c>
      <c r="L830" s="12" t="s">
        <v>4494</v>
      </c>
      <c r="M830" s="12" t="s">
        <v>35</v>
      </c>
      <c r="N830" s="12">
        <v>30045</v>
      </c>
      <c r="O830" s="34" t="s">
        <v>5267</v>
      </c>
      <c r="P830" s="12" t="s">
        <v>4517</v>
      </c>
      <c r="Q830" s="12" t="s">
        <v>400</v>
      </c>
      <c r="R830" s="12" t="s">
        <v>4559</v>
      </c>
      <c r="S830" s="12" t="s">
        <v>4560</v>
      </c>
      <c r="T830" s="12"/>
      <c r="U830" s="12"/>
      <c r="V830" s="12"/>
      <c r="W830" s="26" t="s">
        <v>8234</v>
      </c>
    </row>
    <row r="831" spans="1:23" ht="30" thickBot="1" x14ac:dyDescent="0.25">
      <c r="A831" s="12" t="s">
        <v>6318</v>
      </c>
      <c r="B831" s="12" t="s">
        <v>3723</v>
      </c>
      <c r="C831" s="12" t="s">
        <v>1861</v>
      </c>
      <c r="D831" s="12"/>
      <c r="E831" s="12"/>
      <c r="F831" s="12"/>
      <c r="G831" s="12"/>
      <c r="H831" s="12"/>
      <c r="I831" s="12"/>
      <c r="J831" s="12"/>
      <c r="K831" s="12" t="s">
        <v>3724</v>
      </c>
      <c r="L831" s="12" t="s">
        <v>3725</v>
      </c>
      <c r="M831" s="12" t="s">
        <v>1981</v>
      </c>
      <c r="N831" s="12">
        <v>98004</v>
      </c>
      <c r="O831" s="16" t="s">
        <v>5122</v>
      </c>
      <c r="P831" s="12" t="s">
        <v>3726</v>
      </c>
      <c r="Q831" s="12" t="s">
        <v>400</v>
      </c>
      <c r="R831" s="12" t="s">
        <v>3748</v>
      </c>
      <c r="S831" s="12"/>
      <c r="T831" s="12"/>
      <c r="U831" s="12"/>
      <c r="V831" s="12"/>
      <c r="W831" s="26" t="s">
        <v>7985</v>
      </c>
    </row>
    <row r="832" spans="1:23" ht="156" thickBot="1" x14ac:dyDescent="0.25">
      <c r="A832" s="12" t="s">
        <v>5887</v>
      </c>
      <c r="B832" s="12" t="s">
        <v>5888</v>
      </c>
      <c r="C832" s="12" t="s">
        <v>1861</v>
      </c>
      <c r="D832" s="12"/>
      <c r="E832" s="12"/>
      <c r="F832" s="12"/>
      <c r="G832" s="12"/>
      <c r="H832" s="12"/>
      <c r="I832" s="12"/>
      <c r="J832" s="13"/>
      <c r="K832" s="12" t="s">
        <v>5889</v>
      </c>
      <c r="L832" s="12" t="s">
        <v>48</v>
      </c>
      <c r="M832" s="12" t="s">
        <v>10</v>
      </c>
      <c r="N832" s="12">
        <v>29210</v>
      </c>
      <c r="O832" s="34" t="s">
        <v>5890</v>
      </c>
      <c r="P832" s="12" t="s">
        <v>5891</v>
      </c>
      <c r="Q832" s="12" t="s">
        <v>400</v>
      </c>
      <c r="R832" s="12" t="s">
        <v>5920</v>
      </c>
      <c r="S832" s="12" t="s">
        <v>5921</v>
      </c>
      <c r="T832" s="12"/>
      <c r="U832" s="12"/>
      <c r="V832" s="12"/>
      <c r="W832" s="26" t="s">
        <v>8393</v>
      </c>
    </row>
    <row r="833" spans="1:23" ht="30" thickBot="1" x14ac:dyDescent="0.25">
      <c r="A833" s="12" t="s">
        <v>9314</v>
      </c>
      <c r="B833" s="12" t="s">
        <v>9315</v>
      </c>
      <c r="C833" s="12" t="s">
        <v>2521</v>
      </c>
      <c r="D833" s="12" t="s">
        <v>2805</v>
      </c>
      <c r="E833" s="12"/>
      <c r="F833" s="12"/>
      <c r="G833" s="12"/>
      <c r="H833" s="12"/>
      <c r="I833" s="12"/>
      <c r="J833" s="12"/>
      <c r="K833" s="12" t="s">
        <v>9316</v>
      </c>
      <c r="L833" s="12" t="s">
        <v>21</v>
      </c>
      <c r="M833" s="12" t="s">
        <v>10</v>
      </c>
      <c r="N833" s="12">
        <v>29621</v>
      </c>
      <c r="O833" s="16" t="s">
        <v>9317</v>
      </c>
      <c r="P833" s="12" t="s">
        <v>9318</v>
      </c>
      <c r="Q833" s="12" t="s">
        <v>400</v>
      </c>
      <c r="R833" s="12" t="s">
        <v>9319</v>
      </c>
      <c r="S833" s="12" t="s">
        <v>9320</v>
      </c>
      <c r="T833" s="12" t="s">
        <v>400</v>
      </c>
      <c r="U833" s="12"/>
      <c r="V833" s="12"/>
      <c r="W833" s="26" t="s">
        <v>9321</v>
      </c>
    </row>
    <row r="834" spans="1:23" ht="17" thickBot="1" x14ac:dyDescent="0.25">
      <c r="A834" s="12" t="s">
        <v>6264</v>
      </c>
      <c r="B834" s="12" t="s">
        <v>2526</v>
      </c>
      <c r="C834" s="12" t="s">
        <v>2293</v>
      </c>
      <c r="D834" s="12"/>
      <c r="E834" s="12"/>
      <c r="F834" s="12"/>
      <c r="G834" s="12"/>
      <c r="H834" s="12"/>
      <c r="I834" s="12"/>
      <c r="J834" s="12"/>
      <c r="K834" s="12" t="s">
        <v>2527</v>
      </c>
      <c r="L834" s="12" t="s">
        <v>12</v>
      </c>
      <c r="M834" s="12" t="s">
        <v>10</v>
      </c>
      <c r="N834" s="12">
        <v>29115</v>
      </c>
      <c r="O834" s="34" t="s">
        <v>5000</v>
      </c>
      <c r="P834" s="12" t="s">
        <v>2528</v>
      </c>
      <c r="Q834" s="12" t="s">
        <v>400</v>
      </c>
      <c r="R834" s="12" t="s">
        <v>3471</v>
      </c>
      <c r="S834" s="12"/>
      <c r="T834" s="12"/>
      <c r="U834" s="12"/>
      <c r="V834" s="12"/>
      <c r="W834" s="26" t="s">
        <v>7775</v>
      </c>
    </row>
    <row r="835" spans="1:23" ht="409.6" thickBot="1" x14ac:dyDescent="0.25">
      <c r="A835" s="12" t="s">
        <v>6879</v>
      </c>
      <c r="B835" s="12" t="s">
        <v>6880</v>
      </c>
      <c r="C835" s="12" t="s">
        <v>1879</v>
      </c>
      <c r="D835" s="12" t="s">
        <v>2522</v>
      </c>
      <c r="E835" s="12"/>
      <c r="F835" s="12"/>
      <c r="G835" s="12" t="s">
        <v>375</v>
      </c>
      <c r="H835" s="12"/>
      <c r="I835" s="12"/>
      <c r="J835" s="12"/>
      <c r="K835" s="12" t="s">
        <v>6881</v>
      </c>
      <c r="L835" s="12" t="s">
        <v>6494</v>
      </c>
      <c r="M835" s="12" t="s">
        <v>336</v>
      </c>
      <c r="N835" s="12">
        <v>85233</v>
      </c>
      <c r="O835" s="16" t="s">
        <v>6882</v>
      </c>
      <c r="P835" s="12" t="s">
        <v>6883</v>
      </c>
      <c r="Q835" s="12" t="s">
        <v>400</v>
      </c>
      <c r="R835" s="12" t="s">
        <v>6979</v>
      </c>
      <c r="S835" s="12" t="s">
        <v>6980</v>
      </c>
      <c r="T835" s="12"/>
      <c r="U835" s="12"/>
      <c r="V835" s="12"/>
      <c r="W835" s="26" t="s">
        <v>8556</v>
      </c>
    </row>
    <row r="836" spans="1:23" ht="17" thickBot="1" x14ac:dyDescent="0.25">
      <c r="A836" s="12" t="s">
        <v>2816</v>
      </c>
      <c r="B836" s="12" t="s">
        <v>2816</v>
      </c>
      <c r="C836" s="12" t="s">
        <v>2521</v>
      </c>
      <c r="D836" s="12" t="s">
        <v>2522</v>
      </c>
      <c r="E836" s="12"/>
      <c r="F836" s="12"/>
      <c r="G836" s="12"/>
      <c r="H836" s="12"/>
      <c r="I836" s="12"/>
      <c r="J836" s="13"/>
      <c r="K836" s="12" t="s">
        <v>2817</v>
      </c>
      <c r="L836" s="12" t="s">
        <v>2818</v>
      </c>
      <c r="M836" s="12" t="s">
        <v>16</v>
      </c>
      <c r="N836" s="12">
        <v>75201</v>
      </c>
      <c r="O836" s="34" t="s">
        <v>2819</v>
      </c>
      <c r="P836" s="12" t="s">
        <v>2820</v>
      </c>
      <c r="Q836" s="12" t="s">
        <v>400</v>
      </c>
      <c r="R836" s="12" t="s">
        <v>3362</v>
      </c>
      <c r="S836" s="12"/>
      <c r="T836" s="12"/>
      <c r="U836" s="12"/>
      <c r="V836" s="12"/>
      <c r="W836" s="26" t="s">
        <v>7624</v>
      </c>
    </row>
    <row r="837" spans="1:23" ht="409.6" thickBot="1" x14ac:dyDescent="0.25">
      <c r="A837" s="12" t="s">
        <v>6884</v>
      </c>
      <c r="B837" s="12" t="s">
        <v>6885</v>
      </c>
      <c r="C837" s="12" t="s">
        <v>1861</v>
      </c>
      <c r="D837" s="12"/>
      <c r="E837" s="12"/>
      <c r="F837" s="12"/>
      <c r="G837" s="12"/>
      <c r="H837" s="12"/>
      <c r="I837" s="12"/>
      <c r="J837" s="12"/>
      <c r="K837" s="12" t="s">
        <v>6886</v>
      </c>
      <c r="L837" s="12" t="s">
        <v>6887</v>
      </c>
      <c r="M837" s="12" t="s">
        <v>1681</v>
      </c>
      <c r="N837" s="12">
        <v>83221</v>
      </c>
      <c r="O837" s="16" t="s">
        <v>6888</v>
      </c>
      <c r="P837" s="12" t="s">
        <v>6889</v>
      </c>
      <c r="Q837" s="12" t="s">
        <v>400</v>
      </c>
      <c r="R837" s="12" t="s">
        <v>8818</v>
      </c>
      <c r="S837" s="12" t="s">
        <v>6981</v>
      </c>
      <c r="T837" s="12"/>
      <c r="U837" s="12"/>
      <c r="V837" s="12"/>
      <c r="W837" s="26" t="s">
        <v>8557</v>
      </c>
    </row>
    <row r="838" spans="1:23" ht="100" thickBot="1" x14ac:dyDescent="0.25">
      <c r="A838" s="12" t="s">
        <v>6078</v>
      </c>
      <c r="B838" s="12" t="s">
        <v>855</v>
      </c>
      <c r="C838" s="12" t="s">
        <v>1863</v>
      </c>
      <c r="D838" s="12"/>
      <c r="E838" s="12"/>
      <c r="F838" s="12"/>
      <c r="G838" s="12" t="s">
        <v>387</v>
      </c>
      <c r="H838" s="12"/>
      <c r="I838" s="12"/>
      <c r="J838" s="13"/>
      <c r="K838" s="12" t="s">
        <v>1216</v>
      </c>
      <c r="L838" s="12" t="s">
        <v>48</v>
      </c>
      <c r="M838" s="12" t="s">
        <v>10</v>
      </c>
      <c r="N838" s="12">
        <v>29229</v>
      </c>
      <c r="O838" s="34" t="s">
        <v>1217</v>
      </c>
      <c r="P838" s="12" t="s">
        <v>1218</v>
      </c>
      <c r="Q838" s="12" t="s">
        <v>400</v>
      </c>
      <c r="R838" s="12" t="s">
        <v>3166</v>
      </c>
      <c r="S838" s="12"/>
      <c r="T838" s="12"/>
      <c r="U838" s="12"/>
      <c r="V838" s="12"/>
      <c r="W838" s="26" t="s">
        <v>7333</v>
      </c>
    </row>
    <row r="839" spans="1:23" ht="321" thickBot="1" x14ac:dyDescent="0.25">
      <c r="A839" s="12" t="s">
        <v>6611</v>
      </c>
      <c r="B839" s="12" t="s">
        <v>6612</v>
      </c>
      <c r="C839" s="12" t="s">
        <v>1861</v>
      </c>
      <c r="D839" s="12"/>
      <c r="E839" s="12"/>
      <c r="F839" s="12"/>
      <c r="G839" s="12"/>
      <c r="H839" s="12"/>
      <c r="I839" s="12"/>
      <c r="J839" s="12"/>
      <c r="K839" s="12" t="s">
        <v>6613</v>
      </c>
      <c r="L839" s="12" t="s">
        <v>6614</v>
      </c>
      <c r="M839" s="12" t="s">
        <v>1681</v>
      </c>
      <c r="N839" s="13">
        <v>83638</v>
      </c>
      <c r="O839" s="16" t="s">
        <v>6615</v>
      </c>
      <c r="P839" s="12" t="s">
        <v>6616</v>
      </c>
      <c r="Q839" s="12" t="s">
        <v>400</v>
      </c>
      <c r="R839" s="12" t="s">
        <v>6720</v>
      </c>
      <c r="S839" s="12" t="s">
        <v>6721</v>
      </c>
      <c r="T839" s="12"/>
      <c r="U839" s="12"/>
      <c r="V839" s="12"/>
      <c r="W839" s="26" t="s">
        <v>8518</v>
      </c>
    </row>
    <row r="840" spans="1:23" ht="409.6" thickBot="1" x14ac:dyDescent="0.25">
      <c r="A840" s="12" t="s">
        <v>6617</v>
      </c>
      <c r="B840" s="12" t="s">
        <v>6618</v>
      </c>
      <c r="C840" s="12" t="s">
        <v>1861</v>
      </c>
      <c r="D840" s="12"/>
      <c r="E840" s="12"/>
      <c r="F840" s="12"/>
      <c r="G840" s="12"/>
      <c r="H840" s="12"/>
      <c r="I840" s="12"/>
      <c r="J840" s="12"/>
      <c r="K840" s="12" t="s">
        <v>2638</v>
      </c>
      <c r="L840" s="12" t="s">
        <v>2639</v>
      </c>
      <c r="M840" s="12" t="s">
        <v>2640</v>
      </c>
      <c r="N840" s="13">
        <v>82801</v>
      </c>
      <c r="O840" s="34" t="s">
        <v>6619</v>
      </c>
      <c r="P840" s="12" t="s">
        <v>6620</v>
      </c>
      <c r="Q840" s="12" t="s">
        <v>400</v>
      </c>
      <c r="R840" s="12" t="s">
        <v>6722</v>
      </c>
      <c r="S840" s="12" t="s">
        <v>6723</v>
      </c>
      <c r="T840" s="12"/>
      <c r="U840" s="12"/>
      <c r="V840" s="12"/>
      <c r="W840" s="26" t="s">
        <v>8519</v>
      </c>
    </row>
    <row r="841" spans="1:23" ht="17" thickBot="1" x14ac:dyDescent="0.25">
      <c r="A841" s="12" t="s">
        <v>6333</v>
      </c>
      <c r="B841" s="12" t="s">
        <v>3883</v>
      </c>
      <c r="C841" s="12" t="s">
        <v>1861</v>
      </c>
      <c r="D841" s="12"/>
      <c r="E841" s="12"/>
      <c r="F841" s="12"/>
      <c r="G841" s="12"/>
      <c r="H841" s="12"/>
      <c r="I841" s="12"/>
      <c r="J841" s="12"/>
      <c r="K841" s="12" t="s">
        <v>3884</v>
      </c>
      <c r="L841" s="12" t="s">
        <v>559</v>
      </c>
      <c r="M841" s="12" t="s">
        <v>158</v>
      </c>
      <c r="N841" s="12">
        <v>80122</v>
      </c>
      <c r="O841" s="16" t="s">
        <v>5149</v>
      </c>
      <c r="P841" s="12" t="s">
        <v>3885</v>
      </c>
      <c r="Q841" s="12" t="s">
        <v>400</v>
      </c>
      <c r="R841" s="12" t="s">
        <v>4428</v>
      </c>
      <c r="S841" s="12"/>
      <c r="T841" s="12"/>
      <c r="U841" s="12"/>
      <c r="V841" s="12"/>
      <c r="W841" s="26" t="s">
        <v>8036</v>
      </c>
    </row>
    <row r="842" spans="1:23" ht="212" thickBot="1" x14ac:dyDescent="0.25">
      <c r="A842" s="12" t="s">
        <v>5437</v>
      </c>
      <c r="B842" s="12" t="s">
        <v>5438</v>
      </c>
      <c r="C842" s="12" t="s">
        <v>1861</v>
      </c>
      <c r="D842" s="12"/>
      <c r="E842" s="12"/>
      <c r="F842" s="12"/>
      <c r="G842" s="12"/>
      <c r="H842" s="12"/>
      <c r="I842" s="12"/>
      <c r="J842" s="12"/>
      <c r="K842" s="12" t="s">
        <v>5439</v>
      </c>
      <c r="L842" s="12" t="s">
        <v>5440</v>
      </c>
      <c r="M842" s="12" t="s">
        <v>3759</v>
      </c>
      <c r="N842" s="12">
        <v>3108</v>
      </c>
      <c r="O842" s="34" t="s">
        <v>5441</v>
      </c>
      <c r="P842" s="12" t="s">
        <v>5442</v>
      </c>
      <c r="Q842" s="12" t="s">
        <v>400</v>
      </c>
      <c r="R842" s="12" t="s">
        <v>5531</v>
      </c>
      <c r="S842" s="12" t="s">
        <v>5532</v>
      </c>
      <c r="T842" s="12"/>
      <c r="U842" s="12"/>
      <c r="V842" s="12"/>
      <c r="W842" s="26" t="s">
        <v>8321</v>
      </c>
    </row>
    <row r="843" spans="1:23" ht="184" thickBot="1" x14ac:dyDescent="0.25">
      <c r="A843" s="12" t="s">
        <v>6276</v>
      </c>
      <c r="B843" s="12" t="s">
        <v>2671</v>
      </c>
      <c r="C843" s="12" t="s">
        <v>1862</v>
      </c>
      <c r="D843" s="12"/>
      <c r="E843" s="12"/>
      <c r="F843" s="12"/>
      <c r="G843" s="12" t="s">
        <v>350</v>
      </c>
      <c r="H843" s="12" t="s">
        <v>2672</v>
      </c>
      <c r="I843" s="12" t="s">
        <v>356</v>
      </c>
      <c r="J843" s="12" t="s">
        <v>2673</v>
      </c>
      <c r="K843" s="12" t="s">
        <v>2674</v>
      </c>
      <c r="L843" s="12" t="s">
        <v>21</v>
      </c>
      <c r="M843" s="12" t="s">
        <v>10</v>
      </c>
      <c r="N843" s="13">
        <v>29625</v>
      </c>
      <c r="O843" s="16" t="s">
        <v>5031</v>
      </c>
      <c r="P843" s="12" t="s">
        <v>2675</v>
      </c>
      <c r="Q843" s="12" t="s">
        <v>400</v>
      </c>
      <c r="R843" s="12" t="s">
        <v>3504</v>
      </c>
      <c r="S843" s="12"/>
      <c r="T843" s="12"/>
      <c r="U843" s="12"/>
      <c r="V843" s="12"/>
      <c r="W843" s="26" t="s">
        <v>7829</v>
      </c>
    </row>
    <row r="844" spans="1:23" ht="184" thickBot="1" x14ac:dyDescent="0.25">
      <c r="A844" s="12" t="s">
        <v>856</v>
      </c>
      <c r="B844" s="12" t="s">
        <v>856</v>
      </c>
      <c r="C844" s="12" t="s">
        <v>1863</v>
      </c>
      <c r="D844" s="12"/>
      <c r="E844" s="12"/>
      <c r="F844" s="12"/>
      <c r="G844" s="12" t="s">
        <v>350</v>
      </c>
      <c r="H844" s="12"/>
      <c r="I844" s="12"/>
      <c r="J844" s="12"/>
      <c r="K844" s="12" t="s">
        <v>1221</v>
      </c>
      <c r="L844" s="12" t="s">
        <v>137</v>
      </c>
      <c r="M844" s="12" t="s">
        <v>10</v>
      </c>
      <c r="N844" s="12">
        <v>29803</v>
      </c>
      <c r="O844" s="34" t="s">
        <v>1222</v>
      </c>
      <c r="P844" s="12" t="s">
        <v>1223</v>
      </c>
      <c r="Q844" s="12" t="s">
        <v>400</v>
      </c>
      <c r="R844" s="12" t="s">
        <v>3169</v>
      </c>
      <c r="S844" s="12"/>
      <c r="T844" s="12"/>
      <c r="U844" s="12"/>
      <c r="V844" s="12"/>
      <c r="W844" s="26" t="s">
        <v>7337</v>
      </c>
    </row>
    <row r="845" spans="1:23" ht="86" thickBot="1" x14ac:dyDescent="0.25">
      <c r="A845" s="12" t="s">
        <v>1412</v>
      </c>
      <c r="B845" s="12" t="s">
        <v>1412</v>
      </c>
      <c r="C845" s="12" t="s">
        <v>1878</v>
      </c>
      <c r="D845" s="12"/>
      <c r="E845" s="12"/>
      <c r="F845" s="12"/>
      <c r="G845" s="12" t="s">
        <v>1867</v>
      </c>
      <c r="H845" s="12"/>
      <c r="I845" s="12"/>
      <c r="J845" s="12"/>
      <c r="K845" s="12" t="s">
        <v>1718</v>
      </c>
      <c r="L845" s="12" t="s">
        <v>21</v>
      </c>
      <c r="M845" s="12" t="s">
        <v>10</v>
      </c>
      <c r="N845" s="13">
        <v>29621</v>
      </c>
      <c r="O845" s="16" t="s">
        <v>4979</v>
      </c>
      <c r="P845" s="12" t="s">
        <v>1719</v>
      </c>
      <c r="Q845" s="12" t="s">
        <v>400</v>
      </c>
      <c r="R845" s="12" t="s">
        <v>3363</v>
      </c>
      <c r="S845" s="12"/>
      <c r="T845" s="12"/>
      <c r="U845" s="12"/>
      <c r="V845" s="12"/>
      <c r="W845" s="26" t="s">
        <v>7625</v>
      </c>
    </row>
    <row r="846" spans="1:23" ht="86" thickBot="1" x14ac:dyDescent="0.25">
      <c r="A846" s="12" t="s">
        <v>3833</v>
      </c>
      <c r="B846" s="12" t="s">
        <v>1412</v>
      </c>
      <c r="C846" s="12" t="s">
        <v>1878</v>
      </c>
      <c r="D846" s="12"/>
      <c r="E846" s="12"/>
      <c r="F846" s="12"/>
      <c r="G846" s="12" t="s">
        <v>1867</v>
      </c>
      <c r="H846" s="12"/>
      <c r="I846" s="12"/>
      <c r="J846" s="12"/>
      <c r="K846" s="12" t="s">
        <v>1718</v>
      </c>
      <c r="L846" s="12" t="s">
        <v>21</v>
      </c>
      <c r="M846" s="12" t="s">
        <v>10</v>
      </c>
      <c r="N846" s="13">
        <v>29621</v>
      </c>
      <c r="O846" s="34" t="s">
        <v>4979</v>
      </c>
      <c r="P846" s="12" t="s">
        <v>3834</v>
      </c>
      <c r="Q846" s="12" t="s">
        <v>400</v>
      </c>
      <c r="R846" s="12" t="s">
        <v>3890</v>
      </c>
      <c r="S846" s="12"/>
      <c r="T846" s="12"/>
      <c r="U846" s="12"/>
      <c r="V846" s="12"/>
      <c r="W846" s="26" t="s">
        <v>8017</v>
      </c>
    </row>
    <row r="847" spans="1:23" ht="184" thickBot="1" x14ac:dyDescent="0.25">
      <c r="A847" s="12" t="s">
        <v>857</v>
      </c>
      <c r="B847" s="12" t="s">
        <v>857</v>
      </c>
      <c r="C847" s="12" t="s">
        <v>1863</v>
      </c>
      <c r="D847" s="12"/>
      <c r="E847" s="12"/>
      <c r="F847" s="12"/>
      <c r="G847" s="12" t="s">
        <v>350</v>
      </c>
      <c r="H847" s="12"/>
      <c r="I847" s="12"/>
      <c r="J847" s="12"/>
      <c r="K847" s="12" t="s">
        <v>1224</v>
      </c>
      <c r="L847" s="12" t="s">
        <v>80</v>
      </c>
      <c r="M847" s="12" t="s">
        <v>10</v>
      </c>
      <c r="N847" s="12">
        <v>29681</v>
      </c>
      <c r="O847" s="16" t="s">
        <v>4893</v>
      </c>
      <c r="P847" s="12" t="s">
        <v>1225</v>
      </c>
      <c r="Q847" s="12" t="s">
        <v>400</v>
      </c>
      <c r="R847" s="12" t="s">
        <v>3170</v>
      </c>
      <c r="S847" s="12"/>
      <c r="T847" s="12"/>
      <c r="U847" s="12"/>
      <c r="V847" s="12"/>
      <c r="W847" s="26" t="s">
        <v>7338</v>
      </c>
    </row>
    <row r="848" spans="1:23" ht="184" thickBot="1" x14ac:dyDescent="0.25">
      <c r="A848" s="12" t="s">
        <v>858</v>
      </c>
      <c r="B848" s="12" t="s">
        <v>858</v>
      </c>
      <c r="C848" s="12" t="s">
        <v>1863</v>
      </c>
      <c r="D848" s="12"/>
      <c r="E848" s="12"/>
      <c r="F848" s="12"/>
      <c r="G848" s="12" t="s">
        <v>350</v>
      </c>
      <c r="H848" s="12"/>
      <c r="I848" s="12"/>
      <c r="J848" s="12"/>
      <c r="K848" s="12" t="s">
        <v>1226</v>
      </c>
      <c r="L848" s="12" t="s">
        <v>19</v>
      </c>
      <c r="M848" s="12" t="s">
        <v>10</v>
      </c>
      <c r="N848" s="12">
        <v>29316</v>
      </c>
      <c r="O848" s="34" t="s">
        <v>4894</v>
      </c>
      <c r="P848" s="12" t="s">
        <v>1227</v>
      </c>
      <c r="Q848" s="12" t="s">
        <v>400</v>
      </c>
      <c r="R848" s="12" t="s">
        <v>3734</v>
      </c>
      <c r="S848" s="12"/>
      <c r="T848" s="12"/>
      <c r="U848" s="12"/>
      <c r="V848" s="12"/>
      <c r="W848" s="26" t="s">
        <v>7339</v>
      </c>
    </row>
    <row r="849" spans="1:23" ht="17" thickBot="1" x14ac:dyDescent="0.25">
      <c r="A849" s="12" t="s">
        <v>2007</v>
      </c>
      <c r="B849" s="12" t="s">
        <v>2007</v>
      </c>
      <c r="C849" s="12" t="s">
        <v>406</v>
      </c>
      <c r="D849" s="12"/>
      <c r="E849" s="12"/>
      <c r="F849" s="12"/>
      <c r="G849" s="12"/>
      <c r="H849" s="12"/>
      <c r="I849" s="12"/>
      <c r="J849" s="12"/>
      <c r="K849" s="12" t="s">
        <v>2097</v>
      </c>
      <c r="L849" s="12" t="s">
        <v>2098</v>
      </c>
      <c r="M849" s="12" t="s">
        <v>10</v>
      </c>
      <c r="N849" s="12">
        <v>29323</v>
      </c>
      <c r="O849" s="16" t="s">
        <v>2099</v>
      </c>
      <c r="P849" s="12" t="s">
        <v>2100</v>
      </c>
      <c r="Q849" s="12" t="s">
        <v>400</v>
      </c>
      <c r="R849" s="12" t="s">
        <v>3171</v>
      </c>
      <c r="S849" s="12"/>
      <c r="T849" s="12"/>
      <c r="U849" s="12"/>
      <c r="V849" s="12"/>
      <c r="W849" s="26" t="s">
        <v>7340</v>
      </c>
    </row>
    <row r="850" spans="1:23" ht="17" thickBot="1" x14ac:dyDescent="0.25">
      <c r="A850" s="12" t="s">
        <v>2008</v>
      </c>
      <c r="B850" s="12" t="s">
        <v>2008</v>
      </c>
      <c r="C850" s="12" t="s">
        <v>406</v>
      </c>
      <c r="D850" s="12"/>
      <c r="E850" s="12"/>
      <c r="F850" s="12"/>
      <c r="G850" s="12"/>
      <c r="H850" s="12"/>
      <c r="I850" s="12"/>
      <c r="J850" s="12"/>
      <c r="K850" s="12" t="s">
        <v>2101</v>
      </c>
      <c r="L850" s="12" t="s">
        <v>19</v>
      </c>
      <c r="M850" s="12" t="s">
        <v>10</v>
      </c>
      <c r="N850" s="13">
        <v>29307</v>
      </c>
      <c r="O850" s="34" t="s">
        <v>2102</v>
      </c>
      <c r="P850" s="12" t="s">
        <v>2103</v>
      </c>
      <c r="Q850" s="12" t="s">
        <v>400</v>
      </c>
      <c r="R850" s="12" t="s">
        <v>3172</v>
      </c>
      <c r="S850" s="12"/>
      <c r="T850" s="12"/>
      <c r="U850" s="12"/>
      <c r="V850" s="12"/>
      <c r="W850" s="26" t="s">
        <v>7341</v>
      </c>
    </row>
    <row r="851" spans="1:23" ht="184" thickBot="1" x14ac:dyDescent="0.25">
      <c r="A851" s="12" t="s">
        <v>5764</v>
      </c>
      <c r="B851" s="12" t="s">
        <v>5765</v>
      </c>
      <c r="C851" s="12" t="s">
        <v>406</v>
      </c>
      <c r="D851" s="12" t="s">
        <v>2805</v>
      </c>
      <c r="E851" s="12"/>
      <c r="F851" s="12"/>
      <c r="G851" s="12" t="s">
        <v>350</v>
      </c>
      <c r="H851" s="12"/>
      <c r="I851" s="12"/>
      <c r="J851" s="12"/>
      <c r="K851" s="12" t="s">
        <v>5766</v>
      </c>
      <c r="L851" s="12" t="s">
        <v>19</v>
      </c>
      <c r="M851" s="12" t="s">
        <v>10</v>
      </c>
      <c r="N851" s="12">
        <v>29307</v>
      </c>
      <c r="O851" s="16" t="s">
        <v>5767</v>
      </c>
      <c r="P851" s="12" t="s">
        <v>5768</v>
      </c>
      <c r="Q851" s="12" t="s">
        <v>400</v>
      </c>
      <c r="R851" s="12" t="s">
        <v>5841</v>
      </c>
      <c r="S851" s="12" t="s">
        <v>5842</v>
      </c>
      <c r="T851" s="12" t="s">
        <v>400</v>
      </c>
      <c r="U851" s="12"/>
      <c r="V851" s="12"/>
      <c r="W851" s="26" t="s">
        <v>8376</v>
      </c>
    </row>
    <row r="852" spans="1:23" ht="184" thickBot="1" x14ac:dyDescent="0.25">
      <c r="A852" s="12" t="s">
        <v>2483</v>
      </c>
      <c r="B852" s="12" t="s">
        <v>2483</v>
      </c>
      <c r="C852" s="12" t="s">
        <v>1862</v>
      </c>
      <c r="D852" s="12"/>
      <c r="E852" s="12"/>
      <c r="F852" s="12"/>
      <c r="G852" s="12" t="s">
        <v>350</v>
      </c>
      <c r="H852" s="12" t="s">
        <v>355</v>
      </c>
      <c r="I852" s="12" t="s">
        <v>356</v>
      </c>
      <c r="J852" s="13" t="s">
        <v>687</v>
      </c>
      <c r="K852" s="12" t="s">
        <v>688</v>
      </c>
      <c r="L852" s="12" t="s">
        <v>689</v>
      </c>
      <c r="M852" s="12" t="s">
        <v>336</v>
      </c>
      <c r="N852" s="12">
        <v>85236</v>
      </c>
      <c r="O852" s="12" t="s">
        <v>690</v>
      </c>
      <c r="P852" s="12" t="s">
        <v>691</v>
      </c>
      <c r="Q852" s="12" t="s">
        <v>400</v>
      </c>
      <c r="R852" s="12" t="s">
        <v>3277</v>
      </c>
      <c r="S852" s="12"/>
      <c r="T852" s="12"/>
      <c r="U852" s="12"/>
      <c r="V852" s="12"/>
      <c r="W852" s="26" t="s">
        <v>7502</v>
      </c>
    </row>
    <row r="853" spans="1:23" ht="184" thickBot="1" x14ac:dyDescent="0.25">
      <c r="A853" s="12" t="s">
        <v>2483</v>
      </c>
      <c r="B853" s="12" t="s">
        <v>3909</v>
      </c>
      <c r="C853" s="12" t="s">
        <v>1862</v>
      </c>
      <c r="D853" s="12"/>
      <c r="E853" s="12"/>
      <c r="F853" s="12"/>
      <c r="G853" s="12" t="s">
        <v>350</v>
      </c>
      <c r="H853" s="12" t="s">
        <v>2340</v>
      </c>
      <c r="I853" s="12" t="s">
        <v>352</v>
      </c>
      <c r="J853" s="12" t="s">
        <v>3910</v>
      </c>
      <c r="K853" s="12" t="s">
        <v>688</v>
      </c>
      <c r="L853" s="12" t="s">
        <v>689</v>
      </c>
      <c r="M853" s="12" t="s">
        <v>336</v>
      </c>
      <c r="N853" s="13">
        <v>85236</v>
      </c>
      <c r="O853" s="16" t="s">
        <v>5150</v>
      </c>
      <c r="P853" s="12" t="s">
        <v>691</v>
      </c>
      <c r="Q853" s="12" t="s">
        <v>400</v>
      </c>
      <c r="R853" s="12" t="s">
        <v>3277</v>
      </c>
      <c r="S853" s="12"/>
      <c r="T853" s="12"/>
      <c r="U853" s="12"/>
      <c r="V853" s="12"/>
      <c r="W853" s="26" t="s">
        <v>8037</v>
      </c>
    </row>
    <row r="854" spans="1:23" ht="184" thickBot="1" x14ac:dyDescent="0.25">
      <c r="A854" s="12" t="s">
        <v>5769</v>
      </c>
      <c r="B854" s="12" t="s">
        <v>5770</v>
      </c>
      <c r="C854" s="12" t="s">
        <v>1862</v>
      </c>
      <c r="D854" s="12" t="s">
        <v>2522</v>
      </c>
      <c r="E854" s="12"/>
      <c r="F854" s="12"/>
      <c r="G854" s="12" t="s">
        <v>350</v>
      </c>
      <c r="H854" s="12" t="s">
        <v>2677</v>
      </c>
      <c r="I854" s="12" t="s">
        <v>356</v>
      </c>
      <c r="J854" s="12" t="s">
        <v>5771</v>
      </c>
      <c r="K854" s="12" t="s">
        <v>5772</v>
      </c>
      <c r="L854" s="12" t="s">
        <v>5773</v>
      </c>
      <c r="M854" s="12" t="s">
        <v>162</v>
      </c>
      <c r="N854" s="12">
        <v>34287</v>
      </c>
      <c r="O854" s="34" t="s">
        <v>5774</v>
      </c>
      <c r="P854" s="12" t="s">
        <v>5775</v>
      </c>
      <c r="Q854" s="12" t="s">
        <v>400</v>
      </c>
      <c r="R854" s="12" t="s">
        <v>5843</v>
      </c>
      <c r="S854" s="12" t="s">
        <v>5844</v>
      </c>
      <c r="T854" s="12" t="s">
        <v>400</v>
      </c>
      <c r="U854" s="12"/>
      <c r="V854" s="12"/>
      <c r="W854" s="26" t="s">
        <v>8377</v>
      </c>
    </row>
    <row r="855" spans="1:23" ht="72" thickBot="1" x14ac:dyDescent="0.25">
      <c r="A855" s="12" t="s">
        <v>5892</v>
      </c>
      <c r="B855" s="12" t="s">
        <v>5892</v>
      </c>
      <c r="C855" s="12" t="s">
        <v>1862</v>
      </c>
      <c r="D855" s="12" t="s">
        <v>3936</v>
      </c>
      <c r="E855" s="12"/>
      <c r="F855" s="12"/>
      <c r="G855" s="12" t="s">
        <v>360</v>
      </c>
      <c r="H855" s="12" t="s">
        <v>1510</v>
      </c>
      <c r="I855" s="12" t="s">
        <v>352</v>
      </c>
      <c r="J855" s="12">
        <v>35</v>
      </c>
      <c r="K855" s="12" t="s">
        <v>5893</v>
      </c>
      <c r="L855" s="12" t="s">
        <v>14</v>
      </c>
      <c r="M855" s="12" t="s">
        <v>10</v>
      </c>
      <c r="N855" s="12">
        <v>29615</v>
      </c>
      <c r="O855" s="16" t="s">
        <v>5894</v>
      </c>
      <c r="P855" s="12" t="s">
        <v>5895</v>
      </c>
      <c r="Q855" s="12" t="s">
        <v>400</v>
      </c>
      <c r="R855" s="12" t="s">
        <v>5922</v>
      </c>
      <c r="S855" s="12" t="s">
        <v>5923</v>
      </c>
      <c r="T855" s="12" t="s">
        <v>400</v>
      </c>
      <c r="U855" s="12"/>
      <c r="V855" s="12"/>
      <c r="W855" s="26" t="s">
        <v>8395</v>
      </c>
    </row>
    <row r="856" spans="1:23" ht="44" thickBot="1" x14ac:dyDescent="0.25">
      <c r="A856" s="12" t="s">
        <v>2441</v>
      </c>
      <c r="B856" s="12" t="s">
        <v>2441</v>
      </c>
      <c r="C856" s="12" t="s">
        <v>1871</v>
      </c>
      <c r="D856" s="12"/>
      <c r="E856" s="12"/>
      <c r="F856" s="12"/>
      <c r="G856" s="12"/>
      <c r="H856" s="12"/>
      <c r="I856" s="12"/>
      <c r="J856" s="12"/>
      <c r="K856" s="12" t="s">
        <v>2203</v>
      </c>
      <c r="L856" s="12" t="s">
        <v>1069</v>
      </c>
      <c r="M856" s="12" t="s">
        <v>10</v>
      </c>
      <c r="N856" s="13">
        <v>29582</v>
      </c>
      <c r="O856" s="12" t="s">
        <v>2204</v>
      </c>
      <c r="P856" s="12" t="s">
        <v>2205</v>
      </c>
      <c r="Q856" s="12" t="s">
        <v>400</v>
      </c>
      <c r="R856" s="12" t="s">
        <v>3438</v>
      </c>
      <c r="S856" s="12"/>
      <c r="T856" s="12"/>
      <c r="U856" s="12"/>
      <c r="V856" s="12"/>
      <c r="W856" s="26" t="s">
        <v>7727</v>
      </c>
    </row>
    <row r="857" spans="1:23" ht="44" thickBot="1" x14ac:dyDescent="0.25">
      <c r="A857" s="12" t="s">
        <v>6253</v>
      </c>
      <c r="B857" s="12" t="s">
        <v>2443</v>
      </c>
      <c r="C857" s="12" t="s">
        <v>1871</v>
      </c>
      <c r="D857" s="12"/>
      <c r="E857" s="12"/>
      <c r="F857" s="12"/>
      <c r="G857" s="12"/>
      <c r="H857" s="12"/>
      <c r="I857" s="12"/>
      <c r="J857" s="13"/>
      <c r="K857" s="12" t="s">
        <v>2234</v>
      </c>
      <c r="L857" s="12" t="s">
        <v>1424</v>
      </c>
      <c r="M857" s="12" t="s">
        <v>10</v>
      </c>
      <c r="N857" s="12">
        <v>29568</v>
      </c>
      <c r="O857" s="16" t="s">
        <v>2235</v>
      </c>
      <c r="P857" s="12" t="s">
        <v>2236</v>
      </c>
      <c r="Q857" s="12" t="s">
        <v>400</v>
      </c>
      <c r="R857" s="12" t="s">
        <v>3447</v>
      </c>
      <c r="S857" s="12"/>
      <c r="T857" s="12"/>
      <c r="U857" s="12"/>
      <c r="V857" s="12"/>
      <c r="W857" s="26" t="s">
        <v>7740</v>
      </c>
    </row>
    <row r="858" spans="1:23" ht="44" thickBot="1" x14ac:dyDescent="0.25">
      <c r="A858" s="12" t="s">
        <v>6319</v>
      </c>
      <c r="B858" s="12" t="s">
        <v>3727</v>
      </c>
      <c r="C858" s="12" t="s">
        <v>1871</v>
      </c>
      <c r="D858" s="12"/>
      <c r="E858" s="12"/>
      <c r="F858" s="12"/>
      <c r="G858" s="12"/>
      <c r="H858" s="12"/>
      <c r="I858" s="12"/>
      <c r="J858" s="13"/>
      <c r="K858" s="12" t="s">
        <v>3728</v>
      </c>
      <c r="L858" s="12" t="s">
        <v>29</v>
      </c>
      <c r="M858" s="12" t="s">
        <v>10</v>
      </c>
      <c r="N858" s="12">
        <v>29406</v>
      </c>
      <c r="O858" s="34" t="s">
        <v>13</v>
      </c>
      <c r="P858" s="12" t="s">
        <v>3729</v>
      </c>
      <c r="Q858" s="12" t="s">
        <v>400</v>
      </c>
      <c r="R858" s="12" t="s">
        <v>3749</v>
      </c>
      <c r="S858" s="12"/>
      <c r="T858" s="12"/>
      <c r="U858" s="12"/>
      <c r="V858" s="12"/>
      <c r="W858" s="26" t="s">
        <v>7987</v>
      </c>
    </row>
    <row r="859" spans="1:23" ht="17" thickBot="1" x14ac:dyDescent="0.25">
      <c r="A859" s="12" t="s">
        <v>6302</v>
      </c>
      <c r="B859" s="12" t="s">
        <v>2901</v>
      </c>
      <c r="C859" s="12" t="s">
        <v>1861</v>
      </c>
      <c r="D859" s="12"/>
      <c r="E859" s="12"/>
      <c r="F859" s="12"/>
      <c r="G859" s="12"/>
      <c r="H859" s="12"/>
      <c r="I859" s="12"/>
      <c r="J859" s="12"/>
      <c r="K859" s="12" t="s">
        <v>2902</v>
      </c>
      <c r="L859" s="12" t="s">
        <v>2903</v>
      </c>
      <c r="M859" s="12" t="s">
        <v>162</v>
      </c>
      <c r="N859" s="12">
        <v>33801</v>
      </c>
      <c r="O859" s="16" t="s">
        <v>5085</v>
      </c>
      <c r="P859" s="12" t="s">
        <v>2904</v>
      </c>
      <c r="Q859" s="12" t="s">
        <v>400</v>
      </c>
      <c r="R859" s="12" t="s">
        <v>3556</v>
      </c>
      <c r="S859" s="12"/>
      <c r="T859" s="12"/>
      <c r="U859" s="12"/>
      <c r="V859" s="12"/>
      <c r="W859" s="26" t="s">
        <v>7923</v>
      </c>
    </row>
    <row r="860" spans="1:23" ht="184" thickBot="1" x14ac:dyDescent="0.25">
      <c r="A860" s="12" t="s">
        <v>248</v>
      </c>
      <c r="B860" s="12" t="s">
        <v>248</v>
      </c>
      <c r="C860" s="12" t="s">
        <v>1862</v>
      </c>
      <c r="D860" s="12"/>
      <c r="E860" s="12"/>
      <c r="F860" s="12"/>
      <c r="G860" s="12" t="s">
        <v>350</v>
      </c>
      <c r="H860" s="12" t="s">
        <v>379</v>
      </c>
      <c r="I860" s="12" t="s">
        <v>356</v>
      </c>
      <c r="J860" s="13" t="s">
        <v>523</v>
      </c>
      <c r="K860" s="12" t="s">
        <v>249</v>
      </c>
      <c r="L860" s="12" t="s">
        <v>14</v>
      </c>
      <c r="M860" s="12" t="s">
        <v>10</v>
      </c>
      <c r="N860" s="12">
        <v>29607</v>
      </c>
      <c r="O860" s="12" t="s">
        <v>250</v>
      </c>
      <c r="P860" s="12" t="s">
        <v>251</v>
      </c>
      <c r="Q860" s="12" t="s">
        <v>400</v>
      </c>
      <c r="R860" s="12" t="s">
        <v>3173</v>
      </c>
      <c r="S860" s="12"/>
      <c r="T860" s="12"/>
      <c r="U860" s="12"/>
      <c r="V860" s="12"/>
      <c r="W860" s="26" t="s">
        <v>7342</v>
      </c>
    </row>
    <row r="861" spans="1:23" ht="44" thickBot="1" x14ac:dyDescent="0.25">
      <c r="A861" s="12" t="s">
        <v>2554</v>
      </c>
      <c r="B861" s="12" t="s">
        <v>2554</v>
      </c>
      <c r="C861" s="12" t="s">
        <v>1871</v>
      </c>
      <c r="D861" s="12"/>
      <c r="E861" s="12"/>
      <c r="F861" s="12"/>
      <c r="G861" s="12"/>
      <c r="H861" s="12"/>
      <c r="I861" s="12"/>
      <c r="J861" s="12"/>
      <c r="K861" s="12" t="s">
        <v>2555</v>
      </c>
      <c r="L861" s="12" t="s">
        <v>2556</v>
      </c>
      <c r="M861" s="12" t="s">
        <v>10</v>
      </c>
      <c r="N861" s="13">
        <v>29038</v>
      </c>
      <c r="O861" s="16" t="s">
        <v>13</v>
      </c>
      <c r="P861" s="12" t="s">
        <v>2557</v>
      </c>
      <c r="Q861" s="12" t="s">
        <v>400</v>
      </c>
      <c r="R861" s="12" t="s">
        <v>3479</v>
      </c>
      <c r="S861" s="12"/>
      <c r="T861" s="12"/>
      <c r="U861" s="12"/>
      <c r="V861" s="12"/>
      <c r="W861" s="26" t="s">
        <v>7785</v>
      </c>
    </row>
    <row r="862" spans="1:23" ht="184" thickBot="1" x14ac:dyDescent="0.25">
      <c r="A862" s="12" t="s">
        <v>6277</v>
      </c>
      <c r="B862" s="12" t="s">
        <v>2676</v>
      </c>
      <c r="C862" s="12" t="s">
        <v>1862</v>
      </c>
      <c r="D862" s="12"/>
      <c r="E862" s="12"/>
      <c r="F862" s="12"/>
      <c r="G862" s="12" t="s">
        <v>350</v>
      </c>
      <c r="H862" s="12" t="s">
        <v>2677</v>
      </c>
      <c r="I862" s="12" t="s">
        <v>352</v>
      </c>
      <c r="J862" s="12">
        <v>65</v>
      </c>
      <c r="K862" s="12" t="s">
        <v>2678</v>
      </c>
      <c r="L862" s="12" t="s">
        <v>148</v>
      </c>
      <c r="M862" s="12" t="s">
        <v>10</v>
      </c>
      <c r="N862" s="13">
        <v>29662</v>
      </c>
      <c r="O862" s="34" t="s">
        <v>5032</v>
      </c>
      <c r="P862" s="12" t="s">
        <v>2679</v>
      </c>
      <c r="Q862" s="12" t="s">
        <v>400</v>
      </c>
      <c r="R862" s="12" t="s">
        <v>3505</v>
      </c>
      <c r="S862" s="12"/>
      <c r="T862" s="12"/>
      <c r="U862" s="12"/>
      <c r="V862" s="12"/>
      <c r="W862" s="26" t="s">
        <v>7831</v>
      </c>
    </row>
    <row r="863" spans="1:23" ht="100" thickBot="1" x14ac:dyDescent="0.25">
      <c r="A863" s="12" t="s">
        <v>859</v>
      </c>
      <c r="B863" s="12" t="s">
        <v>859</v>
      </c>
      <c r="C863" s="12" t="s">
        <v>1863</v>
      </c>
      <c r="D863" s="12"/>
      <c r="E863" s="12"/>
      <c r="F863" s="12"/>
      <c r="G863" s="12" t="s">
        <v>387</v>
      </c>
      <c r="H863" s="12"/>
      <c r="I863" s="12"/>
      <c r="J863" s="12"/>
      <c r="K863" s="12" t="s">
        <v>1228</v>
      </c>
      <c r="L863" s="12" t="s">
        <v>48</v>
      </c>
      <c r="M863" s="12" t="s">
        <v>10</v>
      </c>
      <c r="N863" s="12">
        <v>29223</v>
      </c>
      <c r="O863" s="16" t="s">
        <v>4895</v>
      </c>
      <c r="P863" s="12" t="s">
        <v>1229</v>
      </c>
      <c r="Q863" s="12" t="s">
        <v>400</v>
      </c>
      <c r="R863" s="12" t="s">
        <v>3829</v>
      </c>
      <c r="S863" s="12"/>
      <c r="T863" s="12"/>
      <c r="U863" s="12"/>
      <c r="V863" s="12"/>
      <c r="W863" s="26" t="s">
        <v>7343</v>
      </c>
    </row>
    <row r="864" spans="1:23" ht="100" thickBot="1" x14ac:dyDescent="0.25">
      <c r="A864" s="12" t="s">
        <v>2395</v>
      </c>
      <c r="B864" s="12" t="s">
        <v>2395</v>
      </c>
      <c r="C864" s="12" t="s">
        <v>1863</v>
      </c>
      <c r="D864" s="12"/>
      <c r="E864" s="12"/>
      <c r="F864" s="12"/>
      <c r="G864" s="12" t="s">
        <v>387</v>
      </c>
      <c r="H864" s="12"/>
      <c r="I864" s="12"/>
      <c r="J864" s="12"/>
      <c r="K864" s="12" t="s">
        <v>1230</v>
      </c>
      <c r="L864" s="12" t="s">
        <v>48</v>
      </c>
      <c r="M864" s="12" t="s">
        <v>10</v>
      </c>
      <c r="N864" s="12">
        <v>29204</v>
      </c>
      <c r="O864" s="34" t="s">
        <v>4896</v>
      </c>
      <c r="P864" s="12" t="s">
        <v>1231</v>
      </c>
      <c r="Q864" s="12" t="s">
        <v>400</v>
      </c>
      <c r="R864" s="12" t="s">
        <v>3174</v>
      </c>
      <c r="S864" s="12"/>
      <c r="T864" s="12"/>
      <c r="U864" s="12"/>
      <c r="V864" s="12"/>
      <c r="W864" s="26" t="s">
        <v>7345</v>
      </c>
    </row>
    <row r="865" spans="1:23" ht="128" thickBot="1" x14ac:dyDescent="0.25">
      <c r="A865" s="12" t="s">
        <v>2493</v>
      </c>
      <c r="B865" s="12" t="s">
        <v>2493</v>
      </c>
      <c r="C865" s="12" t="s">
        <v>1878</v>
      </c>
      <c r="D865" s="12"/>
      <c r="E865" s="12"/>
      <c r="F865" s="12"/>
      <c r="G865" s="12" t="s">
        <v>367</v>
      </c>
      <c r="H865" s="12"/>
      <c r="I865" s="12"/>
      <c r="J865" s="12"/>
      <c r="K865" s="12" t="s">
        <v>1597</v>
      </c>
      <c r="L865" s="12" t="s">
        <v>14</v>
      </c>
      <c r="M865" s="12" t="s">
        <v>10</v>
      </c>
      <c r="N865" s="12">
        <v>29601</v>
      </c>
      <c r="O865" s="16" t="s">
        <v>1598</v>
      </c>
      <c r="P865" s="12" t="s">
        <v>1599</v>
      </c>
      <c r="Q865" s="12" t="s">
        <v>400</v>
      </c>
      <c r="R865" s="12" t="s">
        <v>3328</v>
      </c>
      <c r="S865" s="12"/>
      <c r="T865" s="12"/>
      <c r="U865" s="12"/>
      <c r="V865" s="12"/>
      <c r="W865" s="26" t="s">
        <v>7578</v>
      </c>
    </row>
    <row r="866" spans="1:23" ht="128" thickBot="1" x14ac:dyDescent="0.25">
      <c r="A866" s="12" t="s">
        <v>860</v>
      </c>
      <c r="B866" s="12" t="s">
        <v>860</v>
      </c>
      <c r="C866" s="12" t="s">
        <v>1863</v>
      </c>
      <c r="D866" s="12"/>
      <c r="E866" s="12"/>
      <c r="F866" s="12"/>
      <c r="G866" s="12" t="s">
        <v>367</v>
      </c>
      <c r="H866" s="12"/>
      <c r="I866" s="12"/>
      <c r="J866" s="12"/>
      <c r="K866" s="12" t="s">
        <v>1234</v>
      </c>
      <c r="L866" s="12" t="s">
        <v>25</v>
      </c>
      <c r="M866" s="12" t="s">
        <v>10</v>
      </c>
      <c r="N866" s="12">
        <v>29577</v>
      </c>
      <c r="O866" s="34" t="s">
        <v>4898</v>
      </c>
      <c r="P866" s="12" t="s">
        <v>1235</v>
      </c>
      <c r="Q866" s="12" t="s">
        <v>400</v>
      </c>
      <c r="R866" s="12" t="s">
        <v>3176</v>
      </c>
      <c r="S866" s="12"/>
      <c r="T866" s="12"/>
      <c r="U866" s="12"/>
      <c r="V866" s="12"/>
      <c r="W866" s="26" t="s">
        <v>7348</v>
      </c>
    </row>
    <row r="867" spans="1:23" ht="128" thickBot="1" x14ac:dyDescent="0.25">
      <c r="A867" s="12" t="s">
        <v>861</v>
      </c>
      <c r="B867" s="12" t="s">
        <v>861</v>
      </c>
      <c r="C867" s="12" t="s">
        <v>1863</v>
      </c>
      <c r="D867" s="12"/>
      <c r="E867" s="12"/>
      <c r="F867" s="12"/>
      <c r="G867" s="12" t="s">
        <v>367</v>
      </c>
      <c r="H867" s="12"/>
      <c r="I867" s="12"/>
      <c r="J867" s="12"/>
      <c r="K867" s="12" t="s">
        <v>1236</v>
      </c>
      <c r="L867" s="12" t="s">
        <v>15</v>
      </c>
      <c r="M867" s="12" t="s">
        <v>10</v>
      </c>
      <c r="N867" s="12">
        <v>29501</v>
      </c>
      <c r="O867" s="16" t="s">
        <v>1237</v>
      </c>
      <c r="P867" s="12" t="s">
        <v>1238</v>
      </c>
      <c r="Q867" s="12" t="s">
        <v>400</v>
      </c>
      <c r="R867" s="12" t="s">
        <v>3177</v>
      </c>
      <c r="S867" s="12"/>
      <c r="T867" s="12"/>
      <c r="U867" s="12"/>
      <c r="V867" s="12"/>
      <c r="W867" s="26" t="s">
        <v>7349</v>
      </c>
    </row>
    <row r="868" spans="1:23" ht="86" thickBot="1" x14ac:dyDescent="0.25">
      <c r="A868" s="12" t="s">
        <v>6181</v>
      </c>
      <c r="B868" s="12" t="s">
        <v>2494</v>
      </c>
      <c r="C868" s="12" t="s">
        <v>1878</v>
      </c>
      <c r="D868" s="12"/>
      <c r="E868" s="12"/>
      <c r="F868" s="12"/>
      <c r="G868" s="12" t="s">
        <v>736</v>
      </c>
      <c r="H868" s="12"/>
      <c r="I868" s="12"/>
      <c r="J868" s="12"/>
      <c r="K868" s="12" t="s">
        <v>1600</v>
      </c>
      <c r="L868" s="12" t="s">
        <v>14</v>
      </c>
      <c r="M868" s="12" t="s">
        <v>10</v>
      </c>
      <c r="N868" s="13">
        <v>29611</v>
      </c>
      <c r="O868" s="34" t="s">
        <v>1601</v>
      </c>
      <c r="P868" s="12" t="s">
        <v>1602</v>
      </c>
      <c r="Q868" s="12" t="s">
        <v>400</v>
      </c>
      <c r="R868" s="12" t="s">
        <v>3329</v>
      </c>
      <c r="S868" s="12"/>
      <c r="T868" s="12"/>
      <c r="U868" s="12"/>
      <c r="V868" s="12"/>
      <c r="W868" s="26" t="s">
        <v>7580</v>
      </c>
    </row>
    <row r="869" spans="1:23" ht="100" thickBot="1" x14ac:dyDescent="0.25">
      <c r="A869" s="12" t="s">
        <v>1390</v>
      </c>
      <c r="B869" s="12" t="s">
        <v>1390</v>
      </c>
      <c r="C869" s="12" t="s">
        <v>1878</v>
      </c>
      <c r="D869" s="12"/>
      <c r="E869" s="12"/>
      <c r="F869" s="12"/>
      <c r="G869" s="12" t="s">
        <v>375</v>
      </c>
      <c r="H869" s="12"/>
      <c r="I869" s="12"/>
      <c r="J869" s="12"/>
      <c r="K869" s="12" t="s">
        <v>1603</v>
      </c>
      <c r="L869" s="12" t="s">
        <v>25</v>
      </c>
      <c r="M869" s="12" t="s">
        <v>10</v>
      </c>
      <c r="N869" s="12">
        <v>29579</v>
      </c>
      <c r="O869" s="12" t="s">
        <v>1604</v>
      </c>
      <c r="P869" s="12" t="s">
        <v>1605</v>
      </c>
      <c r="Q869" s="12" t="s">
        <v>400</v>
      </c>
      <c r="R869" s="12" t="s">
        <v>3330</v>
      </c>
      <c r="S869" s="12"/>
      <c r="T869" s="12"/>
      <c r="U869" s="12"/>
      <c r="V869" s="12"/>
      <c r="W869" s="26" t="s">
        <v>7581</v>
      </c>
    </row>
    <row r="870" spans="1:23" ht="128" thickBot="1" x14ac:dyDescent="0.25">
      <c r="A870" s="12" t="s">
        <v>862</v>
      </c>
      <c r="B870" s="12" t="s">
        <v>862</v>
      </c>
      <c r="C870" s="12" t="s">
        <v>1863</v>
      </c>
      <c r="D870" s="12"/>
      <c r="E870" s="12"/>
      <c r="F870" s="12"/>
      <c r="G870" s="12" t="s">
        <v>367</v>
      </c>
      <c r="H870" s="12"/>
      <c r="I870" s="12"/>
      <c r="J870" s="12"/>
      <c r="K870" s="12" t="s">
        <v>1239</v>
      </c>
      <c r="L870" s="12" t="s">
        <v>88</v>
      </c>
      <c r="M870" s="12" t="s">
        <v>10</v>
      </c>
      <c r="N870" s="12">
        <v>29926</v>
      </c>
      <c r="O870" s="34" t="s">
        <v>4899</v>
      </c>
      <c r="P870" s="12" t="s">
        <v>1240</v>
      </c>
      <c r="Q870" s="12" t="s">
        <v>400</v>
      </c>
      <c r="R870" s="12" t="s">
        <v>3178</v>
      </c>
      <c r="S870" s="12"/>
      <c r="T870" s="12"/>
      <c r="U870" s="12"/>
      <c r="V870" s="12"/>
      <c r="W870" s="26" t="s">
        <v>7350</v>
      </c>
    </row>
    <row r="871" spans="1:23" ht="100" thickBot="1" x14ac:dyDescent="0.25">
      <c r="A871" s="12" t="s">
        <v>2469</v>
      </c>
      <c r="B871" s="12" t="s">
        <v>2469</v>
      </c>
      <c r="C871" s="12" t="s">
        <v>1863</v>
      </c>
      <c r="D871" s="12"/>
      <c r="E871" s="12"/>
      <c r="F871" s="12"/>
      <c r="G871" s="12" t="s">
        <v>387</v>
      </c>
      <c r="H871" s="12"/>
      <c r="I871" s="12"/>
      <c r="J871" s="12"/>
      <c r="K871" s="12" t="s">
        <v>1241</v>
      </c>
      <c r="L871" s="12" t="s">
        <v>982</v>
      </c>
      <c r="M871" s="12" t="s">
        <v>10</v>
      </c>
      <c r="N871" s="12">
        <v>29909</v>
      </c>
      <c r="O871" s="16" t="s">
        <v>4900</v>
      </c>
      <c r="P871" s="12" t="s">
        <v>1242</v>
      </c>
      <c r="Q871" s="12" t="s">
        <v>400</v>
      </c>
      <c r="R871" s="12" t="s">
        <v>3179</v>
      </c>
      <c r="S871" s="12"/>
      <c r="T871" s="12"/>
      <c r="U871" s="12"/>
      <c r="V871" s="12"/>
      <c r="W871" s="26" t="s">
        <v>7352</v>
      </c>
    </row>
    <row r="872" spans="1:23" ht="128" thickBot="1" x14ac:dyDescent="0.25">
      <c r="A872" s="12" t="s">
        <v>2507</v>
      </c>
      <c r="B872" s="12" t="s">
        <v>2507</v>
      </c>
      <c r="C872" s="12" t="s">
        <v>1862</v>
      </c>
      <c r="D872" s="12"/>
      <c r="E872" s="12"/>
      <c r="F872" s="12"/>
      <c r="G872" s="12" t="s">
        <v>367</v>
      </c>
      <c r="H872" s="12" t="s">
        <v>355</v>
      </c>
      <c r="I872" s="12" t="s">
        <v>356</v>
      </c>
      <c r="J872" s="12">
        <v>300</v>
      </c>
      <c r="K872" s="12" t="s">
        <v>2169</v>
      </c>
      <c r="L872" s="12" t="s">
        <v>9</v>
      </c>
      <c r="M872" s="12" t="s">
        <v>10</v>
      </c>
      <c r="N872" s="12">
        <v>29407</v>
      </c>
      <c r="O872" s="34" t="s">
        <v>13</v>
      </c>
      <c r="P872" s="12" t="s">
        <v>2170</v>
      </c>
      <c r="Q872" s="12" t="s">
        <v>400</v>
      </c>
      <c r="R872" s="12" t="s">
        <v>3430</v>
      </c>
      <c r="S872" s="12"/>
      <c r="T872" s="12"/>
      <c r="U872" s="12"/>
      <c r="V872" s="12"/>
      <c r="W872" s="26" t="s">
        <v>7715</v>
      </c>
    </row>
    <row r="873" spans="1:23" ht="128" thickBot="1" x14ac:dyDescent="0.25">
      <c r="A873" s="12" t="s">
        <v>6074</v>
      </c>
      <c r="B873" s="12" t="s">
        <v>850</v>
      </c>
      <c r="C873" s="12" t="s">
        <v>1863</v>
      </c>
      <c r="D873" s="12"/>
      <c r="E873" s="12"/>
      <c r="F873" s="12"/>
      <c r="G873" s="12" t="s">
        <v>367</v>
      </c>
      <c r="H873" s="12"/>
      <c r="I873" s="12"/>
      <c r="J873" s="13"/>
      <c r="K873" s="12" t="s">
        <v>1202</v>
      </c>
      <c r="L873" s="12" t="s">
        <v>29</v>
      </c>
      <c r="M873" s="12" t="s">
        <v>10</v>
      </c>
      <c r="N873" s="12">
        <v>29405</v>
      </c>
      <c r="O873" s="12" t="s">
        <v>4884</v>
      </c>
      <c r="P873" s="12" t="s">
        <v>1203</v>
      </c>
      <c r="Q873" s="12" t="s">
        <v>400</v>
      </c>
      <c r="R873" s="12" t="s">
        <v>3155</v>
      </c>
      <c r="S873" s="12"/>
      <c r="T873" s="12"/>
      <c r="U873" s="12"/>
      <c r="V873" s="12"/>
      <c r="W873" s="26" t="s">
        <v>7318</v>
      </c>
    </row>
    <row r="874" spans="1:23" ht="184" thickBot="1" x14ac:dyDescent="0.25">
      <c r="A874" s="12" t="s">
        <v>863</v>
      </c>
      <c r="B874" s="12" t="s">
        <v>863</v>
      </c>
      <c r="C874" s="12" t="s">
        <v>1863</v>
      </c>
      <c r="D874" s="12"/>
      <c r="E874" s="12"/>
      <c r="F874" s="12"/>
      <c r="G874" s="12" t="s">
        <v>350</v>
      </c>
      <c r="H874" s="12"/>
      <c r="I874" s="12"/>
      <c r="J874" s="13"/>
      <c r="K874" s="12" t="s">
        <v>1243</v>
      </c>
      <c r="L874" s="12" t="s">
        <v>1106</v>
      </c>
      <c r="M874" s="12" t="s">
        <v>10</v>
      </c>
      <c r="N874" s="12">
        <v>29461</v>
      </c>
      <c r="O874" s="12" t="s">
        <v>1244</v>
      </c>
      <c r="P874" s="12" t="s">
        <v>1245</v>
      </c>
      <c r="Q874" s="12" t="s">
        <v>400</v>
      </c>
      <c r="R874" s="12" t="s">
        <v>3180</v>
      </c>
      <c r="S874" s="12"/>
      <c r="T874" s="12"/>
      <c r="U874" s="12"/>
      <c r="V874" s="12"/>
      <c r="W874" s="26" t="s">
        <v>7353</v>
      </c>
    </row>
    <row r="875" spans="1:23" ht="128" thickBot="1" x14ac:dyDescent="0.25">
      <c r="A875" s="12" t="s">
        <v>6081</v>
      </c>
      <c r="B875" s="12" t="s">
        <v>864</v>
      </c>
      <c r="C875" s="12" t="s">
        <v>1863</v>
      </c>
      <c r="D875" s="12"/>
      <c r="E875" s="12"/>
      <c r="F875" s="12"/>
      <c r="G875" s="12" t="s">
        <v>367</v>
      </c>
      <c r="H875" s="12"/>
      <c r="I875" s="12"/>
      <c r="J875" s="12"/>
      <c r="K875" s="12" t="s">
        <v>1246</v>
      </c>
      <c r="L875" s="12" t="s">
        <v>21</v>
      </c>
      <c r="M875" s="12" t="s">
        <v>10</v>
      </c>
      <c r="N875" s="13">
        <v>29621</v>
      </c>
      <c r="O875" s="16" t="s">
        <v>4901</v>
      </c>
      <c r="P875" s="12" t="s">
        <v>1247</v>
      </c>
      <c r="Q875" s="12" t="s">
        <v>400</v>
      </c>
      <c r="R875" s="12" t="s">
        <v>3181</v>
      </c>
      <c r="S875" s="12"/>
      <c r="T875" s="12"/>
      <c r="U875" s="12"/>
      <c r="V875" s="12"/>
      <c r="W875" s="26" t="s">
        <v>7354</v>
      </c>
    </row>
    <row r="876" spans="1:23" ht="128" thickBot="1" x14ac:dyDescent="0.25">
      <c r="A876" s="12" t="s">
        <v>6182</v>
      </c>
      <c r="B876" s="12" t="s">
        <v>1391</v>
      </c>
      <c r="C876" s="12" t="s">
        <v>1878</v>
      </c>
      <c r="D876" s="12"/>
      <c r="E876" s="12"/>
      <c r="F876" s="12"/>
      <c r="G876" s="12" t="s">
        <v>367</v>
      </c>
      <c r="H876" s="12"/>
      <c r="I876" s="12"/>
      <c r="J876" s="12"/>
      <c r="K876" s="12" t="s">
        <v>1609</v>
      </c>
      <c r="L876" s="12" t="s">
        <v>151</v>
      </c>
      <c r="M876" s="12" t="s">
        <v>10</v>
      </c>
      <c r="N876" s="12">
        <v>29576</v>
      </c>
      <c r="O876" s="12" t="s">
        <v>1610</v>
      </c>
      <c r="P876" s="12" t="s">
        <v>1611</v>
      </c>
      <c r="Q876" s="12" t="s">
        <v>400</v>
      </c>
      <c r="R876" s="12" t="s">
        <v>3332</v>
      </c>
      <c r="S876" s="12"/>
      <c r="T876" s="12"/>
      <c r="U876" s="12"/>
      <c r="V876" s="12"/>
      <c r="W876" s="26" t="s">
        <v>7584</v>
      </c>
    </row>
    <row r="877" spans="1:23" ht="86" thickBot="1" x14ac:dyDescent="0.25">
      <c r="A877" s="12" t="s">
        <v>6080</v>
      </c>
      <c r="B877" s="12" t="s">
        <v>2396</v>
      </c>
      <c r="C877" s="12" t="s">
        <v>1863</v>
      </c>
      <c r="D877" s="12"/>
      <c r="E877" s="12"/>
      <c r="F877" s="12"/>
      <c r="G877" s="12" t="s">
        <v>736</v>
      </c>
      <c r="H877" s="12"/>
      <c r="I877" s="12"/>
      <c r="J877" s="12"/>
      <c r="K877" s="12" t="s">
        <v>1232</v>
      </c>
      <c r="L877" s="12" t="s">
        <v>19</v>
      </c>
      <c r="M877" s="12" t="s">
        <v>10</v>
      </c>
      <c r="N877" s="12">
        <v>29302</v>
      </c>
      <c r="O877" s="16" t="s">
        <v>4897</v>
      </c>
      <c r="P877" s="12" t="s">
        <v>1233</v>
      </c>
      <c r="Q877" s="12" t="s">
        <v>400</v>
      </c>
      <c r="R877" s="12" t="s">
        <v>3175</v>
      </c>
      <c r="S877" s="12"/>
      <c r="T877" s="12"/>
      <c r="U877" s="12"/>
      <c r="V877" s="12"/>
      <c r="W877" s="26" t="s">
        <v>7347</v>
      </c>
    </row>
    <row r="878" spans="1:23" ht="100" thickBot="1" x14ac:dyDescent="0.25">
      <c r="A878" s="12" t="s">
        <v>1327</v>
      </c>
      <c r="B878" s="12" t="s">
        <v>1327</v>
      </c>
      <c r="C878" s="12" t="s">
        <v>1863</v>
      </c>
      <c r="D878" s="12"/>
      <c r="E878" s="12"/>
      <c r="F878" s="12"/>
      <c r="G878" s="12" t="s">
        <v>387</v>
      </c>
      <c r="H878" s="12"/>
      <c r="I878" s="12"/>
      <c r="J878" s="12"/>
      <c r="K878" s="12" t="s">
        <v>1330</v>
      </c>
      <c r="L878" s="12" t="s">
        <v>48</v>
      </c>
      <c r="M878" s="12" t="s">
        <v>10</v>
      </c>
      <c r="N878" s="12">
        <v>29201</v>
      </c>
      <c r="O878" s="34" t="s">
        <v>4902</v>
      </c>
      <c r="P878" s="12" t="s">
        <v>1331</v>
      </c>
      <c r="Q878" s="12" t="s">
        <v>400</v>
      </c>
      <c r="R878" s="12" t="s">
        <v>3182</v>
      </c>
      <c r="S878" s="12"/>
      <c r="T878" s="12"/>
      <c r="U878" s="12"/>
      <c r="V878" s="12"/>
      <c r="W878" s="26" t="s">
        <v>7355</v>
      </c>
    </row>
    <row r="879" spans="1:23" ht="72" thickBot="1" x14ac:dyDescent="0.25">
      <c r="A879" s="12" t="s">
        <v>5584</v>
      </c>
      <c r="B879" s="12" t="s">
        <v>5584</v>
      </c>
      <c r="C879" s="12" t="s">
        <v>1878</v>
      </c>
      <c r="D879" s="12"/>
      <c r="E879" s="12"/>
      <c r="F879" s="12"/>
      <c r="G879" s="12" t="s">
        <v>730</v>
      </c>
      <c r="H879" s="12"/>
      <c r="I879" s="12"/>
      <c r="J879" s="12"/>
      <c r="K879" s="12" t="s">
        <v>5585</v>
      </c>
      <c r="L879" s="12" t="s">
        <v>9</v>
      </c>
      <c r="M879" s="12" t="s">
        <v>10</v>
      </c>
      <c r="N879" s="13">
        <v>29401</v>
      </c>
      <c r="O879" s="16" t="s">
        <v>5586</v>
      </c>
      <c r="P879" s="12" t="s">
        <v>5587</v>
      </c>
      <c r="Q879" s="12" t="s">
        <v>400</v>
      </c>
      <c r="R879" s="12" t="s">
        <v>5617</v>
      </c>
      <c r="S879" s="12"/>
      <c r="T879" s="12"/>
      <c r="U879" s="12"/>
      <c r="V879" s="12"/>
      <c r="W879" s="26" t="s">
        <v>8339</v>
      </c>
    </row>
    <row r="880" spans="1:23" ht="17" thickBot="1" x14ac:dyDescent="0.25">
      <c r="A880" s="12" t="s">
        <v>2558</v>
      </c>
      <c r="B880" s="12" t="s">
        <v>2558</v>
      </c>
      <c r="C880" s="12" t="s">
        <v>1878</v>
      </c>
      <c r="D880" s="12"/>
      <c r="E880" s="12"/>
      <c r="F880" s="12"/>
      <c r="G880" s="12" t="s">
        <v>737</v>
      </c>
      <c r="H880" s="12"/>
      <c r="I880" s="12"/>
      <c r="J880" s="12"/>
      <c r="K880" s="12" t="s">
        <v>2559</v>
      </c>
      <c r="L880" s="12" t="s">
        <v>751</v>
      </c>
      <c r="M880" s="12" t="s">
        <v>10</v>
      </c>
      <c r="N880" s="12">
        <v>29445</v>
      </c>
      <c r="O880" s="34" t="s">
        <v>5008</v>
      </c>
      <c r="P880" s="12" t="s">
        <v>2560</v>
      </c>
      <c r="Q880" s="31" t="s">
        <v>400</v>
      </c>
      <c r="R880" s="12" t="s">
        <v>3480</v>
      </c>
      <c r="S880" s="12"/>
      <c r="T880" s="12"/>
      <c r="U880" s="12"/>
      <c r="V880" s="12"/>
      <c r="W880" s="26" t="s">
        <v>7787</v>
      </c>
    </row>
    <row r="881" spans="1:23" ht="184" thickBot="1" x14ac:dyDescent="0.25">
      <c r="A881" s="12" t="s">
        <v>4304</v>
      </c>
      <c r="B881" s="12" t="s">
        <v>4304</v>
      </c>
      <c r="C881" s="12" t="s">
        <v>1862</v>
      </c>
      <c r="D881" s="12"/>
      <c r="E881" s="12"/>
      <c r="F881" s="12"/>
      <c r="G881" s="12" t="s">
        <v>350</v>
      </c>
      <c r="H881" s="12" t="s">
        <v>353</v>
      </c>
      <c r="I881" s="12" t="s">
        <v>352</v>
      </c>
      <c r="J881" s="12">
        <v>60</v>
      </c>
      <c r="K881" s="12" t="s">
        <v>4305</v>
      </c>
      <c r="L881" s="12" t="s">
        <v>1120</v>
      </c>
      <c r="M881" s="12" t="s">
        <v>10</v>
      </c>
      <c r="N881" s="12">
        <v>29316</v>
      </c>
      <c r="O881" s="16" t="s">
        <v>5232</v>
      </c>
      <c r="P881" s="12" t="s">
        <v>4306</v>
      </c>
      <c r="Q881" s="12" t="s">
        <v>400</v>
      </c>
      <c r="R881" s="12" t="s">
        <v>4357</v>
      </c>
      <c r="S881" s="12"/>
      <c r="T881" s="12"/>
      <c r="U881" s="12"/>
      <c r="V881" s="12"/>
      <c r="W881" s="26" t="s">
        <v>8173</v>
      </c>
    </row>
    <row r="882" spans="1:23" ht="184" thickBot="1" x14ac:dyDescent="0.25">
      <c r="A882" s="12" t="s">
        <v>6254</v>
      </c>
      <c r="B882" s="12" t="s">
        <v>2189</v>
      </c>
      <c r="C882" s="12" t="s">
        <v>1862</v>
      </c>
      <c r="D882" s="12"/>
      <c r="E882" s="12"/>
      <c r="F882" s="12"/>
      <c r="G882" s="12" t="s">
        <v>350</v>
      </c>
      <c r="H882" s="12" t="s">
        <v>355</v>
      </c>
      <c r="I882" s="12" t="s">
        <v>356</v>
      </c>
      <c r="J882" s="12" t="s">
        <v>2237</v>
      </c>
      <c r="K882" s="12" t="s">
        <v>2238</v>
      </c>
      <c r="L882" s="12" t="s">
        <v>25</v>
      </c>
      <c r="M882" s="12" t="s">
        <v>10</v>
      </c>
      <c r="N882" s="12">
        <v>29588</v>
      </c>
      <c r="O882" s="34" t="s">
        <v>2239</v>
      </c>
      <c r="P882" s="12" t="s">
        <v>4457</v>
      </c>
      <c r="Q882" s="12" t="s">
        <v>400</v>
      </c>
      <c r="R882" s="12" t="s">
        <v>3830</v>
      </c>
      <c r="S882" s="12"/>
      <c r="T882" s="12"/>
      <c r="U882" s="12"/>
      <c r="V882" s="12"/>
      <c r="W882" s="26" t="s">
        <v>7741</v>
      </c>
    </row>
    <row r="883" spans="1:23" ht="128" thickBot="1" x14ac:dyDescent="0.25">
      <c r="A883" s="12" t="s">
        <v>5776</v>
      </c>
      <c r="B883" s="12" t="s">
        <v>5776</v>
      </c>
      <c r="C883" s="12" t="s">
        <v>1862</v>
      </c>
      <c r="D883" s="12"/>
      <c r="E883" s="12"/>
      <c r="F883" s="12"/>
      <c r="G883" s="12" t="s">
        <v>367</v>
      </c>
      <c r="H883" s="12" t="s">
        <v>2340</v>
      </c>
      <c r="I883" s="12" t="s">
        <v>356</v>
      </c>
      <c r="J883" s="12" t="s">
        <v>5777</v>
      </c>
      <c r="K883" s="12" t="s">
        <v>5778</v>
      </c>
      <c r="L883" s="12" t="s">
        <v>982</v>
      </c>
      <c r="M883" s="12" t="s">
        <v>10</v>
      </c>
      <c r="N883" s="12">
        <v>29910</v>
      </c>
      <c r="O883" s="16" t="s">
        <v>4977</v>
      </c>
      <c r="P883" s="12" t="s">
        <v>5779</v>
      </c>
      <c r="Q883" s="12" t="s">
        <v>400</v>
      </c>
      <c r="R883" s="12" t="s">
        <v>5845</v>
      </c>
      <c r="S883" s="12"/>
      <c r="T883" s="12"/>
      <c r="U883" s="12"/>
      <c r="V883" s="12"/>
      <c r="W883" s="26" t="s">
        <v>8378</v>
      </c>
    </row>
    <row r="884" spans="1:23" ht="184" thickBot="1" x14ac:dyDescent="0.25">
      <c r="A884" s="12" t="s">
        <v>2317</v>
      </c>
      <c r="B884" s="12" t="s">
        <v>2317</v>
      </c>
      <c r="C884" s="12" t="s">
        <v>1862</v>
      </c>
      <c r="D884" s="12"/>
      <c r="E884" s="12"/>
      <c r="F884" s="12"/>
      <c r="G884" s="12" t="s">
        <v>350</v>
      </c>
      <c r="H884" s="12" t="s">
        <v>2340</v>
      </c>
      <c r="I884" s="12" t="s">
        <v>356</v>
      </c>
      <c r="J884" s="12">
        <v>750</v>
      </c>
      <c r="K884" s="12" t="s">
        <v>2350</v>
      </c>
      <c r="L884" s="12" t="s">
        <v>2351</v>
      </c>
      <c r="M884" s="12" t="s">
        <v>10</v>
      </c>
      <c r="N884" s="12">
        <v>29631</v>
      </c>
      <c r="O884" s="34" t="s">
        <v>4996</v>
      </c>
      <c r="P884" s="12" t="s">
        <v>1776</v>
      </c>
      <c r="Q884" s="12" t="s">
        <v>400</v>
      </c>
      <c r="R884" s="12" t="s">
        <v>3466</v>
      </c>
      <c r="S884" s="12"/>
      <c r="T884" s="12"/>
      <c r="U884" s="12"/>
      <c r="V884" s="12"/>
      <c r="W884" s="26" t="s">
        <v>7767</v>
      </c>
    </row>
    <row r="885" spans="1:23" ht="409.6" thickBot="1" x14ac:dyDescent="0.25">
      <c r="A885" s="12" t="s">
        <v>6890</v>
      </c>
      <c r="B885" s="12" t="s">
        <v>6891</v>
      </c>
      <c r="C885" s="12" t="s">
        <v>1861</v>
      </c>
      <c r="D885" s="12"/>
      <c r="E885" s="12"/>
      <c r="F885" s="12"/>
      <c r="G885" s="12"/>
      <c r="H885" s="12"/>
      <c r="I885" s="12"/>
      <c r="J885" s="12"/>
      <c r="K885" s="12" t="s">
        <v>6892</v>
      </c>
      <c r="L885" s="12" t="s">
        <v>6893</v>
      </c>
      <c r="M885" s="12" t="s">
        <v>295</v>
      </c>
      <c r="N885" s="12">
        <v>17319</v>
      </c>
      <c r="O885" s="16" t="s">
        <v>6894</v>
      </c>
      <c r="P885" s="12" t="s">
        <v>6895</v>
      </c>
      <c r="Q885" s="12" t="s">
        <v>400</v>
      </c>
      <c r="R885" s="12" t="s">
        <v>6982</v>
      </c>
      <c r="S885" s="12" t="s">
        <v>6983</v>
      </c>
      <c r="T885" s="12"/>
      <c r="U885" s="12"/>
      <c r="V885" s="12"/>
      <c r="W885" s="26" t="s">
        <v>8558</v>
      </c>
    </row>
    <row r="886" spans="1:23" ht="30" thickBot="1" x14ac:dyDescent="0.25">
      <c r="A886" s="12" t="s">
        <v>6082</v>
      </c>
      <c r="B886" s="12" t="s">
        <v>2397</v>
      </c>
      <c r="C886" s="12" t="s">
        <v>1861</v>
      </c>
      <c r="D886" s="12"/>
      <c r="E886" s="12"/>
      <c r="F886" s="12"/>
      <c r="G886" s="12"/>
      <c r="H886" s="12"/>
      <c r="I886" s="12"/>
      <c r="J886" s="12"/>
      <c r="K886" s="12" t="s">
        <v>422</v>
      </c>
      <c r="L886" s="12" t="s">
        <v>423</v>
      </c>
      <c r="M886" s="12" t="s">
        <v>162</v>
      </c>
      <c r="N886" s="12">
        <v>32601</v>
      </c>
      <c r="O886" s="34" t="s">
        <v>4903</v>
      </c>
      <c r="P886" s="12" t="s">
        <v>424</v>
      </c>
      <c r="Q886" s="12" t="s">
        <v>400</v>
      </c>
      <c r="R886" s="12" t="s">
        <v>3183</v>
      </c>
      <c r="S886" s="12"/>
      <c r="T886" s="12"/>
      <c r="U886" s="12"/>
      <c r="V886" s="12"/>
      <c r="W886" s="26" t="s">
        <v>7357</v>
      </c>
    </row>
    <row r="887" spans="1:23" ht="30" thickBot="1" x14ac:dyDescent="0.25">
      <c r="A887" s="12" t="s">
        <v>6191</v>
      </c>
      <c r="B887" s="12" t="s">
        <v>2427</v>
      </c>
      <c r="C887" s="12" t="s">
        <v>1861</v>
      </c>
      <c r="D887" s="12"/>
      <c r="E887" s="12"/>
      <c r="F887" s="12"/>
      <c r="G887" s="12"/>
      <c r="H887" s="12"/>
      <c r="I887" s="12"/>
      <c r="J887" s="12"/>
      <c r="K887" s="12" t="s">
        <v>1661</v>
      </c>
      <c r="L887" s="12" t="s">
        <v>1662</v>
      </c>
      <c r="M887" s="12" t="s">
        <v>184</v>
      </c>
      <c r="N887" s="12">
        <v>65807</v>
      </c>
      <c r="O887" s="16" t="s">
        <v>1663</v>
      </c>
      <c r="P887" s="12" t="s">
        <v>1664</v>
      </c>
      <c r="Q887" s="12" t="s">
        <v>400</v>
      </c>
      <c r="R887" s="12" t="s">
        <v>3348</v>
      </c>
      <c r="S887" s="12"/>
      <c r="T887" s="12"/>
      <c r="U887" s="12"/>
      <c r="V887" s="12"/>
      <c r="W887" s="26" t="s">
        <v>7604</v>
      </c>
    </row>
    <row r="888" spans="1:23" ht="184" thickBot="1" x14ac:dyDescent="0.25">
      <c r="A888" s="12" t="s">
        <v>6621</v>
      </c>
      <c r="B888" s="12" t="s">
        <v>6621</v>
      </c>
      <c r="C888" s="12" t="s">
        <v>1879</v>
      </c>
      <c r="D888" s="12" t="s">
        <v>2522</v>
      </c>
      <c r="E888" s="12"/>
      <c r="F888" s="12"/>
      <c r="G888" s="12" t="s">
        <v>350</v>
      </c>
      <c r="H888" s="12"/>
      <c r="I888" s="12"/>
      <c r="J888" s="12"/>
      <c r="K888" s="12" t="s">
        <v>6622</v>
      </c>
      <c r="L888" s="12" t="s">
        <v>5544</v>
      </c>
      <c r="M888" s="12" t="s">
        <v>162</v>
      </c>
      <c r="N888" s="12">
        <v>33324</v>
      </c>
      <c r="O888" s="34" t="s">
        <v>6623</v>
      </c>
      <c r="P888" s="12" t="s">
        <v>6624</v>
      </c>
      <c r="Q888" s="12" t="s">
        <v>400</v>
      </c>
      <c r="R888" s="12" t="s">
        <v>6724</v>
      </c>
      <c r="S888" s="12" t="s">
        <v>6725</v>
      </c>
      <c r="T888" s="12"/>
      <c r="U888" s="12"/>
      <c r="V888" s="12"/>
      <c r="W888" s="26" t="s">
        <v>8520</v>
      </c>
    </row>
    <row r="889" spans="1:23" ht="17" thickBot="1" x14ac:dyDescent="0.25">
      <c r="A889" s="12" t="s">
        <v>2708</v>
      </c>
      <c r="B889" s="12" t="s">
        <v>2708</v>
      </c>
      <c r="C889" s="12" t="s">
        <v>2521</v>
      </c>
      <c r="D889" s="12" t="s">
        <v>2522</v>
      </c>
      <c r="E889" s="12"/>
      <c r="F889" s="12"/>
      <c r="G889" s="12"/>
      <c r="H889" s="12"/>
      <c r="I889" s="12"/>
      <c r="J889" s="13"/>
      <c r="K889" s="12" t="s">
        <v>2787</v>
      </c>
      <c r="L889" s="12" t="s">
        <v>2788</v>
      </c>
      <c r="M889" s="12" t="s">
        <v>326</v>
      </c>
      <c r="N889" s="12">
        <v>37075</v>
      </c>
      <c r="O889" s="16" t="s">
        <v>5057</v>
      </c>
      <c r="P889" s="12" t="s">
        <v>2789</v>
      </c>
      <c r="Q889" s="12" t="s">
        <v>400</v>
      </c>
      <c r="R889" s="12" t="s">
        <v>3531</v>
      </c>
      <c r="S889" s="12"/>
      <c r="T889" s="12"/>
      <c r="U889" s="12"/>
      <c r="V889" s="12"/>
      <c r="W889" s="26" t="s">
        <v>7873</v>
      </c>
    </row>
    <row r="890" spans="1:23" ht="44" thickBot="1" x14ac:dyDescent="0.25">
      <c r="A890" s="12" t="s">
        <v>4518</v>
      </c>
      <c r="B890" s="12" t="s">
        <v>4518</v>
      </c>
      <c r="C890" s="12" t="s">
        <v>1861</v>
      </c>
      <c r="D890" s="12"/>
      <c r="E890" s="12"/>
      <c r="F890" s="12"/>
      <c r="G890" s="12"/>
      <c r="H890" s="12"/>
      <c r="I890" s="12"/>
      <c r="J890" s="12"/>
      <c r="K890" s="12" t="s">
        <v>4519</v>
      </c>
      <c r="L890" s="12" t="s">
        <v>4520</v>
      </c>
      <c r="M890" s="12" t="s">
        <v>63</v>
      </c>
      <c r="N890" s="12">
        <v>92592</v>
      </c>
      <c r="O890" s="34" t="s">
        <v>5268</v>
      </c>
      <c r="P890" s="12" t="s">
        <v>4521</v>
      </c>
      <c r="Q890" s="12" t="s">
        <v>400</v>
      </c>
      <c r="R890" s="12" t="s">
        <v>4561</v>
      </c>
      <c r="S890" s="12" t="s">
        <v>4562</v>
      </c>
      <c r="T890" s="12"/>
      <c r="U890" s="12"/>
      <c r="V890" s="12"/>
      <c r="W890" s="26" t="s">
        <v>8236</v>
      </c>
    </row>
    <row r="891" spans="1:23" ht="30" thickBot="1" x14ac:dyDescent="0.25">
      <c r="A891" s="12" t="s">
        <v>6327</v>
      </c>
      <c r="B891" s="12" t="s">
        <v>3835</v>
      </c>
      <c r="C891" s="12" t="s">
        <v>1861</v>
      </c>
      <c r="D891" s="12"/>
      <c r="E891" s="12"/>
      <c r="F891" s="12"/>
      <c r="G891" s="12"/>
      <c r="H891" s="12"/>
      <c r="I891" s="12"/>
      <c r="J891" s="13"/>
      <c r="K891" s="12" t="s">
        <v>3836</v>
      </c>
      <c r="L891" s="12" t="s">
        <v>3837</v>
      </c>
      <c r="M891" s="12" t="s">
        <v>1570</v>
      </c>
      <c r="N891" s="12">
        <v>46804</v>
      </c>
      <c r="O891" s="16" t="s">
        <v>5139</v>
      </c>
      <c r="P891" s="12" t="s">
        <v>3838</v>
      </c>
      <c r="Q891" s="12" t="s">
        <v>400</v>
      </c>
      <c r="R891" s="12" t="s">
        <v>3891</v>
      </c>
      <c r="S891" s="12"/>
      <c r="T891" s="12"/>
      <c r="U891" s="12"/>
      <c r="V891" s="12"/>
      <c r="W891" s="26" t="s">
        <v>8019</v>
      </c>
    </row>
    <row r="892" spans="1:23" ht="184" thickBot="1" x14ac:dyDescent="0.25">
      <c r="A892" s="12" t="s">
        <v>5588</v>
      </c>
      <c r="B892" s="12" t="s">
        <v>5589</v>
      </c>
      <c r="C892" s="12" t="s">
        <v>1879</v>
      </c>
      <c r="D892" s="12" t="s">
        <v>2522</v>
      </c>
      <c r="E892" s="12"/>
      <c r="F892" s="12"/>
      <c r="G892" s="12" t="s">
        <v>350</v>
      </c>
      <c r="H892" s="12"/>
      <c r="I892" s="12"/>
      <c r="J892" s="12"/>
      <c r="K892" s="12" t="s">
        <v>5590</v>
      </c>
      <c r="L892" s="12" t="s">
        <v>5591</v>
      </c>
      <c r="M892" s="12" t="s">
        <v>111</v>
      </c>
      <c r="N892" s="12">
        <v>20190</v>
      </c>
      <c r="O892" s="34" t="s">
        <v>5592</v>
      </c>
      <c r="P892" s="12" t="s">
        <v>5593</v>
      </c>
      <c r="Q892" s="12" t="s">
        <v>400</v>
      </c>
      <c r="R892" s="12" t="s">
        <v>5798</v>
      </c>
      <c r="S892" s="12" t="s">
        <v>5618</v>
      </c>
      <c r="T892" s="12"/>
      <c r="U892" s="12"/>
      <c r="V892" s="12"/>
      <c r="W892" s="26" t="s">
        <v>8340</v>
      </c>
    </row>
    <row r="893" spans="1:23" ht="184" thickBot="1" x14ac:dyDescent="0.25">
      <c r="A893" s="12" t="s">
        <v>5588</v>
      </c>
      <c r="B893" s="12" t="s">
        <v>5594</v>
      </c>
      <c r="C893" s="12" t="s">
        <v>1879</v>
      </c>
      <c r="D893" s="12" t="s">
        <v>2522</v>
      </c>
      <c r="E893" s="12"/>
      <c r="F893" s="12"/>
      <c r="G893" s="12" t="s">
        <v>350</v>
      </c>
      <c r="H893" s="12"/>
      <c r="I893" s="12"/>
      <c r="J893" s="12"/>
      <c r="K893" s="12" t="s">
        <v>5595</v>
      </c>
      <c r="L893" s="12" t="s">
        <v>3913</v>
      </c>
      <c r="M893" s="12" t="s">
        <v>336</v>
      </c>
      <c r="N893" s="12">
        <v>85305</v>
      </c>
      <c r="O893" s="16" t="s">
        <v>5596</v>
      </c>
      <c r="P893" s="12" t="s">
        <v>5593</v>
      </c>
      <c r="Q893" s="12" t="s">
        <v>400</v>
      </c>
      <c r="R893" s="12" t="s">
        <v>5799</v>
      </c>
      <c r="S893" s="12" t="s">
        <v>5619</v>
      </c>
      <c r="T893" s="12"/>
      <c r="U893" s="12"/>
      <c r="V893" s="12"/>
      <c r="W893" s="26" t="s">
        <v>8341</v>
      </c>
    </row>
    <row r="894" spans="1:23" ht="184" thickBot="1" x14ac:dyDescent="0.25">
      <c r="A894" s="12" t="s">
        <v>5588</v>
      </c>
      <c r="B894" s="12" t="s">
        <v>6896</v>
      </c>
      <c r="C894" s="12" t="s">
        <v>1879</v>
      </c>
      <c r="D894" s="12" t="s">
        <v>2522</v>
      </c>
      <c r="E894" s="12"/>
      <c r="F894" s="12"/>
      <c r="G894" s="12" t="s">
        <v>350</v>
      </c>
      <c r="H894" s="12"/>
      <c r="I894" s="12"/>
      <c r="J894" s="12"/>
      <c r="K894" s="12" t="s">
        <v>6897</v>
      </c>
      <c r="L894" s="12" t="s">
        <v>6898</v>
      </c>
      <c r="M894" s="12" t="s">
        <v>281</v>
      </c>
      <c r="N894" s="12">
        <v>27539</v>
      </c>
      <c r="O894" s="34" t="s">
        <v>6899</v>
      </c>
      <c r="P894" s="12" t="s">
        <v>5593</v>
      </c>
      <c r="Q894" s="12" t="s">
        <v>400</v>
      </c>
      <c r="R894" s="12" t="s">
        <v>6984</v>
      </c>
      <c r="S894" s="12" t="s">
        <v>6985</v>
      </c>
      <c r="T894" s="12"/>
      <c r="U894" s="12"/>
      <c r="V894" s="12"/>
      <c r="W894" s="26" t="s">
        <v>8559</v>
      </c>
    </row>
    <row r="895" spans="1:23" ht="184" thickBot="1" x14ac:dyDescent="0.25">
      <c r="A895" s="12" t="s">
        <v>6210</v>
      </c>
      <c r="B895" s="12" t="s">
        <v>1797</v>
      </c>
      <c r="C895" s="12" t="s">
        <v>1879</v>
      </c>
      <c r="D895" s="12"/>
      <c r="E895" s="12"/>
      <c r="F895" s="12"/>
      <c r="G895" s="12" t="s">
        <v>350</v>
      </c>
      <c r="H895" s="12"/>
      <c r="I895" s="12"/>
      <c r="J895" s="12"/>
      <c r="K895" s="12" t="s">
        <v>1819</v>
      </c>
      <c r="L895" s="12" t="s">
        <v>1820</v>
      </c>
      <c r="M895" s="12" t="s">
        <v>694</v>
      </c>
      <c r="N895" s="12">
        <v>97045</v>
      </c>
      <c r="O895" s="16" t="s">
        <v>1821</v>
      </c>
      <c r="P895" s="12" t="s">
        <v>1822</v>
      </c>
      <c r="Q895" s="12" t="s">
        <v>400</v>
      </c>
      <c r="R895" s="12" t="s">
        <v>3386</v>
      </c>
      <c r="S895" s="12"/>
      <c r="T895" s="12"/>
      <c r="U895" s="12"/>
      <c r="V895" s="12"/>
      <c r="W895" s="26" t="s">
        <v>7657</v>
      </c>
    </row>
    <row r="896" spans="1:23" ht="184" thickBot="1" x14ac:dyDescent="0.25">
      <c r="A896" s="12" t="s">
        <v>6261</v>
      </c>
      <c r="B896" s="12" t="s">
        <v>2514</v>
      </c>
      <c r="C896" s="12" t="s">
        <v>1862</v>
      </c>
      <c r="D896" s="12"/>
      <c r="E896" s="12"/>
      <c r="F896" s="12"/>
      <c r="G896" s="12" t="s">
        <v>350</v>
      </c>
      <c r="H896" s="12" t="s">
        <v>355</v>
      </c>
      <c r="I896" s="12" t="s">
        <v>352</v>
      </c>
      <c r="J896" s="12" t="s">
        <v>2352</v>
      </c>
      <c r="K896" s="12" t="s">
        <v>2353</v>
      </c>
      <c r="L896" s="12" t="s">
        <v>2354</v>
      </c>
      <c r="M896" s="12" t="s">
        <v>281</v>
      </c>
      <c r="N896" s="12">
        <v>28112</v>
      </c>
      <c r="O896" s="34" t="s">
        <v>4997</v>
      </c>
      <c r="P896" s="12" t="s">
        <v>2355</v>
      </c>
      <c r="Q896" s="31" t="s">
        <v>400</v>
      </c>
      <c r="R896" s="12" t="s">
        <v>3467</v>
      </c>
      <c r="S896" s="12"/>
      <c r="T896" s="12"/>
      <c r="U896" s="12"/>
      <c r="V896" s="12"/>
      <c r="W896" s="26" t="s">
        <v>7769</v>
      </c>
    </row>
    <row r="897" spans="1:23" ht="184" thickBot="1" x14ac:dyDescent="0.25">
      <c r="A897" s="12" t="s">
        <v>2431</v>
      </c>
      <c r="B897" s="12" t="s">
        <v>2431</v>
      </c>
      <c r="C897" s="12" t="s">
        <v>1862</v>
      </c>
      <c r="D897" s="12"/>
      <c r="E897" s="12"/>
      <c r="F897" s="12"/>
      <c r="G897" s="12" t="s">
        <v>350</v>
      </c>
      <c r="H897" s="12" t="s">
        <v>351</v>
      </c>
      <c r="I897" s="12" t="s">
        <v>352</v>
      </c>
      <c r="J897" s="12">
        <v>30</v>
      </c>
      <c r="K897" s="12" t="s">
        <v>1720</v>
      </c>
      <c r="L897" s="12" t="s">
        <v>1721</v>
      </c>
      <c r="M897" s="12" t="s">
        <v>162</v>
      </c>
      <c r="N897" s="13">
        <v>32833</v>
      </c>
      <c r="O897" s="16" t="s">
        <v>1722</v>
      </c>
      <c r="P897" s="12" t="s">
        <v>1723</v>
      </c>
      <c r="Q897" s="12" t="s">
        <v>400</v>
      </c>
      <c r="R897" s="12" t="s">
        <v>3364</v>
      </c>
      <c r="S897" s="12"/>
      <c r="T897" s="12"/>
      <c r="U897" s="12"/>
      <c r="V897" s="12"/>
      <c r="W897" s="26" t="s">
        <v>7627</v>
      </c>
    </row>
    <row r="898" spans="1:23" ht="17" thickBot="1" x14ac:dyDescent="0.25">
      <c r="A898" s="12" t="s">
        <v>6355</v>
      </c>
      <c r="B898" s="12" t="s">
        <v>4002</v>
      </c>
      <c r="C898" s="12" t="s">
        <v>1861</v>
      </c>
      <c r="D898" s="12"/>
      <c r="E898" s="12"/>
      <c r="F898" s="12"/>
      <c r="G898" s="12"/>
      <c r="H898" s="12"/>
      <c r="I898" s="12"/>
      <c r="J898" s="12"/>
      <c r="K898" s="12" t="s">
        <v>4003</v>
      </c>
      <c r="L898" s="12" t="s">
        <v>4004</v>
      </c>
      <c r="M898" s="12" t="s">
        <v>243</v>
      </c>
      <c r="N898" s="13">
        <v>44024</v>
      </c>
      <c r="O898" s="34" t="s">
        <v>5177</v>
      </c>
      <c r="P898" s="12" t="s">
        <v>4005</v>
      </c>
      <c r="Q898" s="12" t="s">
        <v>400</v>
      </c>
      <c r="R898" s="12" t="s">
        <v>4044</v>
      </c>
      <c r="S898" s="12"/>
      <c r="T898" s="12"/>
      <c r="U898" s="12"/>
      <c r="V898" s="12"/>
      <c r="W898" s="26" t="s">
        <v>8087</v>
      </c>
    </row>
    <row r="899" spans="1:23" ht="30" thickBot="1" x14ac:dyDescent="0.25">
      <c r="A899" s="12" t="s">
        <v>6356</v>
      </c>
      <c r="B899" s="12" t="s">
        <v>4006</v>
      </c>
      <c r="C899" s="12" t="s">
        <v>1861</v>
      </c>
      <c r="D899" s="12"/>
      <c r="E899" s="12"/>
      <c r="F899" s="12"/>
      <c r="G899" s="12"/>
      <c r="H899" s="12"/>
      <c r="I899" s="12"/>
      <c r="J899" s="12"/>
      <c r="K899" s="12" t="s">
        <v>4007</v>
      </c>
      <c r="L899" s="12" t="s">
        <v>623</v>
      </c>
      <c r="M899" s="12" t="s">
        <v>63</v>
      </c>
      <c r="N899" s="12">
        <v>94105</v>
      </c>
      <c r="O899" s="16" t="s">
        <v>5178</v>
      </c>
      <c r="P899" s="12" t="s">
        <v>4008</v>
      </c>
      <c r="Q899" s="12" t="s">
        <v>400</v>
      </c>
      <c r="R899" s="12" t="s">
        <v>4045</v>
      </c>
      <c r="S899" s="12"/>
      <c r="T899" s="12"/>
      <c r="U899" s="12"/>
      <c r="V899" s="12"/>
      <c r="W899" s="26" t="s">
        <v>8089</v>
      </c>
    </row>
    <row r="900" spans="1:23" ht="184" thickBot="1" x14ac:dyDescent="0.25">
      <c r="A900" s="12" t="s">
        <v>6150</v>
      </c>
      <c r="B900" s="12" t="s">
        <v>2417</v>
      </c>
      <c r="C900" s="12" t="s">
        <v>1862</v>
      </c>
      <c r="D900" s="12"/>
      <c r="E900" s="12"/>
      <c r="F900" s="12"/>
      <c r="G900" s="12" t="s">
        <v>350</v>
      </c>
      <c r="H900" s="12" t="s">
        <v>355</v>
      </c>
      <c r="I900" s="12" t="s">
        <v>352</v>
      </c>
      <c r="J900" s="12" t="s">
        <v>354</v>
      </c>
      <c r="K900" s="12" t="s">
        <v>692</v>
      </c>
      <c r="L900" s="12" t="s">
        <v>693</v>
      </c>
      <c r="M900" s="12" t="s">
        <v>694</v>
      </c>
      <c r="N900" s="12">
        <v>97008</v>
      </c>
      <c r="O900" s="34" t="s">
        <v>4957</v>
      </c>
      <c r="P900" s="12" t="s">
        <v>695</v>
      </c>
      <c r="Q900" s="12" t="s">
        <v>400</v>
      </c>
      <c r="R900" s="12" t="s">
        <v>3278</v>
      </c>
      <c r="S900" s="12"/>
      <c r="T900" s="12"/>
      <c r="U900" s="12"/>
      <c r="V900" s="12"/>
      <c r="W900" s="26" t="s">
        <v>7504</v>
      </c>
    </row>
    <row r="901" spans="1:23" ht="184" thickBot="1" x14ac:dyDescent="0.25">
      <c r="A901" s="12" t="s">
        <v>9448</v>
      </c>
      <c r="B901" s="12" t="s">
        <v>9449</v>
      </c>
      <c r="C901" s="12" t="s">
        <v>1878</v>
      </c>
      <c r="D901" s="12" t="s">
        <v>2805</v>
      </c>
      <c r="E901" s="12"/>
      <c r="F901" s="12"/>
      <c r="G901" s="12" t="s">
        <v>350</v>
      </c>
      <c r="H901" s="12"/>
      <c r="I901" s="12"/>
      <c r="J901" s="12"/>
      <c r="K901" s="12" t="s">
        <v>9450</v>
      </c>
      <c r="L901" s="12" t="s">
        <v>21</v>
      </c>
      <c r="M901" s="12" t="s">
        <v>10</v>
      </c>
      <c r="N901" s="12">
        <v>29621</v>
      </c>
      <c r="O901" s="16" t="s">
        <v>9451</v>
      </c>
      <c r="P901" s="12" t="s">
        <v>9452</v>
      </c>
      <c r="Q901" s="12" t="s">
        <v>400</v>
      </c>
      <c r="R901" s="12" t="s">
        <v>9453</v>
      </c>
      <c r="S901" s="12" t="s">
        <v>9454</v>
      </c>
      <c r="T901" s="12" t="s">
        <v>4175</v>
      </c>
      <c r="U901" s="12" t="s">
        <v>9455</v>
      </c>
      <c r="V901" s="12" t="s">
        <v>9455</v>
      </c>
      <c r="W901" s="26" t="s">
        <v>9456</v>
      </c>
    </row>
    <row r="902" spans="1:23" ht="128" thickBot="1" x14ac:dyDescent="0.25">
      <c r="A902" s="12" t="s">
        <v>865</v>
      </c>
      <c r="B902" s="12" t="s">
        <v>865</v>
      </c>
      <c r="C902" s="12" t="s">
        <v>1863</v>
      </c>
      <c r="D902" s="12"/>
      <c r="E902" s="12"/>
      <c r="F902" s="12"/>
      <c r="G902" s="12" t="s">
        <v>367</v>
      </c>
      <c r="H902" s="12"/>
      <c r="I902" s="12"/>
      <c r="J902" s="12"/>
      <c r="K902" s="12" t="s">
        <v>1248</v>
      </c>
      <c r="L902" s="12" t="s">
        <v>79</v>
      </c>
      <c r="M902" s="12" t="s">
        <v>10</v>
      </c>
      <c r="N902" s="12">
        <v>29485</v>
      </c>
      <c r="O902" s="34" t="s">
        <v>1249</v>
      </c>
      <c r="P902" s="12" t="s">
        <v>1250</v>
      </c>
      <c r="Q902" s="12" t="s">
        <v>400</v>
      </c>
      <c r="R902" s="12" t="s">
        <v>3186</v>
      </c>
      <c r="S902" s="12"/>
      <c r="T902" s="12"/>
      <c r="U902" s="12"/>
      <c r="V902" s="12"/>
      <c r="W902" s="26" t="s">
        <v>7362</v>
      </c>
    </row>
    <row r="903" spans="1:23" ht="184" thickBot="1" x14ac:dyDescent="0.25">
      <c r="A903" s="12" t="s">
        <v>3803</v>
      </c>
      <c r="B903" s="12" t="s">
        <v>866</v>
      </c>
      <c r="C903" s="12" t="s">
        <v>1863</v>
      </c>
      <c r="D903" s="12"/>
      <c r="E903" s="12"/>
      <c r="F903" s="12"/>
      <c r="G903" s="12" t="s">
        <v>350</v>
      </c>
      <c r="H903" s="12"/>
      <c r="I903" s="12"/>
      <c r="J903" s="12"/>
      <c r="K903" s="12" t="s">
        <v>1251</v>
      </c>
      <c r="L903" s="12" t="s">
        <v>30</v>
      </c>
      <c r="M903" s="12" t="s">
        <v>10</v>
      </c>
      <c r="N903" s="12">
        <v>29150</v>
      </c>
      <c r="O903" s="16" t="s">
        <v>4905</v>
      </c>
      <c r="P903" s="12" t="s">
        <v>1252</v>
      </c>
      <c r="Q903" s="12" t="s">
        <v>400</v>
      </c>
      <c r="R903" s="12" t="s">
        <v>3187</v>
      </c>
      <c r="S903" s="12"/>
      <c r="T903" s="12"/>
      <c r="U903" s="12"/>
      <c r="V903" s="12"/>
      <c r="W903" s="26" t="s">
        <v>7363</v>
      </c>
    </row>
    <row r="904" spans="1:23" ht="184" thickBot="1" x14ac:dyDescent="0.25">
      <c r="A904" s="12" t="s">
        <v>3803</v>
      </c>
      <c r="B904" s="12" t="s">
        <v>866</v>
      </c>
      <c r="C904" s="12" t="s">
        <v>1862</v>
      </c>
      <c r="D904" s="12"/>
      <c r="E904" s="12"/>
      <c r="F904" s="12"/>
      <c r="G904" s="12" t="s">
        <v>350</v>
      </c>
      <c r="H904" s="12" t="s">
        <v>3804</v>
      </c>
      <c r="I904" s="12" t="s">
        <v>352</v>
      </c>
      <c r="J904" s="13" t="s">
        <v>3805</v>
      </c>
      <c r="K904" s="12" t="s">
        <v>1251</v>
      </c>
      <c r="L904" s="12" t="s">
        <v>30</v>
      </c>
      <c r="M904" s="12" t="s">
        <v>10</v>
      </c>
      <c r="N904" s="12">
        <v>29150</v>
      </c>
      <c r="O904" s="34" t="s">
        <v>5136</v>
      </c>
      <c r="P904" s="12" t="s">
        <v>1252</v>
      </c>
      <c r="Q904" s="12" t="s">
        <v>400</v>
      </c>
      <c r="R904" s="12" t="s">
        <v>3823</v>
      </c>
      <c r="S904" s="12"/>
      <c r="T904" s="12"/>
      <c r="U904" s="12"/>
      <c r="V904" s="12"/>
      <c r="W904" s="26" t="s">
        <v>8012</v>
      </c>
    </row>
    <row r="905" spans="1:23" ht="142" thickBot="1" x14ac:dyDescent="0.25">
      <c r="A905" s="12" t="s">
        <v>3641</v>
      </c>
      <c r="B905" s="12" t="s">
        <v>3641</v>
      </c>
      <c r="C905" s="12" t="s">
        <v>1878</v>
      </c>
      <c r="D905" s="12"/>
      <c r="E905" s="12"/>
      <c r="F905" s="12"/>
      <c r="G905" s="12" t="s">
        <v>738</v>
      </c>
      <c r="H905" s="12"/>
      <c r="I905" s="12"/>
      <c r="J905" s="12"/>
      <c r="K905" s="12" t="s">
        <v>3642</v>
      </c>
      <c r="L905" s="12" t="s">
        <v>48</v>
      </c>
      <c r="M905" s="12" t="s">
        <v>10</v>
      </c>
      <c r="N905" s="12">
        <v>29204</v>
      </c>
      <c r="O905" s="16" t="s">
        <v>5110</v>
      </c>
      <c r="P905" s="12" t="s">
        <v>3643</v>
      </c>
      <c r="Q905" s="12" t="s">
        <v>400</v>
      </c>
      <c r="R905" s="12" t="s">
        <v>3668</v>
      </c>
      <c r="S905" s="12"/>
      <c r="T905" s="12"/>
      <c r="U905" s="12"/>
      <c r="V905" s="12"/>
      <c r="W905" s="26" t="s">
        <v>7963</v>
      </c>
    </row>
    <row r="906" spans="1:23" ht="184" thickBot="1" x14ac:dyDescent="0.25">
      <c r="A906" s="12" t="s">
        <v>8682</v>
      </c>
      <c r="B906" s="12" t="s">
        <v>8683</v>
      </c>
      <c r="C906" s="12" t="s">
        <v>1862</v>
      </c>
      <c r="D906" s="12" t="s">
        <v>2522</v>
      </c>
      <c r="E906" s="12"/>
      <c r="F906" s="12"/>
      <c r="G906" s="12" t="s">
        <v>363</v>
      </c>
      <c r="H906" s="12" t="s">
        <v>357</v>
      </c>
      <c r="I906" s="12" t="s">
        <v>356</v>
      </c>
      <c r="J906" s="12">
        <v>600</v>
      </c>
      <c r="K906" s="12" t="s">
        <v>8684</v>
      </c>
      <c r="L906" s="12" t="s">
        <v>8685</v>
      </c>
      <c r="M906" s="12" t="s">
        <v>16</v>
      </c>
      <c r="N906" s="12">
        <v>78069</v>
      </c>
      <c r="O906" s="34" t="s">
        <v>8686</v>
      </c>
      <c r="P906" s="12" t="s">
        <v>8687</v>
      </c>
      <c r="Q906" s="12" t="s">
        <v>400</v>
      </c>
      <c r="R906" s="12" t="s">
        <v>8786</v>
      </c>
      <c r="S906" s="12" t="s">
        <v>8787</v>
      </c>
      <c r="T906" s="12" t="s">
        <v>400</v>
      </c>
      <c r="U906" s="12"/>
      <c r="V906" s="12"/>
      <c r="W906" s="26" t="s">
        <v>8729</v>
      </c>
    </row>
    <row r="907" spans="1:23" ht="184" thickBot="1" x14ac:dyDescent="0.25">
      <c r="A907" s="12" t="s">
        <v>2680</v>
      </c>
      <c r="B907" s="12" t="s">
        <v>2680</v>
      </c>
      <c r="C907" s="12" t="s">
        <v>1862</v>
      </c>
      <c r="D907" s="12"/>
      <c r="E907" s="12"/>
      <c r="F907" s="12"/>
      <c r="G907" s="12" t="s">
        <v>350</v>
      </c>
      <c r="H907" s="12" t="s">
        <v>2672</v>
      </c>
      <c r="I907" s="12" t="s">
        <v>356</v>
      </c>
      <c r="J907" s="12" t="s">
        <v>2681</v>
      </c>
      <c r="K907" s="12" t="s">
        <v>2682</v>
      </c>
      <c r="L907" s="12" t="s">
        <v>48</v>
      </c>
      <c r="M907" s="12" t="s">
        <v>10</v>
      </c>
      <c r="N907" s="12">
        <v>29202</v>
      </c>
      <c r="O907" s="16" t="s">
        <v>5033</v>
      </c>
      <c r="P907" s="12" t="s">
        <v>2683</v>
      </c>
      <c r="Q907" s="12" t="s">
        <v>400</v>
      </c>
      <c r="R907" s="12" t="s">
        <v>3506</v>
      </c>
      <c r="S907" s="12"/>
      <c r="T907" s="12"/>
      <c r="U907" s="12"/>
      <c r="V907" s="12"/>
      <c r="W907" s="26" t="s">
        <v>7833</v>
      </c>
    </row>
    <row r="908" spans="1:23" ht="184" thickBot="1" x14ac:dyDescent="0.25">
      <c r="A908" s="12" t="s">
        <v>3644</v>
      </c>
      <c r="B908" s="12" t="s">
        <v>3644</v>
      </c>
      <c r="C908" s="12" t="s">
        <v>1879</v>
      </c>
      <c r="D908" s="12"/>
      <c r="E908" s="12"/>
      <c r="F908" s="12"/>
      <c r="G908" s="12" t="s">
        <v>350</v>
      </c>
      <c r="H908" s="12"/>
      <c r="I908" s="12"/>
      <c r="J908" s="12"/>
      <c r="K908" s="12" t="s">
        <v>3645</v>
      </c>
      <c r="L908" s="12" t="s">
        <v>3646</v>
      </c>
      <c r="M908" s="12" t="s">
        <v>16</v>
      </c>
      <c r="N908" s="13">
        <v>76059</v>
      </c>
      <c r="O908" s="34" t="s">
        <v>5111</v>
      </c>
      <c r="P908" s="12" t="s">
        <v>3647</v>
      </c>
      <c r="Q908" s="12" t="s">
        <v>400</v>
      </c>
      <c r="R908" s="12" t="s">
        <v>3669</v>
      </c>
      <c r="S908" s="12"/>
      <c r="T908" s="12"/>
      <c r="U908" s="12"/>
      <c r="V908" s="12"/>
      <c r="W908" s="26" t="s">
        <v>7964</v>
      </c>
    </row>
    <row r="909" spans="1:23" ht="30" thickBot="1" x14ac:dyDescent="0.25">
      <c r="A909" s="12" t="s">
        <v>6064</v>
      </c>
      <c r="B909" s="12" t="s">
        <v>484</v>
      </c>
      <c r="C909" s="12" t="s">
        <v>1861</v>
      </c>
      <c r="D909" s="12"/>
      <c r="E909" s="12"/>
      <c r="F909" s="12"/>
      <c r="G909" s="12"/>
      <c r="H909" s="12"/>
      <c r="I909" s="12"/>
      <c r="J909" s="12"/>
      <c r="K909" s="12" t="s">
        <v>502</v>
      </c>
      <c r="L909" s="12" t="s">
        <v>503</v>
      </c>
      <c r="M909" s="12" t="s">
        <v>154</v>
      </c>
      <c r="N909" s="12">
        <v>84604</v>
      </c>
      <c r="O909" s="16" t="s">
        <v>4863</v>
      </c>
      <c r="P909" s="12" t="s">
        <v>514</v>
      </c>
      <c r="Q909" s="12" t="s">
        <v>400</v>
      </c>
      <c r="R909" s="12" t="s">
        <v>3126</v>
      </c>
      <c r="S909" s="12"/>
      <c r="T909" s="12"/>
      <c r="U909" s="12"/>
      <c r="V909" s="12"/>
      <c r="W909" s="26" t="s">
        <v>7275</v>
      </c>
    </row>
    <row r="910" spans="1:23" ht="212" thickBot="1" x14ac:dyDescent="0.25">
      <c r="A910" s="12" t="s">
        <v>6900</v>
      </c>
      <c r="B910" s="12" t="s">
        <v>6901</v>
      </c>
      <c r="C910" s="12" t="s">
        <v>2521</v>
      </c>
      <c r="D910" s="12"/>
      <c r="E910" s="12"/>
      <c r="F910" s="12"/>
      <c r="G910" s="12"/>
      <c r="H910" s="12"/>
      <c r="I910" s="12"/>
      <c r="J910" s="12"/>
      <c r="K910" s="12" t="s">
        <v>6902</v>
      </c>
      <c r="L910" s="12" t="s">
        <v>928</v>
      </c>
      <c r="M910" s="12" t="s">
        <v>154</v>
      </c>
      <c r="N910" s="12">
        <v>84604</v>
      </c>
      <c r="O910" s="34" t="s">
        <v>6903</v>
      </c>
      <c r="P910" s="12" t="s">
        <v>514</v>
      </c>
      <c r="Q910" s="12" t="s">
        <v>400</v>
      </c>
      <c r="R910" s="12" t="s">
        <v>3126</v>
      </c>
      <c r="S910" s="12" t="s">
        <v>6986</v>
      </c>
      <c r="T910" s="12"/>
      <c r="U910" s="12"/>
      <c r="V910" s="12"/>
      <c r="W910" s="26" t="s">
        <v>8560</v>
      </c>
    </row>
    <row r="911" spans="1:23" ht="184" thickBot="1" x14ac:dyDescent="0.25">
      <c r="A911" s="12" t="s">
        <v>4090</v>
      </c>
      <c r="B911" s="12" t="s">
        <v>4091</v>
      </c>
      <c r="C911" s="12" t="s">
        <v>1862</v>
      </c>
      <c r="D911" s="12"/>
      <c r="E911" s="12"/>
      <c r="F911" s="12"/>
      <c r="G911" s="12" t="s">
        <v>350</v>
      </c>
      <c r="H911" s="12" t="s">
        <v>2677</v>
      </c>
      <c r="I911" s="12" t="s">
        <v>356</v>
      </c>
      <c r="J911" s="12" t="s">
        <v>4092</v>
      </c>
      <c r="K911" s="12" t="s">
        <v>4093</v>
      </c>
      <c r="L911" s="12" t="s">
        <v>28</v>
      </c>
      <c r="M911" s="12" t="s">
        <v>10</v>
      </c>
      <c r="N911" s="12">
        <v>29650</v>
      </c>
      <c r="O911" s="16" t="s">
        <v>5193</v>
      </c>
      <c r="P911" s="12" t="s">
        <v>4094</v>
      </c>
      <c r="Q911" s="12" t="s">
        <v>400</v>
      </c>
      <c r="R911" s="12" t="s">
        <v>4122</v>
      </c>
      <c r="S911" s="12"/>
      <c r="T911" s="12"/>
      <c r="U911" s="12"/>
      <c r="V911" s="12"/>
      <c r="W911" s="26" t="s">
        <v>8110</v>
      </c>
    </row>
    <row r="912" spans="1:23" ht="184" thickBot="1" x14ac:dyDescent="0.25">
      <c r="A912" s="12" t="s">
        <v>6084</v>
      </c>
      <c r="B912" s="12" t="s">
        <v>2399</v>
      </c>
      <c r="C912" s="12" t="s">
        <v>1862</v>
      </c>
      <c r="D912" s="12"/>
      <c r="E912" s="12"/>
      <c r="F912" s="12"/>
      <c r="G912" s="12" t="s">
        <v>350</v>
      </c>
      <c r="H912" s="12" t="s">
        <v>351</v>
      </c>
      <c r="I912" s="12" t="s">
        <v>352</v>
      </c>
      <c r="J912" s="12">
        <v>55</v>
      </c>
      <c r="K912" s="12" t="s">
        <v>187</v>
      </c>
      <c r="L912" s="12" t="s">
        <v>14</v>
      </c>
      <c r="M912" s="12" t="s">
        <v>10</v>
      </c>
      <c r="N912" s="12">
        <v>29617</v>
      </c>
      <c r="O912" s="34" t="s">
        <v>188</v>
      </c>
      <c r="P912" s="12" t="s">
        <v>189</v>
      </c>
      <c r="Q912" s="12" t="s">
        <v>400</v>
      </c>
      <c r="R912" s="12" t="s">
        <v>3185</v>
      </c>
      <c r="S912" s="12"/>
      <c r="T912" s="12"/>
      <c r="U912" s="12"/>
      <c r="V912" s="12"/>
      <c r="W912" s="26" t="s">
        <v>7361</v>
      </c>
    </row>
    <row r="913" spans="1:23" ht="184" thickBot="1" x14ac:dyDescent="0.25">
      <c r="A913" s="12" t="s">
        <v>4214</v>
      </c>
      <c r="B913" s="12" t="s">
        <v>4214</v>
      </c>
      <c r="C913" s="12" t="s">
        <v>1861</v>
      </c>
      <c r="D913" s="12"/>
      <c r="E913" s="12"/>
      <c r="F913" s="12"/>
      <c r="G913" s="12"/>
      <c r="H913" s="12"/>
      <c r="I913" s="12"/>
      <c r="J913" s="12"/>
      <c r="K913" s="12" t="s">
        <v>4215</v>
      </c>
      <c r="L913" s="12" t="s">
        <v>2788</v>
      </c>
      <c r="M913" s="12" t="s">
        <v>326</v>
      </c>
      <c r="N913" s="13">
        <v>37075</v>
      </c>
      <c r="O913" s="16" t="s">
        <v>5214</v>
      </c>
      <c r="P913" s="12" t="s">
        <v>4216</v>
      </c>
      <c r="Q913" s="12" t="s">
        <v>400</v>
      </c>
      <c r="R913" s="12" t="s">
        <v>4233</v>
      </c>
      <c r="S913" s="12" t="s">
        <v>4234</v>
      </c>
      <c r="T913" s="12"/>
      <c r="U913" s="12"/>
      <c r="V913" s="12"/>
      <c r="W913" s="26" t="s">
        <v>8143</v>
      </c>
    </row>
    <row r="914" spans="1:23" ht="184" thickBot="1" x14ac:dyDescent="0.25">
      <c r="A914" s="12" t="s">
        <v>6367</v>
      </c>
      <c r="B914" s="12" t="s">
        <v>4158</v>
      </c>
      <c r="C914" s="12" t="s">
        <v>1862</v>
      </c>
      <c r="D914" s="12"/>
      <c r="E914" s="12"/>
      <c r="F914" s="12"/>
      <c r="G914" s="12" t="s">
        <v>350</v>
      </c>
      <c r="H914" s="12" t="s">
        <v>2340</v>
      </c>
      <c r="I914" s="12" t="s">
        <v>352</v>
      </c>
      <c r="J914" s="12" t="s">
        <v>4159</v>
      </c>
      <c r="K914" s="12" t="s">
        <v>4160</v>
      </c>
      <c r="L914" s="12" t="s">
        <v>982</v>
      </c>
      <c r="M914" s="12" t="s">
        <v>10</v>
      </c>
      <c r="N914" s="12">
        <v>29910</v>
      </c>
      <c r="O914" s="12" t="s">
        <v>5206</v>
      </c>
      <c r="P914" s="12" t="s">
        <v>4161</v>
      </c>
      <c r="Q914" s="12" t="s">
        <v>400</v>
      </c>
      <c r="R914" s="12" t="s">
        <v>4182</v>
      </c>
      <c r="S914" s="12"/>
      <c r="T914" s="12"/>
      <c r="U914" s="12"/>
      <c r="V914" s="12"/>
      <c r="W914" s="26" t="s">
        <v>8130</v>
      </c>
    </row>
    <row r="915" spans="1:23" ht="184" thickBot="1" x14ac:dyDescent="0.25">
      <c r="A915" s="12" t="s">
        <v>2246</v>
      </c>
      <c r="B915" s="12" t="s">
        <v>2246</v>
      </c>
      <c r="C915" s="12" t="s">
        <v>1878</v>
      </c>
      <c r="D915" s="12"/>
      <c r="E915" s="12"/>
      <c r="F915" s="12"/>
      <c r="G915" s="12" t="s">
        <v>350</v>
      </c>
      <c r="H915" s="12"/>
      <c r="I915" s="12"/>
      <c r="J915" s="12"/>
      <c r="K915" s="12" t="s">
        <v>2276</v>
      </c>
      <c r="L915" s="12" t="s">
        <v>14</v>
      </c>
      <c r="M915" s="12" t="s">
        <v>10</v>
      </c>
      <c r="N915" s="13">
        <v>29611</v>
      </c>
      <c r="O915" s="16" t="s">
        <v>2277</v>
      </c>
      <c r="P915" s="12" t="s">
        <v>2278</v>
      </c>
      <c r="Q915" s="12" t="s">
        <v>400</v>
      </c>
      <c r="R915" s="12" t="s">
        <v>3453</v>
      </c>
      <c r="S915" s="12"/>
      <c r="T915" s="12"/>
      <c r="U915" s="12"/>
      <c r="V915" s="12"/>
      <c r="W915" s="26" t="s">
        <v>7748</v>
      </c>
    </row>
    <row r="916" spans="1:23" ht="184" thickBot="1" x14ac:dyDescent="0.25">
      <c r="A916" s="12" t="s">
        <v>6630</v>
      </c>
      <c r="B916" s="12" t="s">
        <v>6631</v>
      </c>
      <c r="C916" s="12" t="s">
        <v>1878</v>
      </c>
      <c r="D916" s="12" t="s">
        <v>2805</v>
      </c>
      <c r="E916" s="12"/>
      <c r="F916" s="12"/>
      <c r="G916" s="12" t="s">
        <v>350</v>
      </c>
      <c r="H916" s="12"/>
      <c r="I916" s="12"/>
      <c r="J916" s="12"/>
      <c r="K916" s="12" t="s">
        <v>6632</v>
      </c>
      <c r="L916" s="12" t="s">
        <v>72</v>
      </c>
      <c r="M916" s="12" t="s">
        <v>10</v>
      </c>
      <c r="N916" s="12">
        <v>29673</v>
      </c>
      <c r="O916" s="34" t="s">
        <v>6633</v>
      </c>
      <c r="P916" s="12" t="s">
        <v>6634</v>
      </c>
      <c r="Q916" s="12" t="s">
        <v>400</v>
      </c>
      <c r="R916" s="12" t="s">
        <v>6728</v>
      </c>
      <c r="S916" s="12" t="s">
        <v>6729</v>
      </c>
      <c r="T916" s="12" t="s">
        <v>400</v>
      </c>
      <c r="U916" s="12"/>
      <c r="V916" s="12"/>
      <c r="W916" s="26" t="s">
        <v>8522</v>
      </c>
    </row>
    <row r="917" spans="1:23" ht="30" thickBot="1" x14ac:dyDescent="0.25">
      <c r="A917" s="12" t="s">
        <v>8938</v>
      </c>
      <c r="B917" s="12" t="s">
        <v>8939</v>
      </c>
      <c r="C917" s="12" t="s">
        <v>1861</v>
      </c>
      <c r="D917" s="12"/>
      <c r="E917" s="12"/>
      <c r="F917" s="12"/>
      <c r="G917" s="12"/>
      <c r="H917" s="12"/>
      <c r="I917" s="12"/>
      <c r="J917" s="12"/>
      <c r="K917" s="12" t="s">
        <v>8940</v>
      </c>
      <c r="L917" s="12" t="s">
        <v>2818</v>
      </c>
      <c r="M917" s="12" t="s">
        <v>16</v>
      </c>
      <c r="N917" s="12">
        <v>75234</v>
      </c>
      <c r="O917" s="16" t="s">
        <v>8941</v>
      </c>
      <c r="P917" s="12" t="s">
        <v>8942</v>
      </c>
      <c r="Q917" s="12" t="s">
        <v>400</v>
      </c>
      <c r="R917" s="12" t="s">
        <v>9052</v>
      </c>
      <c r="S917" s="12" t="s">
        <v>9053</v>
      </c>
      <c r="T917" s="12"/>
      <c r="U917" s="12"/>
      <c r="V917" s="12"/>
      <c r="W917" s="26" t="s">
        <v>8997</v>
      </c>
    </row>
    <row r="918" spans="1:23" ht="184" thickBot="1" x14ac:dyDescent="0.25">
      <c r="A918" s="12" t="s">
        <v>6088</v>
      </c>
      <c r="B918" s="12" t="s">
        <v>2472</v>
      </c>
      <c r="C918" s="12" t="s">
        <v>1862</v>
      </c>
      <c r="D918" s="12"/>
      <c r="E918" s="12"/>
      <c r="F918" s="12"/>
      <c r="G918" s="12" t="s">
        <v>350</v>
      </c>
      <c r="H918" s="12" t="s">
        <v>355</v>
      </c>
      <c r="I918" s="12" t="s">
        <v>352</v>
      </c>
      <c r="J918" s="12" t="s">
        <v>397</v>
      </c>
      <c r="K918" s="12" t="s">
        <v>190</v>
      </c>
      <c r="L918" s="12" t="s">
        <v>88</v>
      </c>
      <c r="M918" s="12" t="s">
        <v>10</v>
      </c>
      <c r="N918" s="12">
        <v>29925</v>
      </c>
      <c r="O918" s="34" t="s">
        <v>4764</v>
      </c>
      <c r="P918" s="12" t="s">
        <v>191</v>
      </c>
      <c r="Q918" s="12" t="s">
        <v>400</v>
      </c>
      <c r="R918" s="12" t="s">
        <v>3192</v>
      </c>
      <c r="S918" s="12"/>
      <c r="T918" s="12"/>
      <c r="U918" s="12"/>
      <c r="V918" s="12"/>
      <c r="W918" s="26" t="s">
        <v>7373</v>
      </c>
    </row>
    <row r="919" spans="1:23" ht="86" thickBot="1" x14ac:dyDescent="0.25">
      <c r="A919" s="12" t="s">
        <v>2486</v>
      </c>
      <c r="B919" s="12" t="s">
        <v>2486</v>
      </c>
      <c r="C919" s="12" t="s">
        <v>1862</v>
      </c>
      <c r="D919" s="12"/>
      <c r="E919" s="12"/>
      <c r="F919" s="12"/>
      <c r="G919" s="12" t="s">
        <v>736</v>
      </c>
      <c r="H919" s="12" t="s">
        <v>351</v>
      </c>
      <c r="I919" s="12" t="s">
        <v>352</v>
      </c>
      <c r="J919" s="12" t="s">
        <v>710</v>
      </c>
      <c r="K919" s="12" t="s">
        <v>711</v>
      </c>
      <c r="L919" s="12" t="s">
        <v>48</v>
      </c>
      <c r="M919" s="12" t="s">
        <v>10</v>
      </c>
      <c r="N919" s="12">
        <v>29223</v>
      </c>
      <c r="O919" s="12" t="s">
        <v>4764</v>
      </c>
      <c r="P919" s="12" t="s">
        <v>712</v>
      </c>
      <c r="Q919" s="12" t="s">
        <v>400</v>
      </c>
      <c r="R919" s="12" t="s">
        <v>3117</v>
      </c>
      <c r="S919" s="12"/>
      <c r="T919" s="12"/>
      <c r="U919" s="12"/>
      <c r="V919" s="12"/>
      <c r="W919" s="26" t="s">
        <v>7515</v>
      </c>
    </row>
    <row r="920" spans="1:23" ht="156" thickBot="1" x14ac:dyDescent="0.25">
      <c r="A920" s="12" t="s">
        <v>6641</v>
      </c>
      <c r="B920" s="12" t="s">
        <v>6641</v>
      </c>
      <c r="C920" s="12" t="s">
        <v>1862</v>
      </c>
      <c r="D920" s="12" t="s">
        <v>2805</v>
      </c>
      <c r="E920" s="12"/>
      <c r="F920" s="12"/>
      <c r="G920" s="12" t="s">
        <v>368</v>
      </c>
      <c r="H920" s="12" t="s">
        <v>2672</v>
      </c>
      <c r="I920" s="12" t="s">
        <v>356</v>
      </c>
      <c r="J920" s="12">
        <v>160</v>
      </c>
      <c r="K920" s="12" t="s">
        <v>6642</v>
      </c>
      <c r="L920" s="12" t="s">
        <v>908</v>
      </c>
      <c r="M920" s="12" t="s">
        <v>10</v>
      </c>
      <c r="N920" s="12">
        <v>29906</v>
      </c>
      <c r="O920" s="34" t="s">
        <v>6643</v>
      </c>
      <c r="P920" s="12" t="s">
        <v>6644</v>
      </c>
      <c r="Q920" s="12" t="s">
        <v>400</v>
      </c>
      <c r="R920" s="12" t="s">
        <v>6731</v>
      </c>
      <c r="S920" s="12" t="s">
        <v>6732</v>
      </c>
      <c r="T920" s="12" t="s">
        <v>400</v>
      </c>
      <c r="U920" s="12"/>
      <c r="V920" s="12"/>
      <c r="W920" s="26" t="s">
        <v>8524</v>
      </c>
    </row>
    <row r="921" spans="1:23" ht="17" thickBot="1" x14ac:dyDescent="0.25">
      <c r="A921" s="12" t="s">
        <v>6089</v>
      </c>
      <c r="B921" s="12" t="s">
        <v>2473</v>
      </c>
      <c r="C921" s="12" t="s">
        <v>1861</v>
      </c>
      <c r="D921" s="12"/>
      <c r="E921" s="12"/>
      <c r="F921" s="12"/>
      <c r="G921" s="12"/>
      <c r="H921" s="12"/>
      <c r="I921" s="12"/>
      <c r="J921" s="12"/>
      <c r="K921" s="12" t="s">
        <v>425</v>
      </c>
      <c r="L921" s="12" t="s">
        <v>426</v>
      </c>
      <c r="M921" s="12" t="s">
        <v>63</v>
      </c>
      <c r="N921" s="12">
        <v>95811</v>
      </c>
      <c r="O921" s="16" t="s">
        <v>4909</v>
      </c>
      <c r="P921" s="12" t="s">
        <v>427</v>
      </c>
      <c r="Q921" s="12" t="s">
        <v>400</v>
      </c>
      <c r="R921" s="12" t="s">
        <v>3193</v>
      </c>
      <c r="S921" s="12"/>
      <c r="T921" s="12"/>
      <c r="U921" s="12"/>
      <c r="V921" s="12"/>
      <c r="W921" s="26" t="s">
        <v>7375</v>
      </c>
    </row>
    <row r="922" spans="1:23" ht="17" thickBot="1" x14ac:dyDescent="0.25">
      <c r="A922" s="12" t="s">
        <v>1413</v>
      </c>
      <c r="B922" s="12" t="s">
        <v>1413</v>
      </c>
      <c r="C922" s="12" t="s">
        <v>2521</v>
      </c>
      <c r="D922" s="12" t="s">
        <v>2522</v>
      </c>
      <c r="E922" s="12"/>
      <c r="F922" s="12"/>
      <c r="G922" s="12"/>
      <c r="H922" s="12"/>
      <c r="I922" s="12"/>
      <c r="J922" s="12"/>
      <c r="K922" s="12" t="s">
        <v>1724</v>
      </c>
      <c r="L922" s="12" t="s">
        <v>1725</v>
      </c>
      <c r="M922" s="12" t="s">
        <v>16</v>
      </c>
      <c r="N922" s="12">
        <v>78681</v>
      </c>
      <c r="O922" s="34" t="s">
        <v>1726</v>
      </c>
      <c r="P922" s="12" t="s">
        <v>1727</v>
      </c>
      <c r="Q922" s="12" t="s">
        <v>400</v>
      </c>
      <c r="R922" s="12" t="s">
        <v>3365</v>
      </c>
      <c r="S922" s="12"/>
      <c r="T922" s="12"/>
      <c r="U922" s="12"/>
      <c r="V922" s="12"/>
      <c r="W922" s="26" t="s">
        <v>7628</v>
      </c>
    </row>
    <row r="923" spans="1:23" ht="17" thickBot="1" x14ac:dyDescent="0.25">
      <c r="A923" s="12" t="s">
        <v>2908</v>
      </c>
      <c r="B923" s="12" t="s">
        <v>2908</v>
      </c>
      <c r="C923" s="12" t="s">
        <v>1878</v>
      </c>
      <c r="D923" s="12"/>
      <c r="E923" s="12"/>
      <c r="F923" s="12"/>
      <c r="G923" s="12" t="s">
        <v>737</v>
      </c>
      <c r="H923" s="12"/>
      <c r="I923" s="12"/>
      <c r="J923" s="12"/>
      <c r="K923" s="12" t="s">
        <v>2909</v>
      </c>
      <c r="L923" s="12" t="s">
        <v>1182</v>
      </c>
      <c r="M923" s="12" t="s">
        <v>10</v>
      </c>
      <c r="N923" s="14">
        <v>29687</v>
      </c>
      <c r="O923" s="16" t="s">
        <v>5087</v>
      </c>
      <c r="P923" s="12" t="s">
        <v>2910</v>
      </c>
      <c r="Q923" s="12" t="s">
        <v>400</v>
      </c>
      <c r="R923" s="12" t="s">
        <v>3558</v>
      </c>
      <c r="S923" s="12"/>
      <c r="T923" s="12"/>
      <c r="U923" s="12"/>
      <c r="V923" s="12"/>
      <c r="W923" s="26" t="s">
        <v>7926</v>
      </c>
    </row>
    <row r="924" spans="1:23" ht="184" thickBot="1" x14ac:dyDescent="0.25">
      <c r="A924" s="12" t="s">
        <v>4522</v>
      </c>
      <c r="B924" s="12" t="s">
        <v>4522</v>
      </c>
      <c r="C924" s="12" t="s">
        <v>1862</v>
      </c>
      <c r="D924" s="12"/>
      <c r="E924" s="12"/>
      <c r="F924" s="12"/>
      <c r="G924" s="12" t="s">
        <v>350</v>
      </c>
      <c r="H924" s="12" t="s">
        <v>351</v>
      </c>
      <c r="I924" s="12" t="s">
        <v>352</v>
      </c>
      <c r="J924" s="12">
        <v>100</v>
      </c>
      <c r="K924" s="12" t="s">
        <v>4523</v>
      </c>
      <c r="L924" s="12" t="s">
        <v>29</v>
      </c>
      <c r="M924" s="12" t="s">
        <v>10</v>
      </c>
      <c r="N924" s="12">
        <v>29418</v>
      </c>
      <c r="O924" s="34" t="s">
        <v>4977</v>
      </c>
      <c r="P924" s="12" t="s">
        <v>4524</v>
      </c>
      <c r="Q924" s="12" t="s">
        <v>400</v>
      </c>
      <c r="R924" s="12" t="s">
        <v>4563</v>
      </c>
      <c r="S924" s="12"/>
      <c r="T924" s="12"/>
      <c r="U924" s="12"/>
      <c r="V924" s="12"/>
      <c r="W924" s="26" t="s">
        <v>8238</v>
      </c>
    </row>
    <row r="925" spans="1:23" ht="100" thickBot="1" x14ac:dyDescent="0.25">
      <c r="A925" s="12" t="s">
        <v>2709</v>
      </c>
      <c r="B925" s="12" t="s">
        <v>2790</v>
      </c>
      <c r="C925" s="12" t="s">
        <v>1862</v>
      </c>
      <c r="D925" s="12"/>
      <c r="E925" s="12"/>
      <c r="F925" s="12"/>
      <c r="G925" s="12" t="s">
        <v>736</v>
      </c>
      <c r="H925" s="12" t="s">
        <v>2340</v>
      </c>
      <c r="I925" s="12" t="s">
        <v>352</v>
      </c>
      <c r="J925" s="12">
        <v>50</v>
      </c>
      <c r="K925" s="12" t="s">
        <v>2791</v>
      </c>
      <c r="L925" s="12" t="s">
        <v>2792</v>
      </c>
      <c r="M925" s="12" t="s">
        <v>263</v>
      </c>
      <c r="N925" s="12">
        <v>48624</v>
      </c>
      <c r="O925" s="16" t="s">
        <v>5058</v>
      </c>
      <c r="P925" s="12" t="s">
        <v>2793</v>
      </c>
      <c r="Q925" s="12" t="s">
        <v>400</v>
      </c>
      <c r="R925" s="12" t="s">
        <v>3532</v>
      </c>
      <c r="S925" s="12"/>
      <c r="T925" s="12"/>
      <c r="U925" s="12"/>
      <c r="V925" s="12"/>
      <c r="W925" s="26" t="s">
        <v>7874</v>
      </c>
    </row>
    <row r="926" spans="1:23" ht="17" thickBot="1" x14ac:dyDescent="0.25">
      <c r="A926" s="12" t="s">
        <v>6092</v>
      </c>
      <c r="B926" s="12" t="s">
        <v>428</v>
      </c>
      <c r="C926" s="12" t="s">
        <v>1861</v>
      </c>
      <c r="D926" s="12"/>
      <c r="E926" s="12"/>
      <c r="F926" s="12"/>
      <c r="G926" s="12"/>
      <c r="H926" s="12"/>
      <c r="I926" s="12"/>
      <c r="J926" s="12"/>
      <c r="K926" s="12" t="s">
        <v>429</v>
      </c>
      <c r="L926" s="12" t="s">
        <v>430</v>
      </c>
      <c r="M926" s="12" t="s">
        <v>431</v>
      </c>
      <c r="N926" s="12">
        <v>73116</v>
      </c>
      <c r="O926" s="34" t="s">
        <v>432</v>
      </c>
      <c r="P926" s="12" t="s">
        <v>433</v>
      </c>
      <c r="Q926" s="12" t="s">
        <v>400</v>
      </c>
      <c r="R926" s="12" t="s">
        <v>3196</v>
      </c>
      <c r="S926" s="12"/>
      <c r="T926" s="12"/>
      <c r="U926" s="12"/>
      <c r="V926" s="12"/>
      <c r="W926" s="26" t="s">
        <v>7378</v>
      </c>
    </row>
    <row r="927" spans="1:23" ht="184" thickBot="1" x14ac:dyDescent="0.25">
      <c r="A927" s="12" t="s">
        <v>6266</v>
      </c>
      <c r="B927" s="12" t="s">
        <v>867</v>
      </c>
      <c r="C927" s="12" t="s">
        <v>1878</v>
      </c>
      <c r="D927" s="12"/>
      <c r="E927" s="12"/>
      <c r="F927" s="12"/>
      <c r="G927" s="12" t="s">
        <v>350</v>
      </c>
      <c r="H927" s="12"/>
      <c r="I927" s="12"/>
      <c r="J927" s="12"/>
      <c r="K927" s="12" t="s">
        <v>2561</v>
      </c>
      <c r="L927" s="12" t="s">
        <v>21</v>
      </c>
      <c r="M927" s="12" t="s">
        <v>10</v>
      </c>
      <c r="N927" s="12">
        <v>29625</v>
      </c>
      <c r="O927" s="16" t="s">
        <v>5009</v>
      </c>
      <c r="P927" s="12" t="s">
        <v>2562</v>
      </c>
      <c r="Q927" s="12" t="s">
        <v>400</v>
      </c>
      <c r="R927" s="12" t="s">
        <v>3481</v>
      </c>
      <c r="S927" s="12"/>
      <c r="T927" s="12"/>
      <c r="U927" s="12"/>
      <c r="V927" s="12"/>
      <c r="W927" s="26" t="s">
        <v>7789</v>
      </c>
    </row>
    <row r="928" spans="1:23" ht="86" thickBot="1" x14ac:dyDescent="0.25">
      <c r="A928" s="12" t="s">
        <v>4671</v>
      </c>
      <c r="B928" s="12" t="s">
        <v>2425</v>
      </c>
      <c r="C928" s="12" t="s">
        <v>1878</v>
      </c>
      <c r="D928" s="12" t="s">
        <v>2805</v>
      </c>
      <c r="E928" s="12"/>
      <c r="F928" s="12"/>
      <c r="G928" s="12" t="s">
        <v>1867</v>
      </c>
      <c r="H928" s="12"/>
      <c r="I928" s="12"/>
      <c r="J928" s="12"/>
      <c r="K928" s="12" t="s">
        <v>1629</v>
      </c>
      <c r="L928" s="12" t="s">
        <v>30</v>
      </c>
      <c r="M928" s="12" t="s">
        <v>10</v>
      </c>
      <c r="N928" s="12">
        <v>29150</v>
      </c>
      <c r="O928" s="34" t="s">
        <v>5293</v>
      </c>
      <c r="P928" s="12" t="s">
        <v>1630</v>
      </c>
      <c r="Q928" s="12" t="s">
        <v>400</v>
      </c>
      <c r="R928" s="12" t="s">
        <v>3338</v>
      </c>
      <c r="S928" s="12" t="s">
        <v>4748</v>
      </c>
      <c r="T928" s="12" t="s">
        <v>400</v>
      </c>
      <c r="U928" s="12"/>
      <c r="V928" s="12"/>
      <c r="W928" s="26" t="s">
        <v>8280</v>
      </c>
    </row>
    <row r="929" spans="1:23" ht="86" thickBot="1" x14ac:dyDescent="0.25">
      <c r="A929" s="12" t="s">
        <v>6093</v>
      </c>
      <c r="B929" s="12" t="s">
        <v>867</v>
      </c>
      <c r="C929" s="12" t="s">
        <v>1863</v>
      </c>
      <c r="D929" s="12"/>
      <c r="E929" s="12"/>
      <c r="F929" s="12"/>
      <c r="G929" s="12" t="s">
        <v>736</v>
      </c>
      <c r="H929" s="12"/>
      <c r="I929" s="12"/>
      <c r="J929" s="13"/>
      <c r="K929" s="12" t="s">
        <v>1253</v>
      </c>
      <c r="L929" s="12" t="s">
        <v>201</v>
      </c>
      <c r="M929" s="12" t="s">
        <v>10</v>
      </c>
      <c r="N929" s="12">
        <v>29540</v>
      </c>
      <c r="O929" s="16" t="s">
        <v>4911</v>
      </c>
      <c r="P929" s="12" t="s">
        <v>1254</v>
      </c>
      <c r="Q929" s="12" t="s">
        <v>400</v>
      </c>
      <c r="R929" s="12" t="s">
        <v>3197</v>
      </c>
      <c r="S929" s="12"/>
      <c r="T929" s="12"/>
      <c r="U929" s="12"/>
      <c r="V929" s="12"/>
      <c r="W929" s="26" t="s">
        <v>7379</v>
      </c>
    </row>
    <row r="930" spans="1:23" ht="409.6" thickBot="1" x14ac:dyDescent="0.25">
      <c r="A930" s="12" t="s">
        <v>8431</v>
      </c>
      <c r="B930" s="12" t="s">
        <v>8432</v>
      </c>
      <c r="C930" s="12" t="s">
        <v>1862</v>
      </c>
      <c r="D930" s="12" t="s">
        <v>2522</v>
      </c>
      <c r="E930" s="12"/>
      <c r="F930" s="12"/>
      <c r="G930" s="12" t="s">
        <v>350</v>
      </c>
      <c r="H930" s="12" t="s">
        <v>355</v>
      </c>
      <c r="I930" s="12" t="s">
        <v>352</v>
      </c>
      <c r="J930" s="12" t="s">
        <v>8433</v>
      </c>
      <c r="K930" s="12" t="s">
        <v>8434</v>
      </c>
      <c r="L930" s="12" t="s">
        <v>8435</v>
      </c>
      <c r="M930" s="12" t="s">
        <v>1570</v>
      </c>
      <c r="N930" s="12">
        <v>47421</v>
      </c>
      <c r="O930" s="34" t="s">
        <v>8436</v>
      </c>
      <c r="P930" s="12" t="s">
        <v>8437</v>
      </c>
      <c r="Q930" s="12" t="s">
        <v>400</v>
      </c>
      <c r="R930" s="12" t="s">
        <v>8819</v>
      </c>
      <c r="S930" s="12" t="s">
        <v>8470</v>
      </c>
      <c r="T930" s="12" t="s">
        <v>4175</v>
      </c>
      <c r="U930" s="12" t="s">
        <v>8471</v>
      </c>
      <c r="V930" s="12" t="s">
        <v>8471</v>
      </c>
      <c r="W930" s="26" t="s">
        <v>8573</v>
      </c>
    </row>
    <row r="931" spans="1:23" ht="184" thickBot="1" x14ac:dyDescent="0.25">
      <c r="A931" s="12" t="s">
        <v>5963</v>
      </c>
      <c r="B931" s="12" t="s">
        <v>723</v>
      </c>
      <c r="C931" s="12" t="s">
        <v>1862</v>
      </c>
      <c r="D931" s="12"/>
      <c r="E931" s="12"/>
      <c r="F931" s="12"/>
      <c r="G931" s="12" t="s">
        <v>350</v>
      </c>
      <c r="H931" s="12" t="s">
        <v>351</v>
      </c>
      <c r="I931" s="12" t="s">
        <v>352</v>
      </c>
      <c r="J931" s="12" t="s">
        <v>724</v>
      </c>
      <c r="K931" s="12" t="s">
        <v>725</v>
      </c>
      <c r="L931" s="12" t="s">
        <v>12</v>
      </c>
      <c r="M931" s="12" t="s">
        <v>10</v>
      </c>
      <c r="N931" s="12">
        <v>29116</v>
      </c>
      <c r="O931" s="16" t="s">
        <v>4758</v>
      </c>
      <c r="P931" s="12" t="s">
        <v>726</v>
      </c>
      <c r="Q931" s="12" t="s">
        <v>400</v>
      </c>
      <c r="R931" s="12" t="s">
        <v>2925</v>
      </c>
      <c r="S931" s="12"/>
      <c r="T931" s="12"/>
      <c r="U931" s="12"/>
      <c r="V931" s="12"/>
      <c r="W931" s="26" t="s">
        <v>7004</v>
      </c>
    </row>
    <row r="932" spans="1:23" ht="184" thickBot="1" x14ac:dyDescent="0.25">
      <c r="A932" s="12" t="s">
        <v>6207</v>
      </c>
      <c r="B932" s="12" t="s">
        <v>2434</v>
      </c>
      <c r="C932" s="12" t="s">
        <v>1879</v>
      </c>
      <c r="D932" s="12"/>
      <c r="E932" s="12"/>
      <c r="F932" s="12"/>
      <c r="G932" s="12" t="s">
        <v>350</v>
      </c>
      <c r="H932" s="12"/>
      <c r="I932" s="12"/>
      <c r="J932" s="12"/>
      <c r="K932" s="12" t="s">
        <v>1777</v>
      </c>
      <c r="L932" s="12" t="s">
        <v>1778</v>
      </c>
      <c r="M932" s="12" t="s">
        <v>336</v>
      </c>
      <c r="N932" s="13">
        <v>85225</v>
      </c>
      <c r="O932" s="34" t="s">
        <v>1779</v>
      </c>
      <c r="P932" s="12" t="s">
        <v>1780</v>
      </c>
      <c r="Q932" s="12" t="s">
        <v>400</v>
      </c>
      <c r="R932" s="12" t="s">
        <v>3378</v>
      </c>
      <c r="S932" s="12"/>
      <c r="T932" s="12"/>
      <c r="U932" s="12"/>
      <c r="V932" s="12"/>
      <c r="W932" s="26" t="s">
        <v>7646</v>
      </c>
    </row>
    <row r="933" spans="1:23" ht="30" thickBot="1" x14ac:dyDescent="0.25">
      <c r="A933" s="12" t="s">
        <v>6192</v>
      </c>
      <c r="B933" s="12" t="s">
        <v>2429</v>
      </c>
      <c r="C933" s="12" t="s">
        <v>1861</v>
      </c>
      <c r="D933" s="12"/>
      <c r="E933" s="12"/>
      <c r="F933" s="12"/>
      <c r="G933" s="12"/>
      <c r="H933" s="12"/>
      <c r="I933" s="12"/>
      <c r="J933" s="12"/>
      <c r="K933" s="12" t="s">
        <v>1672</v>
      </c>
      <c r="L933" s="12" t="s">
        <v>1673</v>
      </c>
      <c r="M933" s="12" t="s">
        <v>16</v>
      </c>
      <c r="N933" s="12">
        <v>75161</v>
      </c>
      <c r="O933" s="16" t="s">
        <v>1674</v>
      </c>
      <c r="P933" s="12" t="s">
        <v>1675</v>
      </c>
      <c r="Q933" s="12" t="s">
        <v>400</v>
      </c>
      <c r="R933" s="12" t="s">
        <v>3351</v>
      </c>
      <c r="S933" s="12"/>
      <c r="T933" s="12"/>
      <c r="U933" s="12"/>
      <c r="V933" s="12"/>
      <c r="W933" s="26" t="s">
        <v>7609</v>
      </c>
    </row>
    <row r="934" spans="1:23" ht="128" thickBot="1" x14ac:dyDescent="0.25">
      <c r="A934" s="12" t="s">
        <v>868</v>
      </c>
      <c r="B934" s="12" t="s">
        <v>868</v>
      </c>
      <c r="C934" s="12" t="s">
        <v>1863</v>
      </c>
      <c r="D934" s="12"/>
      <c r="E934" s="12"/>
      <c r="F934" s="12"/>
      <c r="G934" s="12" t="s">
        <v>367</v>
      </c>
      <c r="H934" s="12"/>
      <c r="I934" s="12"/>
      <c r="J934" s="12"/>
      <c r="K934" s="12" t="s">
        <v>1255</v>
      </c>
      <c r="L934" s="12" t="s">
        <v>9</v>
      </c>
      <c r="M934" s="12" t="s">
        <v>10</v>
      </c>
      <c r="N934" s="12">
        <v>29403</v>
      </c>
      <c r="O934" s="34" t="s">
        <v>1256</v>
      </c>
      <c r="P934" s="12" t="s">
        <v>1257</v>
      </c>
      <c r="Q934" s="12" t="s">
        <v>400</v>
      </c>
      <c r="R934" s="12" t="s">
        <v>3198</v>
      </c>
      <c r="S934" s="12"/>
      <c r="T934" s="12"/>
      <c r="U934" s="12"/>
      <c r="V934" s="12"/>
      <c r="W934" s="26" t="s">
        <v>7380</v>
      </c>
    </row>
    <row r="935" spans="1:23" ht="142" thickBot="1" x14ac:dyDescent="0.25">
      <c r="A935" s="12" t="s">
        <v>6094</v>
      </c>
      <c r="B935" s="12" t="s">
        <v>869</v>
      </c>
      <c r="C935" s="12" t="s">
        <v>1863</v>
      </c>
      <c r="D935" s="12"/>
      <c r="E935" s="12"/>
      <c r="F935" s="12"/>
      <c r="G935" s="12" t="s">
        <v>731</v>
      </c>
      <c r="H935" s="12"/>
      <c r="I935" s="12"/>
      <c r="J935" s="12"/>
      <c r="K935" s="12" t="s">
        <v>1258</v>
      </c>
      <c r="L935" s="12" t="s">
        <v>48</v>
      </c>
      <c r="M935" s="12" t="s">
        <v>10</v>
      </c>
      <c r="N935" s="12">
        <v>29223</v>
      </c>
      <c r="O935" s="16" t="s">
        <v>1259</v>
      </c>
      <c r="P935" s="12" t="s">
        <v>1260</v>
      </c>
      <c r="Q935" s="12" t="s">
        <v>400</v>
      </c>
      <c r="R935" s="12" t="s">
        <v>3199</v>
      </c>
      <c r="S935" s="12"/>
      <c r="T935" s="12"/>
      <c r="U935" s="12"/>
      <c r="V935" s="12"/>
      <c r="W935" s="26" t="s">
        <v>7381</v>
      </c>
    </row>
    <row r="936" spans="1:23" ht="58" thickBot="1" x14ac:dyDescent="0.25">
      <c r="A936" s="12" t="s">
        <v>6373</v>
      </c>
      <c r="B936" s="12" t="s">
        <v>4307</v>
      </c>
      <c r="C936" s="12" t="s">
        <v>1861</v>
      </c>
      <c r="D936" s="12"/>
      <c r="E936" s="12"/>
      <c r="F936" s="12"/>
      <c r="G936" s="12"/>
      <c r="H936" s="12"/>
      <c r="I936" s="12"/>
      <c r="J936" s="12"/>
      <c r="K936" s="12" t="s">
        <v>4308</v>
      </c>
      <c r="L936" s="12" t="s">
        <v>65</v>
      </c>
      <c r="M936" s="12" t="s">
        <v>10</v>
      </c>
      <c r="N936" s="12">
        <v>29640</v>
      </c>
      <c r="O936" s="34" t="s">
        <v>5233</v>
      </c>
      <c r="P936" s="12" t="s">
        <v>4309</v>
      </c>
      <c r="Q936" s="12" t="s">
        <v>400</v>
      </c>
      <c r="R936" s="12" t="s">
        <v>4358</v>
      </c>
      <c r="S936" s="12" t="s">
        <v>4359</v>
      </c>
      <c r="T936" s="12"/>
      <c r="U936" s="12"/>
      <c r="V936" s="12"/>
      <c r="W936" s="26" t="s">
        <v>8175</v>
      </c>
    </row>
    <row r="937" spans="1:23" ht="409.6" thickBot="1" x14ac:dyDescent="0.25">
      <c r="A937" s="12" t="s">
        <v>9457</v>
      </c>
      <c r="B937" s="12" t="s">
        <v>9457</v>
      </c>
      <c r="C937" s="12" t="s">
        <v>1862</v>
      </c>
      <c r="D937" s="12" t="s">
        <v>2522</v>
      </c>
      <c r="E937" s="12"/>
      <c r="F937" s="12"/>
      <c r="G937" s="12" t="s">
        <v>350</v>
      </c>
      <c r="H937" s="12" t="s">
        <v>6808</v>
      </c>
      <c r="I937" s="12" t="s">
        <v>356</v>
      </c>
      <c r="J937" s="12" t="s">
        <v>9458</v>
      </c>
      <c r="K937" s="12" t="s">
        <v>9459</v>
      </c>
      <c r="L937" s="12" t="s">
        <v>9460</v>
      </c>
      <c r="M937" s="12" t="s">
        <v>195</v>
      </c>
      <c r="N937" s="12">
        <v>60631</v>
      </c>
      <c r="O937" s="16" t="s">
        <v>9461</v>
      </c>
      <c r="P937" s="12" t="s">
        <v>9462</v>
      </c>
      <c r="Q937" s="12" t="s">
        <v>400</v>
      </c>
      <c r="R937" s="12" t="s">
        <v>9463</v>
      </c>
      <c r="S937" s="12" t="s">
        <v>9464</v>
      </c>
      <c r="T937" s="12" t="s">
        <v>4175</v>
      </c>
      <c r="U937" s="12" t="s">
        <v>9465</v>
      </c>
      <c r="V937" s="12" t="s">
        <v>9465</v>
      </c>
      <c r="W937" s="26" t="s">
        <v>9466</v>
      </c>
    </row>
    <row r="938" spans="1:23" ht="198" thickBot="1" x14ac:dyDescent="0.25">
      <c r="A938" s="12" t="s">
        <v>8688</v>
      </c>
      <c r="B938" s="12" t="s">
        <v>8689</v>
      </c>
      <c r="C938" s="12" t="s">
        <v>1861</v>
      </c>
      <c r="D938" s="12"/>
      <c r="E938" s="12"/>
      <c r="F938" s="12"/>
      <c r="G938" s="12"/>
      <c r="H938" s="12"/>
      <c r="I938" s="12"/>
      <c r="J938" s="12"/>
      <c r="K938" s="12" t="s">
        <v>8690</v>
      </c>
      <c r="L938" s="12" t="s">
        <v>8691</v>
      </c>
      <c r="M938" s="12" t="s">
        <v>694</v>
      </c>
      <c r="N938" s="12">
        <v>97459</v>
      </c>
      <c r="O938" s="34" t="s">
        <v>8692</v>
      </c>
      <c r="P938" s="12" t="s">
        <v>8693</v>
      </c>
      <c r="Q938" s="12" t="s">
        <v>400</v>
      </c>
      <c r="R938" s="12" t="s">
        <v>8788</v>
      </c>
      <c r="S938" s="12" t="s">
        <v>8789</v>
      </c>
      <c r="T938" s="12"/>
      <c r="U938" s="12"/>
      <c r="V938" s="12"/>
      <c r="W938" s="26" t="s">
        <v>8730</v>
      </c>
    </row>
    <row r="939" spans="1:23" ht="184" thickBot="1" x14ac:dyDescent="0.25">
      <c r="A939" s="12" t="s">
        <v>8949</v>
      </c>
      <c r="B939" s="12" t="s">
        <v>8950</v>
      </c>
      <c r="C939" s="12" t="s">
        <v>1862</v>
      </c>
      <c r="D939" s="12" t="s">
        <v>2522</v>
      </c>
      <c r="E939" s="12"/>
      <c r="F939" s="12"/>
      <c r="G939" s="12" t="s">
        <v>367</v>
      </c>
      <c r="H939" s="12" t="s">
        <v>351</v>
      </c>
      <c r="I939" s="12" t="s">
        <v>352</v>
      </c>
      <c r="J939" s="12" t="s">
        <v>8951</v>
      </c>
      <c r="K939" s="12" t="s">
        <v>8952</v>
      </c>
      <c r="L939" s="12" t="s">
        <v>8953</v>
      </c>
      <c r="M939" s="12" t="s">
        <v>184</v>
      </c>
      <c r="N939" s="12">
        <v>63135</v>
      </c>
      <c r="O939" s="16" t="s">
        <v>8954</v>
      </c>
      <c r="P939" s="12" t="s">
        <v>8955</v>
      </c>
      <c r="Q939" s="12" t="s">
        <v>400</v>
      </c>
      <c r="R939" s="12" t="s">
        <v>9058</v>
      </c>
      <c r="S939" s="12" t="s">
        <v>9059</v>
      </c>
      <c r="T939" s="12" t="s">
        <v>400</v>
      </c>
      <c r="U939" s="12"/>
      <c r="V939" s="12"/>
      <c r="W939" s="26" t="s">
        <v>8999</v>
      </c>
    </row>
    <row r="940" spans="1:23" ht="100" thickBot="1" x14ac:dyDescent="0.25">
      <c r="A940" s="12" t="s">
        <v>6002</v>
      </c>
      <c r="B940" s="12" t="s">
        <v>791</v>
      </c>
      <c r="C940" s="12" t="s">
        <v>1863</v>
      </c>
      <c r="D940" s="12"/>
      <c r="E940" s="12"/>
      <c r="F940" s="12"/>
      <c r="G940" s="12" t="s">
        <v>387</v>
      </c>
      <c r="H940" s="12"/>
      <c r="I940" s="12"/>
      <c r="J940" s="13"/>
      <c r="K940" s="12" t="s">
        <v>1005</v>
      </c>
      <c r="L940" s="12" t="s">
        <v>1006</v>
      </c>
      <c r="M940" s="12" t="s">
        <v>10</v>
      </c>
      <c r="N940" s="12">
        <v>29170</v>
      </c>
      <c r="O940" s="34" t="s">
        <v>4806</v>
      </c>
      <c r="P940" s="12" t="s">
        <v>1007</v>
      </c>
      <c r="Q940" s="12" t="s">
        <v>400</v>
      </c>
      <c r="R940" s="12" t="s">
        <v>3005</v>
      </c>
      <c r="S940" s="12"/>
      <c r="T940" s="12"/>
      <c r="U940" s="12"/>
      <c r="V940" s="12"/>
      <c r="W940" s="26" t="s">
        <v>7110</v>
      </c>
    </row>
    <row r="941" spans="1:23" ht="17" thickBot="1" x14ac:dyDescent="0.25">
      <c r="A941" s="12" t="s">
        <v>6096</v>
      </c>
      <c r="B941" s="12" t="s">
        <v>434</v>
      </c>
      <c r="C941" s="12" t="s">
        <v>1861</v>
      </c>
      <c r="D941" s="12"/>
      <c r="E941" s="12"/>
      <c r="F941" s="12"/>
      <c r="G941" s="12"/>
      <c r="H941" s="12"/>
      <c r="I941" s="12"/>
      <c r="J941" s="12"/>
      <c r="K941" s="12" t="s">
        <v>435</v>
      </c>
      <c r="L941" s="12" t="s">
        <v>436</v>
      </c>
      <c r="M941" s="12" t="s">
        <v>16</v>
      </c>
      <c r="N941" s="13">
        <v>78702</v>
      </c>
      <c r="O941" s="16" t="s">
        <v>4912</v>
      </c>
      <c r="P941" s="12" t="s">
        <v>437</v>
      </c>
      <c r="Q941" s="12" t="s">
        <v>400</v>
      </c>
      <c r="R941" s="12" t="s">
        <v>3201</v>
      </c>
      <c r="S941" s="12"/>
      <c r="T941" s="12"/>
      <c r="U941" s="12"/>
      <c r="V941" s="12"/>
      <c r="W941" s="26" t="s">
        <v>7383</v>
      </c>
    </row>
    <row r="942" spans="1:23" ht="44" thickBot="1" x14ac:dyDescent="0.25">
      <c r="A942" s="12" t="s">
        <v>6267</v>
      </c>
      <c r="B942" s="12" t="s">
        <v>2563</v>
      </c>
      <c r="C942" s="12" t="s">
        <v>1871</v>
      </c>
      <c r="D942" s="12"/>
      <c r="E942" s="12"/>
      <c r="F942" s="12"/>
      <c r="G942" s="12"/>
      <c r="H942" s="12"/>
      <c r="I942" s="12"/>
      <c r="J942" s="12"/>
      <c r="K942" s="12" t="s">
        <v>2564</v>
      </c>
      <c r="L942" s="12" t="s">
        <v>1169</v>
      </c>
      <c r="M942" s="12" t="s">
        <v>10</v>
      </c>
      <c r="N942" s="12">
        <v>29841</v>
      </c>
      <c r="O942" s="34" t="s">
        <v>5010</v>
      </c>
      <c r="P942" s="12" t="s">
        <v>2565</v>
      </c>
      <c r="Q942" s="12" t="s">
        <v>400</v>
      </c>
      <c r="R942" s="12" t="s">
        <v>3482</v>
      </c>
      <c r="S942" s="12"/>
      <c r="T942" s="12"/>
      <c r="U942" s="12"/>
      <c r="V942" s="12"/>
      <c r="W942" s="26" t="s">
        <v>7791</v>
      </c>
    </row>
    <row r="943" spans="1:23" ht="44" thickBot="1" x14ac:dyDescent="0.25">
      <c r="A943" s="12" t="s">
        <v>5780</v>
      </c>
      <c r="B943" s="12" t="s">
        <v>5781</v>
      </c>
      <c r="C943" s="12" t="s">
        <v>1861</v>
      </c>
      <c r="D943" s="12"/>
      <c r="E943" s="12"/>
      <c r="F943" s="12"/>
      <c r="G943" s="12"/>
      <c r="H943" s="12"/>
      <c r="I943" s="12"/>
      <c r="J943" s="12"/>
      <c r="K943" s="12" t="s">
        <v>5782</v>
      </c>
      <c r="L943" s="12" t="s">
        <v>5783</v>
      </c>
      <c r="M943" s="12" t="s">
        <v>666</v>
      </c>
      <c r="N943" s="12">
        <v>36116</v>
      </c>
      <c r="O943" s="16" t="s">
        <v>5784</v>
      </c>
      <c r="P943" s="12" t="s">
        <v>5785</v>
      </c>
      <c r="Q943" s="12" t="s">
        <v>400</v>
      </c>
      <c r="R943" s="12" t="s">
        <v>5846</v>
      </c>
      <c r="S943" s="12" t="s">
        <v>5847</v>
      </c>
      <c r="T943" s="12"/>
      <c r="U943" s="12"/>
      <c r="V943" s="12"/>
      <c r="W943" s="26" t="s">
        <v>8379</v>
      </c>
    </row>
    <row r="944" spans="1:23" ht="114" thickBot="1" x14ac:dyDescent="0.25">
      <c r="A944" s="12" t="s">
        <v>871</v>
      </c>
      <c r="B944" s="12" t="s">
        <v>871</v>
      </c>
      <c r="C944" s="12" t="s">
        <v>1863</v>
      </c>
      <c r="D944" s="12"/>
      <c r="E944" s="12"/>
      <c r="F944" s="12"/>
      <c r="G944" s="12" t="s">
        <v>732</v>
      </c>
      <c r="H944" s="12"/>
      <c r="I944" s="12"/>
      <c r="J944" s="12"/>
      <c r="K944" s="12" t="s">
        <v>1264</v>
      </c>
      <c r="L944" s="12" t="s">
        <v>203</v>
      </c>
      <c r="M944" s="12" t="s">
        <v>10</v>
      </c>
      <c r="N944" s="12">
        <v>29440</v>
      </c>
      <c r="O944" s="34" t="s">
        <v>4913</v>
      </c>
      <c r="P944" s="12" t="s">
        <v>1265</v>
      </c>
      <c r="Q944" s="12" t="s">
        <v>400</v>
      </c>
      <c r="R944" s="12" t="s">
        <v>3202</v>
      </c>
      <c r="S944" s="12"/>
      <c r="T944" s="12"/>
      <c r="U944" s="12"/>
      <c r="V944" s="12"/>
      <c r="W944" s="26" t="s">
        <v>7384</v>
      </c>
    </row>
    <row r="945" spans="1:23" ht="30" thickBot="1" x14ac:dyDescent="0.25">
      <c r="A945" s="12" t="s">
        <v>6097</v>
      </c>
      <c r="B945" s="12" t="s">
        <v>2402</v>
      </c>
      <c r="C945" s="12" t="s">
        <v>1861</v>
      </c>
      <c r="D945" s="12"/>
      <c r="E945" s="12"/>
      <c r="F945" s="12"/>
      <c r="G945" s="12"/>
      <c r="H945" s="12"/>
      <c r="I945" s="12"/>
      <c r="J945" s="13"/>
      <c r="K945" s="12" t="s">
        <v>319</v>
      </c>
      <c r="L945" s="12" t="s">
        <v>320</v>
      </c>
      <c r="M945" s="12" t="s">
        <v>154</v>
      </c>
      <c r="N945" s="12">
        <v>84043</v>
      </c>
      <c r="O945" s="12" t="s">
        <v>321</v>
      </c>
      <c r="P945" s="12" t="s">
        <v>322</v>
      </c>
      <c r="Q945" s="12" t="s">
        <v>400</v>
      </c>
      <c r="R945" s="12" t="s">
        <v>3203</v>
      </c>
      <c r="S945" s="12"/>
      <c r="T945" s="12"/>
      <c r="U945" s="12"/>
      <c r="V945" s="12"/>
      <c r="W945" s="26" t="s">
        <v>7386</v>
      </c>
    </row>
    <row r="946" spans="1:23" ht="16" thickBot="1" x14ac:dyDescent="0.25">
      <c r="A946" s="12" t="s">
        <v>5994</v>
      </c>
      <c r="B946" s="12" t="s">
        <v>479</v>
      </c>
      <c r="C946" s="12" t="s">
        <v>1861</v>
      </c>
      <c r="D946" s="12"/>
      <c r="E946" s="12"/>
      <c r="F946" s="12"/>
      <c r="G946" s="12"/>
      <c r="H946" s="12"/>
      <c r="I946" s="12"/>
      <c r="J946" s="12"/>
      <c r="K946" s="12" t="s">
        <v>491</v>
      </c>
      <c r="L946" s="12" t="s">
        <v>492</v>
      </c>
      <c r="M946" s="12" t="s">
        <v>162</v>
      </c>
      <c r="N946" s="13">
        <v>32259</v>
      </c>
      <c r="O946" s="12" t="s">
        <v>4798</v>
      </c>
      <c r="P946" s="12" t="s">
        <v>509</v>
      </c>
      <c r="Q946" s="12" t="s">
        <v>400</v>
      </c>
      <c r="R946" s="12" t="s">
        <v>2992</v>
      </c>
      <c r="S946" s="12"/>
      <c r="T946" s="12"/>
      <c r="U946" s="12"/>
      <c r="V946" s="12"/>
      <c r="W946" s="26" t="s">
        <v>7096</v>
      </c>
    </row>
    <row r="947" spans="1:23" ht="184" thickBot="1" x14ac:dyDescent="0.25">
      <c r="A947" s="12" t="s">
        <v>2511</v>
      </c>
      <c r="B947" s="12" t="s">
        <v>2511</v>
      </c>
      <c r="C947" s="12" t="s">
        <v>1878</v>
      </c>
      <c r="D947" s="12"/>
      <c r="E947" s="12"/>
      <c r="F947" s="12"/>
      <c r="G947" s="12" t="s">
        <v>350</v>
      </c>
      <c r="H947" s="12"/>
      <c r="I947" s="12"/>
      <c r="J947" s="12"/>
      <c r="K947" s="12" t="s">
        <v>2279</v>
      </c>
      <c r="L947" s="12" t="s">
        <v>88</v>
      </c>
      <c r="M947" s="12" t="s">
        <v>10</v>
      </c>
      <c r="N947" s="12">
        <v>29926</v>
      </c>
      <c r="O947" s="16" t="s">
        <v>2280</v>
      </c>
      <c r="P947" s="12" t="s">
        <v>2281</v>
      </c>
      <c r="Q947" s="12" t="s">
        <v>400</v>
      </c>
      <c r="R947" s="12" t="s">
        <v>3454</v>
      </c>
      <c r="S947" s="12"/>
      <c r="T947" s="12"/>
      <c r="U947" s="12"/>
      <c r="V947" s="12"/>
      <c r="W947" s="26" t="s">
        <v>7750</v>
      </c>
    </row>
    <row r="948" spans="1:23" ht="100" thickBot="1" x14ac:dyDescent="0.25">
      <c r="A948" s="12" t="s">
        <v>6257</v>
      </c>
      <c r="B948" s="12" t="s">
        <v>2247</v>
      </c>
      <c r="C948" s="12" t="s">
        <v>1879</v>
      </c>
      <c r="D948" s="12"/>
      <c r="E948" s="12"/>
      <c r="F948" s="12"/>
      <c r="G948" s="12" t="s">
        <v>375</v>
      </c>
      <c r="H948" s="12"/>
      <c r="I948" s="12"/>
      <c r="J948" s="12"/>
      <c r="K948" s="12" t="s">
        <v>2282</v>
      </c>
      <c r="L948" s="12" t="s">
        <v>1299</v>
      </c>
      <c r="M948" s="12" t="s">
        <v>10</v>
      </c>
      <c r="N948" s="13">
        <v>29036</v>
      </c>
      <c r="O948" s="34" t="s">
        <v>4989</v>
      </c>
      <c r="P948" s="12" t="s">
        <v>2283</v>
      </c>
      <c r="Q948" s="12" t="s">
        <v>400</v>
      </c>
      <c r="R948" s="12" t="s">
        <v>3455</v>
      </c>
      <c r="S948" s="12"/>
      <c r="T948" s="12"/>
      <c r="U948" s="12"/>
      <c r="V948" s="12"/>
      <c r="W948" s="26" t="s">
        <v>7751</v>
      </c>
    </row>
    <row r="949" spans="1:23" ht="184" thickBot="1" x14ac:dyDescent="0.25">
      <c r="A949" s="12" t="s">
        <v>4310</v>
      </c>
      <c r="B949" s="12" t="s">
        <v>4310</v>
      </c>
      <c r="C949" s="12" t="s">
        <v>1878</v>
      </c>
      <c r="D949" s="12" t="s">
        <v>2805</v>
      </c>
      <c r="E949" s="12"/>
      <c r="F949" s="12"/>
      <c r="G949" s="12" t="s">
        <v>350</v>
      </c>
      <c r="H949" s="12"/>
      <c r="I949" s="12"/>
      <c r="J949" s="12"/>
      <c r="K949" s="12" t="s">
        <v>4311</v>
      </c>
      <c r="L949" s="12" t="s">
        <v>15</v>
      </c>
      <c r="M949" s="12" t="s">
        <v>10</v>
      </c>
      <c r="N949" s="12">
        <v>29501</v>
      </c>
      <c r="O949" s="16" t="s">
        <v>5234</v>
      </c>
      <c r="P949" s="12" t="s">
        <v>4312</v>
      </c>
      <c r="Q949" s="12" t="s">
        <v>400</v>
      </c>
      <c r="R949" s="12" t="s">
        <v>4360</v>
      </c>
      <c r="S949" s="12" t="s">
        <v>4361</v>
      </c>
      <c r="T949" s="12" t="s">
        <v>400</v>
      </c>
      <c r="U949" s="12"/>
      <c r="V949" s="12"/>
      <c r="W949" s="26" t="s">
        <v>8177</v>
      </c>
    </row>
    <row r="950" spans="1:23" ht="308" thickBot="1" x14ac:dyDescent="0.25">
      <c r="A950" s="12" t="s">
        <v>8438</v>
      </c>
      <c r="B950" s="12" t="s">
        <v>8439</v>
      </c>
      <c r="C950" s="12" t="s">
        <v>1862</v>
      </c>
      <c r="D950" s="12" t="s">
        <v>2522</v>
      </c>
      <c r="E950" s="12"/>
      <c r="F950" s="12"/>
      <c r="G950" s="12" t="s">
        <v>350</v>
      </c>
      <c r="H950" s="12" t="s">
        <v>353</v>
      </c>
      <c r="I950" s="12" t="s">
        <v>352</v>
      </c>
      <c r="J950" s="12">
        <v>40</v>
      </c>
      <c r="K950" s="12" t="s">
        <v>8440</v>
      </c>
      <c r="L950" s="12" t="s">
        <v>8441</v>
      </c>
      <c r="M950" s="12" t="s">
        <v>44</v>
      </c>
      <c r="N950" s="12">
        <v>41031</v>
      </c>
      <c r="O950" s="34" t="s">
        <v>8442</v>
      </c>
      <c r="P950" s="12" t="s">
        <v>8443</v>
      </c>
      <c r="Q950" s="12" t="s">
        <v>400</v>
      </c>
      <c r="R950" s="12" t="s">
        <v>8472</v>
      </c>
      <c r="S950" s="12" t="s">
        <v>8473</v>
      </c>
      <c r="T950" s="12" t="s">
        <v>400</v>
      </c>
      <c r="U950" s="12"/>
      <c r="V950" s="12"/>
      <c r="W950" s="26" t="s">
        <v>8574</v>
      </c>
    </row>
    <row r="951" spans="1:23" ht="184" thickBot="1" x14ac:dyDescent="0.25">
      <c r="A951" s="12" t="s">
        <v>9322</v>
      </c>
      <c r="B951" s="12" t="s">
        <v>9323</v>
      </c>
      <c r="C951" s="12" t="s">
        <v>1862</v>
      </c>
      <c r="D951" s="12" t="s">
        <v>2805</v>
      </c>
      <c r="E951" s="12"/>
      <c r="F951" s="12"/>
      <c r="G951" s="12" t="s">
        <v>350</v>
      </c>
      <c r="H951" s="12" t="s">
        <v>355</v>
      </c>
      <c r="I951" s="12" t="s">
        <v>356</v>
      </c>
      <c r="J951" s="12" t="s">
        <v>9324</v>
      </c>
      <c r="K951" s="12" t="s">
        <v>9325</v>
      </c>
      <c r="L951" s="12" t="s">
        <v>908</v>
      </c>
      <c r="M951" s="12" t="s">
        <v>10</v>
      </c>
      <c r="N951" s="13">
        <v>29907</v>
      </c>
      <c r="O951" s="16" t="s">
        <v>9326</v>
      </c>
      <c r="P951" s="12" t="s">
        <v>9327</v>
      </c>
      <c r="Q951" s="12" t="s">
        <v>400</v>
      </c>
      <c r="R951" s="12" t="s">
        <v>9328</v>
      </c>
      <c r="S951" s="12" t="s">
        <v>9329</v>
      </c>
      <c r="T951" s="12" t="s">
        <v>400</v>
      </c>
      <c r="U951" s="12"/>
      <c r="V951" s="12"/>
      <c r="W951" s="26" t="s">
        <v>9330</v>
      </c>
    </row>
    <row r="952" spans="1:23" ht="321" thickBot="1" x14ac:dyDescent="0.25">
      <c r="A952" s="12" t="s">
        <v>5443</v>
      </c>
      <c r="B952" s="12" t="s">
        <v>5443</v>
      </c>
      <c r="C952" s="12" t="s">
        <v>1862</v>
      </c>
      <c r="D952" s="12" t="s">
        <v>2522</v>
      </c>
      <c r="E952" s="12"/>
      <c r="F952" s="12"/>
      <c r="G952" s="12" t="s">
        <v>350</v>
      </c>
      <c r="H952" s="12" t="s">
        <v>2333</v>
      </c>
      <c r="I952" s="12" t="s">
        <v>352</v>
      </c>
      <c r="J952" s="12">
        <v>80</v>
      </c>
      <c r="K952" s="12" t="s">
        <v>5444</v>
      </c>
      <c r="L952" s="12" t="s">
        <v>5445</v>
      </c>
      <c r="M952" s="12" t="s">
        <v>295</v>
      </c>
      <c r="N952" s="12">
        <v>16052</v>
      </c>
      <c r="O952" s="34" t="s">
        <v>5446</v>
      </c>
      <c r="P952" s="12" t="s">
        <v>5447</v>
      </c>
      <c r="Q952" s="12" t="s">
        <v>400</v>
      </c>
      <c r="R952" s="12" t="s">
        <v>5533</v>
      </c>
      <c r="S952" s="12" t="s">
        <v>5534</v>
      </c>
      <c r="T952" s="12" t="s">
        <v>400</v>
      </c>
      <c r="U952" s="12"/>
      <c r="V952" s="12"/>
      <c r="W952" s="26" t="s">
        <v>8322</v>
      </c>
    </row>
    <row r="953" spans="1:23" ht="72" thickBot="1" x14ac:dyDescent="0.25">
      <c r="A953" s="12" t="s">
        <v>5896</v>
      </c>
      <c r="B953" s="12" t="s">
        <v>5896</v>
      </c>
      <c r="C953" s="12" t="s">
        <v>2271</v>
      </c>
      <c r="D953" s="12"/>
      <c r="E953" s="12"/>
      <c r="F953" s="12"/>
      <c r="G953" s="12"/>
      <c r="H953" s="12"/>
      <c r="I953" s="12"/>
      <c r="J953" s="12"/>
      <c r="K953" s="12" t="s">
        <v>5897</v>
      </c>
      <c r="L953" s="12" t="s">
        <v>5898</v>
      </c>
      <c r="M953" s="12" t="s">
        <v>281</v>
      </c>
      <c r="N953" s="12">
        <v>28079</v>
      </c>
      <c r="O953" s="16" t="s">
        <v>5899</v>
      </c>
      <c r="P953" s="12" t="s">
        <v>5900</v>
      </c>
      <c r="Q953" s="12" t="s">
        <v>400</v>
      </c>
      <c r="R953" s="12" t="s">
        <v>5924</v>
      </c>
      <c r="S953" s="12" t="s">
        <v>5925</v>
      </c>
      <c r="T953" s="12"/>
      <c r="U953" s="12"/>
      <c r="V953" s="12"/>
      <c r="W953" s="26" t="s">
        <v>8397</v>
      </c>
    </row>
    <row r="954" spans="1:23" ht="30" thickBot="1" x14ac:dyDescent="0.25">
      <c r="A954" s="12" t="s">
        <v>4009</v>
      </c>
      <c r="B954" s="12" t="s">
        <v>4010</v>
      </c>
      <c r="C954" s="12" t="s">
        <v>1861</v>
      </c>
      <c r="D954" s="12"/>
      <c r="E954" s="12"/>
      <c r="F954" s="12"/>
      <c r="G954" s="12"/>
      <c r="H954" s="12"/>
      <c r="I954" s="12"/>
      <c r="J954" s="13"/>
      <c r="K954" s="12" t="s">
        <v>4011</v>
      </c>
      <c r="L954" s="12" t="s">
        <v>693</v>
      </c>
      <c r="M954" s="12" t="s">
        <v>694</v>
      </c>
      <c r="N954" s="12">
        <v>97008</v>
      </c>
      <c r="O954" s="34" t="s">
        <v>5179</v>
      </c>
      <c r="P954" s="12" t="s">
        <v>4012</v>
      </c>
      <c r="Q954" s="12" t="s">
        <v>400</v>
      </c>
      <c r="R954" s="12" t="s">
        <v>4046</v>
      </c>
      <c r="S954" s="12"/>
      <c r="T954" s="12"/>
      <c r="U954" s="12"/>
      <c r="V954" s="12"/>
      <c r="W954" s="26" t="s">
        <v>8090</v>
      </c>
    </row>
    <row r="955" spans="1:23" ht="184" thickBot="1" x14ac:dyDescent="0.25">
      <c r="A955" s="12" t="s">
        <v>257</v>
      </c>
      <c r="B955" s="12" t="s">
        <v>257</v>
      </c>
      <c r="C955" s="12" t="s">
        <v>1862</v>
      </c>
      <c r="D955" s="12"/>
      <c r="E955" s="12"/>
      <c r="F955" s="12"/>
      <c r="G955" s="12" t="s">
        <v>350</v>
      </c>
      <c r="H955" s="12" t="s">
        <v>358</v>
      </c>
      <c r="I955" s="12" t="s">
        <v>356</v>
      </c>
      <c r="J955" s="12" t="s">
        <v>380</v>
      </c>
      <c r="K955" s="12" t="s">
        <v>258</v>
      </c>
      <c r="L955" s="12" t="s">
        <v>259</v>
      </c>
      <c r="M955" s="12" t="s">
        <v>111</v>
      </c>
      <c r="N955" s="12">
        <v>23464</v>
      </c>
      <c r="O955" s="16" t="s">
        <v>4915</v>
      </c>
      <c r="P955" s="12" t="s">
        <v>260</v>
      </c>
      <c r="Q955" s="12" t="s">
        <v>400</v>
      </c>
      <c r="R955" s="12" t="s">
        <v>3205</v>
      </c>
      <c r="S955" s="12"/>
      <c r="T955" s="12"/>
      <c r="U955" s="12"/>
      <c r="V955" s="12"/>
      <c r="W955" s="26" t="s">
        <v>7388</v>
      </c>
    </row>
    <row r="956" spans="1:23" ht="184" thickBot="1" x14ac:dyDescent="0.25">
      <c r="A956" s="12" t="s">
        <v>6117</v>
      </c>
      <c r="B956" s="12" t="s">
        <v>2407</v>
      </c>
      <c r="C956" s="12" t="s">
        <v>1866</v>
      </c>
      <c r="D956" s="12"/>
      <c r="E956" s="12"/>
      <c r="F956" s="12"/>
      <c r="G956" s="12" t="s">
        <v>350</v>
      </c>
      <c r="H956" s="12"/>
      <c r="I956" s="12"/>
      <c r="J956" s="12"/>
      <c r="K956" s="12" t="s">
        <v>1319</v>
      </c>
      <c r="L956" s="12" t="s">
        <v>1320</v>
      </c>
      <c r="M956" s="12" t="s">
        <v>162</v>
      </c>
      <c r="N956" s="12">
        <v>34652</v>
      </c>
      <c r="O956" s="34" t="s">
        <v>4926</v>
      </c>
      <c r="P956" s="12" t="s">
        <v>1321</v>
      </c>
      <c r="Q956" s="12" t="s">
        <v>400</v>
      </c>
      <c r="R956" s="12" t="s">
        <v>3235</v>
      </c>
      <c r="S956" s="12"/>
      <c r="T956" s="12"/>
      <c r="U956" s="12"/>
      <c r="V956" s="12"/>
      <c r="W956" s="26" t="s">
        <v>7430</v>
      </c>
    </row>
    <row r="957" spans="1:23" ht="17" thickBot="1" x14ac:dyDescent="0.25">
      <c r="A957" s="12" t="s">
        <v>9331</v>
      </c>
      <c r="B957" s="12" t="s">
        <v>9332</v>
      </c>
      <c r="C957" s="12" t="s">
        <v>2521</v>
      </c>
      <c r="D957" s="12" t="s">
        <v>3936</v>
      </c>
      <c r="E957" s="12"/>
      <c r="F957" s="12"/>
      <c r="G957" s="12"/>
      <c r="H957" s="12"/>
      <c r="I957" s="12"/>
      <c r="J957" s="13"/>
      <c r="K957" s="12" t="s">
        <v>9333</v>
      </c>
      <c r="L957" s="12" t="s">
        <v>80</v>
      </c>
      <c r="M957" s="12" t="s">
        <v>10</v>
      </c>
      <c r="N957" s="12">
        <v>29681</v>
      </c>
      <c r="O957" s="16" t="s">
        <v>9334</v>
      </c>
      <c r="P957" s="12" t="s">
        <v>9335</v>
      </c>
      <c r="Q957" s="12" t="s">
        <v>400</v>
      </c>
      <c r="R957" s="12" t="s">
        <v>9336</v>
      </c>
      <c r="S957" s="12"/>
      <c r="T957" s="12"/>
      <c r="U957" s="12"/>
      <c r="V957" s="12"/>
      <c r="W957" s="26" t="s">
        <v>9337</v>
      </c>
    </row>
    <row r="958" spans="1:23" ht="184" thickBot="1" x14ac:dyDescent="0.25">
      <c r="A958" s="12" t="s">
        <v>6099</v>
      </c>
      <c r="B958" s="12" t="s">
        <v>616</v>
      </c>
      <c r="C958" s="12" t="s">
        <v>1866</v>
      </c>
      <c r="D958" s="12"/>
      <c r="E958" s="12"/>
      <c r="F958" s="12"/>
      <c r="G958" s="12" t="s">
        <v>350</v>
      </c>
      <c r="H958" s="12"/>
      <c r="I958" s="12"/>
      <c r="J958" s="12"/>
      <c r="K958" s="12" t="s">
        <v>1346</v>
      </c>
      <c r="L958" s="12" t="s">
        <v>1347</v>
      </c>
      <c r="M958" s="12" t="s">
        <v>162</v>
      </c>
      <c r="N958" s="12">
        <v>32097</v>
      </c>
      <c r="O958" s="34" t="s">
        <v>634</v>
      </c>
      <c r="P958" s="12" t="s">
        <v>1348</v>
      </c>
      <c r="Q958" s="12" t="s">
        <v>400</v>
      </c>
      <c r="R958" s="12" t="s">
        <v>3206</v>
      </c>
      <c r="S958" s="12"/>
      <c r="T958" s="12"/>
      <c r="U958" s="12"/>
      <c r="V958" s="12"/>
      <c r="W958" s="26" t="s">
        <v>7389</v>
      </c>
    </row>
    <row r="959" spans="1:23" ht="184" thickBot="1" x14ac:dyDescent="0.25">
      <c r="A959" s="12" t="s">
        <v>6099</v>
      </c>
      <c r="B959" s="12" t="s">
        <v>616</v>
      </c>
      <c r="C959" s="12" t="s">
        <v>1862</v>
      </c>
      <c r="D959" s="12"/>
      <c r="E959" s="12"/>
      <c r="F959" s="12"/>
      <c r="G959" s="12" t="s">
        <v>350</v>
      </c>
      <c r="H959" s="12" t="s">
        <v>351</v>
      </c>
      <c r="I959" s="12" t="s">
        <v>352</v>
      </c>
      <c r="J959" s="12" t="s">
        <v>1334</v>
      </c>
      <c r="K959" s="12" t="s">
        <v>632</v>
      </c>
      <c r="L959" s="12" t="s">
        <v>633</v>
      </c>
      <c r="M959" s="12" t="s">
        <v>162</v>
      </c>
      <c r="N959" s="13">
        <v>32034</v>
      </c>
      <c r="O959" s="16" t="s">
        <v>634</v>
      </c>
      <c r="P959" s="12" t="s">
        <v>635</v>
      </c>
      <c r="Q959" s="12" t="s">
        <v>400</v>
      </c>
      <c r="R959" s="12" t="s">
        <v>3206</v>
      </c>
      <c r="S959" s="12"/>
      <c r="T959" s="12"/>
      <c r="U959" s="12"/>
      <c r="V959" s="12"/>
      <c r="W959" s="26" t="s">
        <v>7509</v>
      </c>
    </row>
    <row r="960" spans="1:23" ht="17" thickBot="1" x14ac:dyDescent="0.25">
      <c r="A960" s="12" t="s">
        <v>438</v>
      </c>
      <c r="B960" s="12" t="s">
        <v>438</v>
      </c>
      <c r="C960" s="12" t="s">
        <v>1861</v>
      </c>
      <c r="D960" s="12"/>
      <c r="E960" s="12"/>
      <c r="F960" s="12"/>
      <c r="G960" s="12"/>
      <c r="H960" s="12"/>
      <c r="I960" s="12"/>
      <c r="J960" s="12"/>
      <c r="K960" s="12" t="s">
        <v>439</v>
      </c>
      <c r="L960" s="12" t="s">
        <v>202</v>
      </c>
      <c r="M960" s="12" t="s">
        <v>10</v>
      </c>
      <c r="N960" s="12">
        <v>29935</v>
      </c>
      <c r="O960" s="34" t="s">
        <v>440</v>
      </c>
      <c r="P960" s="12" t="s">
        <v>441</v>
      </c>
      <c r="Q960" s="12" t="s">
        <v>400</v>
      </c>
      <c r="R960" s="12" t="s">
        <v>3207</v>
      </c>
      <c r="S960" s="12"/>
      <c r="T960" s="12"/>
      <c r="U960" s="12"/>
      <c r="V960" s="12"/>
      <c r="W960" s="26" t="s">
        <v>7390</v>
      </c>
    </row>
    <row r="961" spans="1:23" ht="44" thickBot="1" x14ac:dyDescent="0.25">
      <c r="A961" s="12" t="s">
        <v>8956</v>
      </c>
      <c r="B961" s="12" t="s">
        <v>8956</v>
      </c>
      <c r="C961" s="12" t="s">
        <v>1861</v>
      </c>
      <c r="D961" s="12"/>
      <c r="E961" s="12"/>
      <c r="F961" s="12"/>
      <c r="G961" s="12"/>
      <c r="H961" s="12"/>
      <c r="I961" s="12"/>
      <c r="J961" s="12"/>
      <c r="K961" s="12" t="s">
        <v>8957</v>
      </c>
      <c r="L961" s="12" t="s">
        <v>8958</v>
      </c>
      <c r="M961" s="12" t="s">
        <v>129</v>
      </c>
      <c r="N961" s="12">
        <v>53202</v>
      </c>
      <c r="O961" s="16" t="s">
        <v>8959</v>
      </c>
      <c r="P961" s="12" t="s">
        <v>8960</v>
      </c>
      <c r="Q961" s="12" t="s">
        <v>400</v>
      </c>
      <c r="R961" s="12" t="s">
        <v>9060</v>
      </c>
      <c r="S961" s="12" t="s">
        <v>9061</v>
      </c>
      <c r="T961" s="12"/>
      <c r="U961" s="12"/>
      <c r="V961" s="12"/>
      <c r="W961" s="26" t="s">
        <v>9000</v>
      </c>
    </row>
    <row r="962" spans="1:23" ht="30" thickBot="1" x14ac:dyDescent="0.25">
      <c r="A962" s="12" t="s">
        <v>6357</v>
      </c>
      <c r="B962" s="12" t="s">
        <v>4013</v>
      </c>
      <c r="C962" s="12" t="s">
        <v>1861</v>
      </c>
      <c r="D962" s="12"/>
      <c r="E962" s="12"/>
      <c r="F962" s="12"/>
      <c r="G962" s="12"/>
      <c r="H962" s="12"/>
      <c r="I962" s="12"/>
      <c r="J962" s="12"/>
      <c r="K962" s="12" t="s">
        <v>4014</v>
      </c>
      <c r="L962" s="12" t="s">
        <v>4015</v>
      </c>
      <c r="M962" s="12" t="s">
        <v>129</v>
      </c>
      <c r="N962" s="12">
        <v>53005</v>
      </c>
      <c r="O962" s="34" t="s">
        <v>5180</v>
      </c>
      <c r="P962" s="12" t="s">
        <v>4016</v>
      </c>
      <c r="Q962" s="12" t="s">
        <v>400</v>
      </c>
      <c r="R962" s="12" t="s">
        <v>4047</v>
      </c>
      <c r="S962" s="12"/>
      <c r="T962" s="12"/>
      <c r="U962" s="12"/>
      <c r="V962" s="12"/>
      <c r="W962" s="26" t="s">
        <v>8092</v>
      </c>
    </row>
    <row r="963" spans="1:23" ht="17" thickBot="1" x14ac:dyDescent="0.25">
      <c r="A963" s="12" t="s">
        <v>6304</v>
      </c>
      <c r="B963" s="12" t="s">
        <v>2915</v>
      </c>
      <c r="C963" s="12" t="s">
        <v>2521</v>
      </c>
      <c r="D963" s="12" t="s">
        <v>2522</v>
      </c>
      <c r="E963" s="12"/>
      <c r="F963" s="12"/>
      <c r="G963" s="12"/>
      <c r="H963" s="12"/>
      <c r="I963" s="12"/>
      <c r="J963" s="12"/>
      <c r="K963" s="12" t="s">
        <v>2916</v>
      </c>
      <c r="L963" s="12" t="s">
        <v>2917</v>
      </c>
      <c r="M963" s="12" t="s">
        <v>289</v>
      </c>
      <c r="N963" s="13">
        <v>1581</v>
      </c>
      <c r="O963" s="16" t="s">
        <v>5089</v>
      </c>
      <c r="P963" s="12" t="s">
        <v>2918</v>
      </c>
      <c r="Q963" s="12" t="s">
        <v>400</v>
      </c>
      <c r="R963" s="12" t="s">
        <v>3560</v>
      </c>
      <c r="S963" s="12"/>
      <c r="T963" s="12"/>
      <c r="U963" s="12"/>
      <c r="V963" s="12"/>
      <c r="W963" s="26" t="s">
        <v>7930</v>
      </c>
    </row>
    <row r="964" spans="1:23" ht="184" thickBot="1" x14ac:dyDescent="0.25">
      <c r="A964" s="12" t="s">
        <v>6100</v>
      </c>
      <c r="B964" s="12" t="s">
        <v>747</v>
      </c>
      <c r="C964" s="12" t="s">
        <v>1862</v>
      </c>
      <c r="D964" s="12"/>
      <c r="E964" s="12"/>
      <c r="F964" s="12"/>
      <c r="G964" s="12" t="s">
        <v>350</v>
      </c>
      <c r="H964" s="12" t="s">
        <v>355</v>
      </c>
      <c r="I964" s="12" t="s">
        <v>352</v>
      </c>
      <c r="J964" s="12">
        <v>45</v>
      </c>
      <c r="K964" s="12" t="s">
        <v>750</v>
      </c>
      <c r="L964" s="12" t="s">
        <v>751</v>
      </c>
      <c r="M964" s="12" t="s">
        <v>10</v>
      </c>
      <c r="N964" s="12">
        <v>29445</v>
      </c>
      <c r="O964" s="34" t="s">
        <v>4916</v>
      </c>
      <c r="P964" s="12" t="s">
        <v>752</v>
      </c>
      <c r="Q964" s="12" t="s">
        <v>400</v>
      </c>
      <c r="R964" s="12" t="s">
        <v>3208</v>
      </c>
      <c r="S964" s="12"/>
      <c r="T964" s="12"/>
      <c r="U964" s="12"/>
      <c r="V964" s="12"/>
      <c r="W964" s="26" t="s">
        <v>7391</v>
      </c>
    </row>
    <row r="965" spans="1:23" ht="86" thickBot="1" x14ac:dyDescent="0.25">
      <c r="A965" s="12" t="s">
        <v>6187</v>
      </c>
      <c r="B965" s="12" t="s">
        <v>2497</v>
      </c>
      <c r="C965" s="12" t="s">
        <v>1878</v>
      </c>
      <c r="D965" s="12"/>
      <c r="E965" s="12"/>
      <c r="F965" s="12"/>
      <c r="G965" s="12" t="s">
        <v>736</v>
      </c>
      <c r="H965" s="12"/>
      <c r="I965" s="12"/>
      <c r="J965" s="12"/>
      <c r="K965" s="12" t="s">
        <v>1645</v>
      </c>
      <c r="L965" s="12" t="s">
        <v>48</v>
      </c>
      <c r="M965" s="12" t="s">
        <v>10</v>
      </c>
      <c r="N965" s="13">
        <v>29204</v>
      </c>
      <c r="O965" s="16" t="s">
        <v>1646</v>
      </c>
      <c r="P965" s="12" t="s">
        <v>1647</v>
      </c>
      <c r="Q965" s="12" t="s">
        <v>400</v>
      </c>
      <c r="R965" s="12" t="s">
        <v>3343</v>
      </c>
      <c r="S965" s="12"/>
      <c r="T965" s="12"/>
      <c r="U965" s="12"/>
      <c r="V965" s="12"/>
      <c r="W965" s="26" t="s">
        <v>7598</v>
      </c>
    </row>
    <row r="966" spans="1:23" ht="17" thickBot="1" x14ac:dyDescent="0.25">
      <c r="A966" s="12" t="s">
        <v>6363</v>
      </c>
      <c r="B966" s="12" t="s">
        <v>4095</v>
      </c>
      <c r="C966" s="12" t="s">
        <v>1861</v>
      </c>
      <c r="D966" s="12"/>
      <c r="E966" s="12"/>
      <c r="F966" s="12"/>
      <c r="G966" s="12"/>
      <c r="H966" s="12"/>
      <c r="I966" s="12"/>
      <c r="J966" s="12"/>
      <c r="K966" s="12" t="s">
        <v>4096</v>
      </c>
      <c r="L966" s="12" t="s">
        <v>46</v>
      </c>
      <c r="M966" s="12" t="s">
        <v>1570</v>
      </c>
      <c r="N966" s="12">
        <v>46142</v>
      </c>
      <c r="O966" s="34" t="s">
        <v>5194</v>
      </c>
      <c r="P966" s="12" t="s">
        <v>4097</v>
      </c>
      <c r="Q966" s="12" t="s">
        <v>400</v>
      </c>
      <c r="R966" s="12" t="s">
        <v>4123</v>
      </c>
      <c r="S966" s="12"/>
      <c r="T966" s="12"/>
      <c r="U966" s="12"/>
      <c r="V966" s="12"/>
      <c r="W966" s="26" t="s">
        <v>8112</v>
      </c>
    </row>
    <row r="967" spans="1:23" ht="184" thickBot="1" x14ac:dyDescent="0.25">
      <c r="A967" s="12" t="s">
        <v>6113</v>
      </c>
      <c r="B967" s="12" t="s">
        <v>882</v>
      </c>
      <c r="C967" s="12" t="s">
        <v>1863</v>
      </c>
      <c r="D967" s="12"/>
      <c r="E967" s="12"/>
      <c r="F967" s="12"/>
      <c r="G967" s="12" t="s">
        <v>350</v>
      </c>
      <c r="H967" s="12"/>
      <c r="I967" s="12"/>
      <c r="J967" s="12"/>
      <c r="K967" s="12" t="s">
        <v>1301</v>
      </c>
      <c r="L967" s="12" t="s">
        <v>1169</v>
      </c>
      <c r="M967" s="12" t="s">
        <v>10</v>
      </c>
      <c r="N967" s="12">
        <v>29841</v>
      </c>
      <c r="O967" s="16" t="s">
        <v>1302</v>
      </c>
      <c r="P967" s="12" t="s">
        <v>1303</v>
      </c>
      <c r="Q967" s="12" t="s">
        <v>400</v>
      </c>
      <c r="R967" s="12" t="s">
        <v>3226</v>
      </c>
      <c r="S967" s="12"/>
      <c r="T967" s="12"/>
      <c r="U967" s="12"/>
      <c r="V967" s="12"/>
      <c r="W967" s="26" t="s">
        <v>7419</v>
      </c>
    </row>
    <row r="968" spans="1:23" ht="184" thickBot="1" x14ac:dyDescent="0.25">
      <c r="A968" s="12" t="s">
        <v>2684</v>
      </c>
      <c r="B968" s="12" t="s">
        <v>2684</v>
      </c>
      <c r="C968" s="12" t="s">
        <v>1862</v>
      </c>
      <c r="D968" s="12"/>
      <c r="E968" s="12"/>
      <c r="F968" s="12"/>
      <c r="G968" s="12" t="s">
        <v>350</v>
      </c>
      <c r="H968" s="12" t="s">
        <v>358</v>
      </c>
      <c r="I968" s="12" t="s">
        <v>352</v>
      </c>
      <c r="J968" s="12" t="s">
        <v>2685</v>
      </c>
      <c r="K968" s="12" t="s">
        <v>2686</v>
      </c>
      <c r="L968" s="12" t="s">
        <v>31</v>
      </c>
      <c r="M968" s="12" t="s">
        <v>10</v>
      </c>
      <c r="N968" s="13">
        <v>29526</v>
      </c>
      <c r="O968" s="34" t="s">
        <v>5034</v>
      </c>
      <c r="P968" s="12" t="s">
        <v>2687</v>
      </c>
      <c r="Q968" s="12" t="s">
        <v>400</v>
      </c>
      <c r="R968" s="12" t="s">
        <v>3507</v>
      </c>
      <c r="S968" s="12"/>
      <c r="T968" s="12"/>
      <c r="U968" s="12"/>
      <c r="V968" s="12"/>
      <c r="W968" s="26" t="s">
        <v>7835</v>
      </c>
    </row>
    <row r="969" spans="1:23" ht="17" thickBot="1" x14ac:dyDescent="0.25">
      <c r="A969" s="12" t="s">
        <v>6104</v>
      </c>
      <c r="B969" s="12" t="s">
        <v>209</v>
      </c>
      <c r="C969" s="12" t="s">
        <v>2521</v>
      </c>
      <c r="D969" s="12" t="s">
        <v>2522</v>
      </c>
      <c r="E969" s="12"/>
      <c r="F969" s="12"/>
      <c r="G969" s="12"/>
      <c r="H969" s="12"/>
      <c r="I969" s="12"/>
      <c r="J969" s="12"/>
      <c r="K969" s="12" t="s">
        <v>210</v>
      </c>
      <c r="L969" s="12" t="s">
        <v>211</v>
      </c>
      <c r="M969" s="12" t="s">
        <v>10</v>
      </c>
      <c r="N969" s="12">
        <v>29707</v>
      </c>
      <c r="O969" s="16" t="s">
        <v>212</v>
      </c>
      <c r="P969" s="12" t="s">
        <v>213</v>
      </c>
      <c r="Q969" s="12" t="s">
        <v>400</v>
      </c>
      <c r="R969" s="12" t="s">
        <v>3212</v>
      </c>
      <c r="S969" s="12"/>
      <c r="T969" s="12"/>
      <c r="U969" s="12"/>
      <c r="V969" s="12"/>
      <c r="W969" s="26" t="s">
        <v>7397</v>
      </c>
    </row>
    <row r="970" spans="1:23" ht="409.6" thickBot="1" x14ac:dyDescent="0.25">
      <c r="A970" s="12" t="s">
        <v>9632</v>
      </c>
      <c r="B970" s="12" t="s">
        <v>9632</v>
      </c>
      <c r="C970" s="12" t="s">
        <v>1871</v>
      </c>
      <c r="D970" s="12" t="s">
        <v>2805</v>
      </c>
      <c r="E970" s="12"/>
      <c r="F970" s="12"/>
      <c r="G970" s="12"/>
      <c r="H970" s="12"/>
      <c r="I970" s="12"/>
      <c r="J970" s="12"/>
      <c r="K970" s="12" t="s">
        <v>9633</v>
      </c>
      <c r="L970" s="12" t="s">
        <v>51</v>
      </c>
      <c r="M970" s="12" t="s">
        <v>10</v>
      </c>
      <c r="N970" s="12">
        <v>29550</v>
      </c>
      <c r="O970" s="34" t="s">
        <v>9634</v>
      </c>
      <c r="P970" s="12" t="s">
        <v>9635</v>
      </c>
      <c r="Q970" s="12" t="s">
        <v>400</v>
      </c>
      <c r="R970" s="12" t="s">
        <v>9636</v>
      </c>
      <c r="S970" s="12" t="s">
        <v>9637</v>
      </c>
      <c r="T970" s="12" t="s">
        <v>400</v>
      </c>
      <c r="U970" s="12"/>
      <c r="V970" s="12"/>
      <c r="W970" s="26" t="s">
        <v>9638</v>
      </c>
    </row>
    <row r="971" spans="1:23" ht="44" thickBot="1" x14ac:dyDescent="0.25">
      <c r="A971" s="12" t="s">
        <v>2566</v>
      </c>
      <c r="B971" s="12" t="s">
        <v>2566</v>
      </c>
      <c r="C971" s="12" t="s">
        <v>1871</v>
      </c>
      <c r="D971" s="12"/>
      <c r="E971" s="12"/>
      <c r="F971" s="12"/>
      <c r="G971" s="12"/>
      <c r="H971" s="12"/>
      <c r="I971" s="12"/>
      <c r="J971" s="12"/>
      <c r="K971" s="12" t="s">
        <v>2567</v>
      </c>
      <c r="L971" s="12" t="s">
        <v>25</v>
      </c>
      <c r="M971" s="12" t="s">
        <v>10</v>
      </c>
      <c r="N971" s="12">
        <v>29579</v>
      </c>
      <c r="O971" s="16" t="s">
        <v>5011</v>
      </c>
      <c r="P971" s="12" t="s">
        <v>2568</v>
      </c>
      <c r="Q971" s="12" t="s">
        <v>400</v>
      </c>
      <c r="R971" s="12" t="s">
        <v>3483</v>
      </c>
      <c r="S971" s="12"/>
      <c r="T971" s="12"/>
      <c r="U971" s="12"/>
      <c r="V971" s="12"/>
      <c r="W971" s="26" t="s">
        <v>7793</v>
      </c>
    </row>
    <row r="972" spans="1:23" ht="128" thickBot="1" x14ac:dyDescent="0.25">
      <c r="A972" s="12" t="s">
        <v>873</v>
      </c>
      <c r="B972" s="12" t="s">
        <v>873</v>
      </c>
      <c r="C972" s="12" t="s">
        <v>1863</v>
      </c>
      <c r="D972" s="12"/>
      <c r="E972" s="12"/>
      <c r="F972" s="12"/>
      <c r="G972" s="12" t="s">
        <v>367</v>
      </c>
      <c r="H972" s="12"/>
      <c r="I972" s="12"/>
      <c r="J972" s="12"/>
      <c r="K972" s="12" t="s">
        <v>1268</v>
      </c>
      <c r="L972" s="12" t="s">
        <v>51</v>
      </c>
      <c r="M972" s="12" t="s">
        <v>10</v>
      </c>
      <c r="N972" s="12">
        <v>29550</v>
      </c>
      <c r="O972" s="34" t="s">
        <v>1269</v>
      </c>
      <c r="P972" s="12" t="s">
        <v>1270</v>
      </c>
      <c r="Q972" s="12" t="s">
        <v>400</v>
      </c>
      <c r="R972" s="12" t="s">
        <v>4110</v>
      </c>
      <c r="S972" s="12"/>
      <c r="T972" s="12"/>
      <c r="U972" s="12"/>
      <c r="V972" s="12"/>
      <c r="W972" s="26" t="s">
        <v>7398</v>
      </c>
    </row>
    <row r="973" spans="1:23" ht="184" thickBot="1" x14ac:dyDescent="0.25">
      <c r="A973" s="12" t="s">
        <v>874</v>
      </c>
      <c r="B973" s="12" t="s">
        <v>2475</v>
      </c>
      <c r="C973" s="12" t="s">
        <v>1863</v>
      </c>
      <c r="D973" s="12"/>
      <c r="E973" s="12"/>
      <c r="F973" s="12"/>
      <c r="G973" s="12" t="s">
        <v>350</v>
      </c>
      <c r="H973" s="12"/>
      <c r="I973" s="12"/>
      <c r="J973" s="12"/>
      <c r="K973" s="12" t="s">
        <v>1271</v>
      </c>
      <c r="L973" s="12" t="s">
        <v>1084</v>
      </c>
      <c r="M973" s="12" t="s">
        <v>10</v>
      </c>
      <c r="N973" s="12">
        <v>29936</v>
      </c>
      <c r="O973" s="16" t="s">
        <v>1272</v>
      </c>
      <c r="P973" s="12" t="s">
        <v>1273</v>
      </c>
      <c r="Q973" s="12" t="s">
        <v>400</v>
      </c>
      <c r="R973" s="12" t="s">
        <v>9478</v>
      </c>
      <c r="S973" s="12"/>
      <c r="T973" s="12"/>
      <c r="U973" s="12"/>
      <c r="V973" s="12"/>
      <c r="W973" s="26" t="s">
        <v>7400</v>
      </c>
    </row>
    <row r="974" spans="1:23" ht="184" thickBot="1" x14ac:dyDescent="0.25">
      <c r="A974" s="12" t="s">
        <v>1900</v>
      </c>
      <c r="B974" s="12" t="s">
        <v>1900</v>
      </c>
      <c r="C974" s="12" t="s">
        <v>1878</v>
      </c>
      <c r="D974" s="12"/>
      <c r="E974" s="12"/>
      <c r="F974" s="12"/>
      <c r="G974" s="12" t="s">
        <v>350</v>
      </c>
      <c r="H974" s="12"/>
      <c r="I974" s="12"/>
      <c r="J974" s="12"/>
      <c r="K974" s="12" t="s">
        <v>1975</v>
      </c>
      <c r="L974" s="12" t="s">
        <v>1976</v>
      </c>
      <c r="M974" s="12" t="s">
        <v>10</v>
      </c>
      <c r="N974" s="12">
        <v>29128</v>
      </c>
      <c r="O974" s="12" t="s">
        <v>1977</v>
      </c>
      <c r="P974" s="12" t="s">
        <v>1978</v>
      </c>
      <c r="Q974" s="12" t="s">
        <v>400</v>
      </c>
      <c r="R974" s="12" t="s">
        <v>5462</v>
      </c>
      <c r="S974" s="12"/>
      <c r="T974" s="12"/>
      <c r="U974" s="12"/>
      <c r="V974" s="12"/>
      <c r="W974" s="26" t="s">
        <v>7688</v>
      </c>
    </row>
    <row r="975" spans="1:23" ht="184" thickBot="1" x14ac:dyDescent="0.25">
      <c r="A975" s="12" t="s">
        <v>6154</v>
      </c>
      <c r="B975" s="12" t="s">
        <v>713</v>
      </c>
      <c r="C975" s="12" t="s">
        <v>1862</v>
      </c>
      <c r="D975" s="12"/>
      <c r="E975" s="12"/>
      <c r="F975" s="12"/>
      <c r="G975" s="12" t="s">
        <v>350</v>
      </c>
      <c r="H975" s="12" t="s">
        <v>358</v>
      </c>
      <c r="I975" s="12" t="s">
        <v>352</v>
      </c>
      <c r="J975" s="12" t="s">
        <v>714</v>
      </c>
      <c r="K975" s="12" t="s">
        <v>715</v>
      </c>
      <c r="L975" s="12" t="s">
        <v>205</v>
      </c>
      <c r="M975" s="12" t="s">
        <v>10</v>
      </c>
      <c r="N975" s="12">
        <v>29678</v>
      </c>
      <c r="O975" s="16" t="s">
        <v>4961</v>
      </c>
      <c r="P975" s="12" t="s">
        <v>716</v>
      </c>
      <c r="Q975" s="12" t="s">
        <v>400</v>
      </c>
      <c r="R975" s="12" t="s">
        <v>3283</v>
      </c>
      <c r="S975" s="12"/>
      <c r="T975" s="12"/>
      <c r="U975" s="12"/>
      <c r="V975" s="12"/>
      <c r="W975" s="26" t="s">
        <v>7516</v>
      </c>
    </row>
    <row r="976" spans="1:23" ht="226" thickBot="1" x14ac:dyDescent="0.25">
      <c r="A976" s="12" t="s">
        <v>6645</v>
      </c>
      <c r="B976" s="12" t="s">
        <v>6646</v>
      </c>
      <c r="C976" s="12" t="s">
        <v>1879</v>
      </c>
      <c r="D976" s="12" t="s">
        <v>2522</v>
      </c>
      <c r="E976" s="12"/>
      <c r="F976" s="12"/>
      <c r="G976" s="12" t="s">
        <v>367</v>
      </c>
      <c r="H976" s="12"/>
      <c r="I976" s="12"/>
      <c r="J976" s="12"/>
      <c r="K976" s="12" t="s">
        <v>6647</v>
      </c>
      <c r="L976" s="12" t="s">
        <v>404</v>
      </c>
      <c r="M976" s="12" t="s">
        <v>129</v>
      </c>
      <c r="N976" s="13">
        <v>53191</v>
      </c>
      <c r="O976" s="34" t="s">
        <v>6648</v>
      </c>
      <c r="P976" s="12" t="s">
        <v>6649</v>
      </c>
      <c r="Q976" s="12" t="s">
        <v>400</v>
      </c>
      <c r="R976" s="12" t="s">
        <v>6733</v>
      </c>
      <c r="S976" s="12" t="s">
        <v>6734</v>
      </c>
      <c r="T976" s="12"/>
      <c r="U976" s="12"/>
      <c r="V976" s="12"/>
      <c r="W976" s="26" t="s">
        <v>8525</v>
      </c>
    </row>
    <row r="977" spans="1:23" ht="58" thickBot="1" x14ac:dyDescent="0.25">
      <c r="A977" s="12" t="s">
        <v>2426</v>
      </c>
      <c r="B977" s="12" t="s">
        <v>2426</v>
      </c>
      <c r="C977" s="12" t="s">
        <v>1862</v>
      </c>
      <c r="D977" s="12"/>
      <c r="E977" s="12"/>
      <c r="F977" s="12"/>
      <c r="G977" s="12" t="s">
        <v>740</v>
      </c>
      <c r="H977" s="12" t="s">
        <v>353</v>
      </c>
      <c r="I977" s="12" t="s">
        <v>352</v>
      </c>
      <c r="J977" s="12">
        <v>60</v>
      </c>
      <c r="K977" s="12" t="s">
        <v>1631</v>
      </c>
      <c r="L977" s="12" t="s">
        <v>1632</v>
      </c>
      <c r="M977" s="12" t="s">
        <v>35</v>
      </c>
      <c r="N977" s="13">
        <v>30094</v>
      </c>
      <c r="O977" s="16" t="s">
        <v>13</v>
      </c>
      <c r="P977" s="12" t="s">
        <v>1633</v>
      </c>
      <c r="Q977" s="12" t="s">
        <v>400</v>
      </c>
      <c r="R977" s="12" t="s">
        <v>3339</v>
      </c>
      <c r="S977" s="12"/>
      <c r="T977" s="12"/>
      <c r="U977" s="12"/>
      <c r="V977" s="12"/>
      <c r="W977" s="26" t="s">
        <v>7592</v>
      </c>
    </row>
    <row r="978" spans="1:23" ht="30" thickBot="1" x14ac:dyDescent="0.25">
      <c r="A978" s="12" t="s">
        <v>4313</v>
      </c>
      <c r="B978" s="12" t="s">
        <v>4313</v>
      </c>
      <c r="C978" s="12" t="s">
        <v>1861</v>
      </c>
      <c r="D978" s="12"/>
      <c r="E978" s="12"/>
      <c r="F978" s="12"/>
      <c r="G978" s="12"/>
      <c r="H978" s="12"/>
      <c r="I978" s="12"/>
      <c r="J978" s="12"/>
      <c r="K978" s="12" t="s">
        <v>4314</v>
      </c>
      <c r="L978" s="12" t="s">
        <v>48</v>
      </c>
      <c r="M978" s="12" t="s">
        <v>10</v>
      </c>
      <c r="N978" s="13">
        <v>29212</v>
      </c>
      <c r="O978" s="34" t="s">
        <v>5235</v>
      </c>
      <c r="P978" s="12" t="s">
        <v>4315</v>
      </c>
      <c r="Q978" s="12" t="s">
        <v>400</v>
      </c>
      <c r="R978" s="12" t="s">
        <v>4362</v>
      </c>
      <c r="S978" s="12"/>
      <c r="T978" s="12"/>
      <c r="U978" s="12"/>
      <c r="V978" s="12"/>
      <c r="W978" s="26" t="s">
        <v>8179</v>
      </c>
    </row>
    <row r="979" spans="1:23" ht="409.6" thickBot="1" x14ac:dyDescent="0.25">
      <c r="A979" s="12" t="s">
        <v>9338</v>
      </c>
      <c r="B979" s="12" t="s">
        <v>9339</v>
      </c>
      <c r="C979" s="12" t="s">
        <v>1861</v>
      </c>
      <c r="D979" s="12"/>
      <c r="E979" s="12"/>
      <c r="F979" s="12"/>
      <c r="G979" s="12"/>
      <c r="H979" s="12"/>
      <c r="I979" s="12"/>
      <c r="J979" s="12"/>
      <c r="K979" s="12" t="s">
        <v>9340</v>
      </c>
      <c r="L979" s="12" t="s">
        <v>9300</v>
      </c>
      <c r="M979" s="12" t="s">
        <v>63</v>
      </c>
      <c r="N979" s="12">
        <v>94306</v>
      </c>
      <c r="O979" s="16" t="s">
        <v>9341</v>
      </c>
      <c r="P979" s="12" t="s">
        <v>9342</v>
      </c>
      <c r="Q979" s="12" t="s">
        <v>400</v>
      </c>
      <c r="R979" s="12" t="s">
        <v>9343</v>
      </c>
      <c r="S979" s="12" t="s">
        <v>9344</v>
      </c>
      <c r="T979" s="12"/>
      <c r="U979" s="12"/>
      <c r="V979" s="12"/>
      <c r="W979" s="26" t="s">
        <v>9345</v>
      </c>
    </row>
    <row r="980" spans="1:23" ht="58" thickBot="1" x14ac:dyDescent="0.25">
      <c r="A980" s="12" t="s">
        <v>9346</v>
      </c>
      <c r="B980" s="12" t="s">
        <v>9347</v>
      </c>
      <c r="C980" s="12" t="s">
        <v>2521</v>
      </c>
      <c r="D980" s="12" t="s">
        <v>2522</v>
      </c>
      <c r="E980" s="12"/>
      <c r="F980" s="12"/>
      <c r="G980" s="12"/>
      <c r="H980" s="12"/>
      <c r="I980" s="12"/>
      <c r="J980" s="12"/>
      <c r="K980" s="12" t="s">
        <v>9348</v>
      </c>
      <c r="L980" s="12" t="s">
        <v>9349</v>
      </c>
      <c r="M980" s="12" t="s">
        <v>35</v>
      </c>
      <c r="N980" s="12">
        <v>30033</v>
      </c>
      <c r="O980" s="34" t="s">
        <v>9350</v>
      </c>
      <c r="P980" s="12" t="s">
        <v>9351</v>
      </c>
      <c r="Q980" s="12" t="s">
        <v>400</v>
      </c>
      <c r="R980" s="12" t="s">
        <v>9352</v>
      </c>
      <c r="S980" s="12" t="s">
        <v>9353</v>
      </c>
      <c r="T980" s="12" t="s">
        <v>400</v>
      </c>
      <c r="U980" s="12"/>
      <c r="V980" s="12"/>
      <c r="W980" s="26" t="s">
        <v>9354</v>
      </c>
    </row>
    <row r="981" spans="1:23" ht="30" thickBot="1" x14ac:dyDescent="0.25">
      <c r="A981" s="12" t="s">
        <v>6368</v>
      </c>
      <c r="B981" s="12" t="s">
        <v>4184</v>
      </c>
      <c r="C981" s="12" t="s">
        <v>1861</v>
      </c>
      <c r="D981" s="12" t="s">
        <v>2522</v>
      </c>
      <c r="E981" s="12"/>
      <c r="F981" s="12"/>
      <c r="G981" s="12"/>
      <c r="H981" s="12"/>
      <c r="I981" s="12"/>
      <c r="J981" s="12"/>
      <c r="K981" s="12" t="s">
        <v>4185</v>
      </c>
      <c r="L981" s="12" t="s">
        <v>4186</v>
      </c>
      <c r="M981" s="12" t="s">
        <v>4187</v>
      </c>
      <c r="N981" s="13" t="s">
        <v>4188</v>
      </c>
      <c r="O981" s="16" t="s">
        <v>5207</v>
      </c>
      <c r="P981" s="12" t="s">
        <v>4189</v>
      </c>
      <c r="Q981" s="12" t="s">
        <v>400</v>
      </c>
      <c r="R981" s="12" t="s">
        <v>4223</v>
      </c>
      <c r="S981" s="12"/>
      <c r="T981" s="12"/>
      <c r="U981" s="12"/>
      <c r="V981" s="12"/>
      <c r="W981" s="26" t="s">
        <v>8132</v>
      </c>
    </row>
    <row r="982" spans="1:23" ht="184" thickBot="1" x14ac:dyDescent="0.25">
      <c r="A982" s="12" t="s">
        <v>875</v>
      </c>
      <c r="B982" s="12" t="s">
        <v>875</v>
      </c>
      <c r="C982" s="12" t="s">
        <v>1863</v>
      </c>
      <c r="D982" s="12"/>
      <c r="E982" s="12"/>
      <c r="F982" s="12"/>
      <c r="G982" s="12" t="s">
        <v>350</v>
      </c>
      <c r="H982" s="12"/>
      <c r="I982" s="12"/>
      <c r="J982" s="12"/>
      <c r="K982" s="12" t="s">
        <v>1274</v>
      </c>
      <c r="L982" s="12" t="s">
        <v>137</v>
      </c>
      <c r="M982" s="12" t="s">
        <v>10</v>
      </c>
      <c r="N982" s="12">
        <v>29803</v>
      </c>
      <c r="O982" s="34" t="s">
        <v>1275</v>
      </c>
      <c r="P982" s="12" t="s">
        <v>1276</v>
      </c>
      <c r="Q982" s="12" t="s">
        <v>400</v>
      </c>
      <c r="R982" s="12" t="s">
        <v>3213</v>
      </c>
      <c r="S982" s="12"/>
      <c r="T982" s="12"/>
      <c r="U982" s="12"/>
      <c r="V982" s="12"/>
      <c r="W982" s="26" t="s">
        <v>7401</v>
      </c>
    </row>
    <row r="983" spans="1:23" ht="17" thickBot="1" x14ac:dyDescent="0.25">
      <c r="A983" s="12" t="s">
        <v>6289</v>
      </c>
      <c r="B983" s="12" t="s">
        <v>2794</v>
      </c>
      <c r="C983" s="12" t="s">
        <v>2521</v>
      </c>
      <c r="D983" s="12" t="s">
        <v>2522</v>
      </c>
      <c r="E983" s="12"/>
      <c r="F983" s="12"/>
      <c r="G983" s="12"/>
      <c r="H983" s="12"/>
      <c r="I983" s="12"/>
      <c r="J983" s="12"/>
      <c r="K983" s="12" t="s">
        <v>2795</v>
      </c>
      <c r="L983" s="12" t="s">
        <v>2796</v>
      </c>
      <c r="M983" s="12" t="s">
        <v>154</v>
      </c>
      <c r="N983" s="12">
        <v>84790</v>
      </c>
      <c r="O983" s="16" t="s">
        <v>5059</v>
      </c>
      <c r="P983" s="12" t="s">
        <v>2797</v>
      </c>
      <c r="Q983" s="12" t="s">
        <v>400</v>
      </c>
      <c r="R983" s="12" t="s">
        <v>3533</v>
      </c>
      <c r="S983" s="12"/>
      <c r="T983" s="12"/>
      <c r="U983" s="12"/>
      <c r="V983" s="12"/>
      <c r="W983" s="26" t="s">
        <v>7876</v>
      </c>
    </row>
    <row r="984" spans="1:23" ht="409.6" thickBot="1" x14ac:dyDescent="0.25">
      <c r="A984" s="12" t="s">
        <v>6417</v>
      </c>
      <c r="B984" s="12" t="s">
        <v>5786</v>
      </c>
      <c r="C984" s="12" t="s">
        <v>1861</v>
      </c>
      <c r="D984" s="12"/>
      <c r="E984" s="12"/>
      <c r="F984" s="12"/>
      <c r="G984" s="12"/>
      <c r="H984" s="12"/>
      <c r="I984" s="12"/>
      <c r="J984" s="12"/>
      <c r="K984" s="12" t="s">
        <v>5787</v>
      </c>
      <c r="L984" s="12" t="s">
        <v>5788</v>
      </c>
      <c r="M984" s="12" t="s">
        <v>342</v>
      </c>
      <c r="N984" s="12">
        <v>14150</v>
      </c>
      <c r="O984" s="34" t="s">
        <v>5789</v>
      </c>
      <c r="P984" s="12" t="s">
        <v>5790</v>
      </c>
      <c r="Q984" s="12" t="s">
        <v>400</v>
      </c>
      <c r="R984" s="12" t="s">
        <v>5848</v>
      </c>
      <c r="S984" s="12" t="s">
        <v>5849</v>
      </c>
      <c r="T984" s="12"/>
      <c r="U984" s="12"/>
      <c r="V984" s="12"/>
      <c r="W984" s="26" t="s">
        <v>8381</v>
      </c>
    </row>
    <row r="985" spans="1:23" ht="184" thickBot="1" x14ac:dyDescent="0.25">
      <c r="A985" s="12" t="s">
        <v>6245</v>
      </c>
      <c r="B985" s="12" t="s">
        <v>2439</v>
      </c>
      <c r="C985" s="12" t="s">
        <v>1862</v>
      </c>
      <c r="D985" s="12"/>
      <c r="E985" s="12"/>
      <c r="F985" s="12"/>
      <c r="G985" s="12" t="s">
        <v>350</v>
      </c>
      <c r="H985" s="12" t="s">
        <v>358</v>
      </c>
      <c r="I985" s="12" t="s">
        <v>352</v>
      </c>
      <c r="J985" s="12" t="s">
        <v>2178</v>
      </c>
      <c r="K985" s="12" t="s">
        <v>2179</v>
      </c>
      <c r="L985" s="12" t="s">
        <v>1483</v>
      </c>
      <c r="M985" s="12" t="s">
        <v>10</v>
      </c>
      <c r="N985" s="12">
        <v>29456</v>
      </c>
      <c r="O985" s="16" t="s">
        <v>2180</v>
      </c>
      <c r="P985" s="12" t="s">
        <v>2181</v>
      </c>
      <c r="Q985" s="12" t="s">
        <v>400</v>
      </c>
      <c r="R985" s="12" t="s">
        <v>3433</v>
      </c>
      <c r="S985" s="12"/>
      <c r="T985" s="12"/>
      <c r="U985" s="12"/>
      <c r="V985" s="12"/>
      <c r="W985" s="26" t="s">
        <v>7719</v>
      </c>
    </row>
    <row r="986" spans="1:23" ht="72" thickBot="1" x14ac:dyDescent="0.25">
      <c r="A986" s="12" t="s">
        <v>4098</v>
      </c>
      <c r="B986" s="12" t="s">
        <v>4098</v>
      </c>
      <c r="C986" s="12" t="s">
        <v>1878</v>
      </c>
      <c r="D986" s="12"/>
      <c r="E986" s="12"/>
      <c r="F986" s="12"/>
      <c r="G986" s="12" t="s">
        <v>4099</v>
      </c>
      <c r="H986" s="12"/>
      <c r="I986" s="12"/>
      <c r="J986" s="13"/>
      <c r="K986" s="12" t="s">
        <v>4100</v>
      </c>
      <c r="L986" s="12" t="s">
        <v>14</v>
      </c>
      <c r="M986" s="12" t="s">
        <v>10</v>
      </c>
      <c r="N986" s="13">
        <v>29617</v>
      </c>
      <c r="O986" s="34" t="s">
        <v>5195</v>
      </c>
      <c r="P986" s="12" t="s">
        <v>4101</v>
      </c>
      <c r="Q986" s="12" t="s">
        <v>400</v>
      </c>
      <c r="R986" s="12" t="s">
        <v>4124</v>
      </c>
      <c r="S986" s="12"/>
      <c r="T986" s="12"/>
      <c r="U986" s="12"/>
      <c r="V986" s="12"/>
      <c r="W986" s="26" t="s">
        <v>8113</v>
      </c>
    </row>
    <row r="987" spans="1:23" ht="334" thickBot="1" x14ac:dyDescent="0.25">
      <c r="A987" s="12" t="s">
        <v>6388</v>
      </c>
      <c r="B987" s="12" t="s">
        <v>4525</v>
      </c>
      <c r="C987" s="12" t="s">
        <v>1861</v>
      </c>
      <c r="D987" s="12"/>
      <c r="E987" s="12"/>
      <c r="F987" s="12"/>
      <c r="G987" s="12"/>
      <c r="H987" s="12"/>
      <c r="I987" s="12"/>
      <c r="J987" s="12"/>
      <c r="K987" s="12" t="s">
        <v>4526</v>
      </c>
      <c r="L987" s="12" t="s">
        <v>4527</v>
      </c>
      <c r="M987" s="12" t="s">
        <v>281</v>
      </c>
      <c r="N987" s="12">
        <v>27360</v>
      </c>
      <c r="O987" s="16" t="s">
        <v>5269</v>
      </c>
      <c r="P987" s="12" t="s">
        <v>4528</v>
      </c>
      <c r="Q987" s="12" t="s">
        <v>400</v>
      </c>
      <c r="R987" s="12" t="s">
        <v>4564</v>
      </c>
      <c r="S987" s="12" t="s">
        <v>4565</v>
      </c>
      <c r="T987" s="12"/>
      <c r="U987" s="12"/>
      <c r="V987" s="12"/>
      <c r="W987" s="26" t="s">
        <v>8240</v>
      </c>
    </row>
    <row r="988" spans="1:23" ht="240" thickBot="1" x14ac:dyDescent="0.25">
      <c r="A988" s="12" t="s">
        <v>9584</v>
      </c>
      <c r="B988" s="12" t="s">
        <v>9584</v>
      </c>
      <c r="C988" s="12" t="s">
        <v>1862</v>
      </c>
      <c r="D988" s="12" t="s">
        <v>3936</v>
      </c>
      <c r="E988" s="12"/>
      <c r="F988" s="12"/>
      <c r="G988" s="12" t="s">
        <v>732</v>
      </c>
      <c r="H988" s="12" t="s">
        <v>374</v>
      </c>
      <c r="I988" s="12" t="s">
        <v>352</v>
      </c>
      <c r="J988" s="12" t="s">
        <v>659</v>
      </c>
      <c r="K988" s="12" t="s">
        <v>9585</v>
      </c>
      <c r="L988" s="12" t="s">
        <v>1006</v>
      </c>
      <c r="M988" s="12" t="s">
        <v>10</v>
      </c>
      <c r="N988" s="12">
        <v>29170</v>
      </c>
      <c r="O988" s="34" t="s">
        <v>9586</v>
      </c>
      <c r="P988" s="12" t="s">
        <v>9587</v>
      </c>
      <c r="Q988" s="12" t="s">
        <v>400</v>
      </c>
      <c r="R988" s="12" t="s">
        <v>9588</v>
      </c>
      <c r="S988" s="12" t="s">
        <v>9589</v>
      </c>
      <c r="T988" s="12" t="s">
        <v>4175</v>
      </c>
      <c r="U988" s="12" t="s">
        <v>9590</v>
      </c>
      <c r="V988" s="12" t="s">
        <v>9591</v>
      </c>
      <c r="W988" s="26" t="s">
        <v>9592</v>
      </c>
    </row>
    <row r="989" spans="1:23" ht="58" thickBot="1" x14ac:dyDescent="0.25">
      <c r="A989" s="12" t="s">
        <v>9659</v>
      </c>
      <c r="B989" s="12" t="s">
        <v>9660</v>
      </c>
      <c r="C989" s="12" t="s">
        <v>1871</v>
      </c>
      <c r="D989" s="12" t="s">
        <v>3936</v>
      </c>
      <c r="E989" s="12"/>
      <c r="F989" s="12"/>
      <c r="G989" s="12"/>
      <c r="H989" s="12"/>
      <c r="I989" s="12"/>
      <c r="J989" s="12"/>
      <c r="K989" s="12" t="s">
        <v>9661</v>
      </c>
      <c r="L989" s="12" t="s">
        <v>1006</v>
      </c>
      <c r="M989" s="12" t="s">
        <v>10</v>
      </c>
      <c r="N989" s="12">
        <v>29170</v>
      </c>
      <c r="O989" s="16" t="s">
        <v>9586</v>
      </c>
      <c r="P989" s="12" t="s">
        <v>9587</v>
      </c>
      <c r="Q989" s="12" t="s">
        <v>400</v>
      </c>
      <c r="R989" s="12" t="s">
        <v>9662</v>
      </c>
      <c r="S989" s="12" t="s">
        <v>9663</v>
      </c>
      <c r="T989" s="12" t="s">
        <v>400</v>
      </c>
      <c r="U989" s="12"/>
      <c r="V989" s="12"/>
      <c r="W989" s="26" t="s">
        <v>9664</v>
      </c>
    </row>
    <row r="990" spans="1:23" ht="240" thickBot="1" x14ac:dyDescent="0.25">
      <c r="A990" s="12" t="s">
        <v>6908</v>
      </c>
      <c r="B990" s="12" t="s">
        <v>6909</v>
      </c>
      <c r="C990" s="12" t="s">
        <v>2521</v>
      </c>
      <c r="D990" s="12" t="s">
        <v>2805</v>
      </c>
      <c r="E990" s="12"/>
      <c r="F990" s="12"/>
      <c r="G990" s="12"/>
      <c r="H990" s="12"/>
      <c r="I990" s="12"/>
      <c r="J990" s="12"/>
      <c r="K990" s="12" t="s">
        <v>6910</v>
      </c>
      <c r="L990" s="12" t="s">
        <v>2249</v>
      </c>
      <c r="M990" s="12" t="s">
        <v>10</v>
      </c>
      <c r="N990" s="12">
        <v>29690</v>
      </c>
      <c r="O990" s="34" t="s">
        <v>6911</v>
      </c>
      <c r="P990" s="12" t="s">
        <v>6912</v>
      </c>
      <c r="Q990" s="12" t="s">
        <v>400</v>
      </c>
      <c r="R990" s="12" t="s">
        <v>6989</v>
      </c>
      <c r="S990" s="12" t="s">
        <v>6990</v>
      </c>
      <c r="T990" s="12" t="s">
        <v>400</v>
      </c>
      <c r="U990" s="12"/>
      <c r="V990" s="12"/>
      <c r="W990" s="26" t="s">
        <v>8562</v>
      </c>
    </row>
    <row r="991" spans="1:23" ht="156" thickBot="1" x14ac:dyDescent="0.25">
      <c r="A991" s="12" t="s">
        <v>9355</v>
      </c>
      <c r="B991" s="12" t="s">
        <v>9356</v>
      </c>
      <c r="C991" s="12" t="s">
        <v>1861</v>
      </c>
      <c r="D991" s="12"/>
      <c r="E991" s="12"/>
      <c r="F991" s="12"/>
      <c r="G991" s="12"/>
      <c r="H991" s="12"/>
      <c r="I991" s="12"/>
      <c r="J991" s="13"/>
      <c r="K991" s="12" t="s">
        <v>9357</v>
      </c>
      <c r="L991" s="12" t="s">
        <v>6752</v>
      </c>
      <c r="M991" s="12" t="s">
        <v>281</v>
      </c>
      <c r="N991" s="12">
        <v>28173</v>
      </c>
      <c r="O991" s="16" t="s">
        <v>9358</v>
      </c>
      <c r="P991" s="12" t="s">
        <v>9359</v>
      </c>
      <c r="Q991" s="12" t="s">
        <v>400</v>
      </c>
      <c r="R991" s="12" t="s">
        <v>9360</v>
      </c>
      <c r="S991" s="12" t="s">
        <v>9361</v>
      </c>
      <c r="T991" s="12"/>
      <c r="U991" s="12"/>
      <c r="V991" s="12"/>
      <c r="W991" s="26" t="s">
        <v>9362</v>
      </c>
    </row>
    <row r="992" spans="1:23" ht="198" thickBot="1" x14ac:dyDescent="0.25">
      <c r="A992" s="12" t="s">
        <v>6402</v>
      </c>
      <c r="B992" s="12" t="s">
        <v>4676</v>
      </c>
      <c r="C992" s="12" t="s">
        <v>1861</v>
      </c>
      <c r="D992" s="12"/>
      <c r="E992" s="12"/>
      <c r="F992" s="12"/>
      <c r="G992" s="12"/>
      <c r="H992" s="12"/>
      <c r="I992" s="12"/>
      <c r="J992" s="12"/>
      <c r="K992" s="12" t="s">
        <v>4677</v>
      </c>
      <c r="L992" s="12" t="s">
        <v>4678</v>
      </c>
      <c r="M992" s="12" t="s">
        <v>694</v>
      </c>
      <c r="N992" s="12">
        <v>99352</v>
      </c>
      <c r="O992" s="34" t="s">
        <v>5295</v>
      </c>
      <c r="P992" s="12" t="s">
        <v>4679</v>
      </c>
      <c r="Q992" s="12" t="s">
        <v>400</v>
      </c>
      <c r="R992" s="12" t="s">
        <v>4751</v>
      </c>
      <c r="S992" s="12" t="s">
        <v>4752</v>
      </c>
      <c r="T992" s="12"/>
      <c r="U992" s="12"/>
      <c r="V992" s="12"/>
      <c r="W992" s="26" t="s">
        <v>8286</v>
      </c>
    </row>
    <row r="993" spans="1:23" ht="409.6" thickBot="1" x14ac:dyDescent="0.25">
      <c r="A993" s="12" t="s">
        <v>8699</v>
      </c>
      <c r="B993" s="12" t="s">
        <v>8699</v>
      </c>
      <c r="C993" s="12" t="s">
        <v>1861</v>
      </c>
      <c r="D993" s="12"/>
      <c r="E993" s="12"/>
      <c r="F993" s="12"/>
      <c r="G993" s="12"/>
      <c r="H993" s="12"/>
      <c r="I993" s="12"/>
      <c r="J993" s="12"/>
      <c r="K993" s="12" t="s">
        <v>8700</v>
      </c>
      <c r="L993" s="12" t="s">
        <v>8701</v>
      </c>
      <c r="M993" s="12" t="s">
        <v>162</v>
      </c>
      <c r="N993" s="12">
        <v>33179</v>
      </c>
      <c r="O993" s="16" t="s">
        <v>8702</v>
      </c>
      <c r="P993" s="12" t="s">
        <v>8703</v>
      </c>
      <c r="Q993" s="12" t="s">
        <v>400</v>
      </c>
      <c r="R993" s="12" t="s">
        <v>8794</v>
      </c>
      <c r="S993" s="12" t="s">
        <v>8795</v>
      </c>
      <c r="T993" s="12"/>
      <c r="U993" s="12"/>
      <c r="V993" s="12"/>
      <c r="W993" s="26" t="s">
        <v>8732</v>
      </c>
    </row>
    <row r="994" spans="1:23" ht="184" thickBot="1" x14ac:dyDescent="0.25">
      <c r="A994" s="12" t="s">
        <v>2586</v>
      </c>
      <c r="B994" s="12" t="s">
        <v>2586</v>
      </c>
      <c r="C994" s="12" t="s">
        <v>1878</v>
      </c>
      <c r="D994" s="12"/>
      <c r="E994" s="12"/>
      <c r="F994" s="12"/>
      <c r="G994" s="12" t="s">
        <v>350</v>
      </c>
      <c r="H994" s="12"/>
      <c r="I994" s="12"/>
      <c r="J994" s="12"/>
      <c r="K994" s="12" t="s">
        <v>2587</v>
      </c>
      <c r="L994" s="12" t="s">
        <v>2264</v>
      </c>
      <c r="M994" s="12" t="s">
        <v>10</v>
      </c>
      <c r="N994" s="12">
        <v>29510</v>
      </c>
      <c r="O994" s="34" t="s">
        <v>5014</v>
      </c>
      <c r="P994" s="12" t="s">
        <v>2588</v>
      </c>
      <c r="Q994" s="12" t="s">
        <v>400</v>
      </c>
      <c r="R994" s="12" t="s">
        <v>3487</v>
      </c>
      <c r="S994" s="12"/>
      <c r="T994" s="12"/>
      <c r="U994" s="12"/>
      <c r="V994" s="12"/>
      <c r="W994" s="26" t="s">
        <v>7798</v>
      </c>
    </row>
    <row r="995" spans="1:23" ht="128" thickBot="1" x14ac:dyDescent="0.25">
      <c r="A995" s="12" t="s">
        <v>6106</v>
      </c>
      <c r="B995" s="12" t="s">
        <v>1337</v>
      </c>
      <c r="C995" s="12" t="s">
        <v>1863</v>
      </c>
      <c r="D995" s="12"/>
      <c r="E995" s="12"/>
      <c r="F995" s="12"/>
      <c r="G995" s="12" t="s">
        <v>367</v>
      </c>
      <c r="H995" s="12"/>
      <c r="I995" s="12"/>
      <c r="J995" s="12"/>
      <c r="K995" s="12" t="s">
        <v>1349</v>
      </c>
      <c r="L995" s="12" t="s">
        <v>79</v>
      </c>
      <c r="M995" s="12" t="s">
        <v>10</v>
      </c>
      <c r="N995" s="12">
        <v>29483</v>
      </c>
      <c r="O995" s="16" t="s">
        <v>1350</v>
      </c>
      <c r="P995" s="12" t="s">
        <v>1351</v>
      </c>
      <c r="Q995" s="12" t="s">
        <v>400</v>
      </c>
      <c r="R995" s="12" t="s">
        <v>3215</v>
      </c>
      <c r="S995" s="12"/>
      <c r="T995" s="12"/>
      <c r="U995" s="12"/>
      <c r="V995" s="12"/>
      <c r="W995" s="26" t="s">
        <v>7404</v>
      </c>
    </row>
    <row r="996" spans="1:23" ht="100" thickBot="1" x14ac:dyDescent="0.25">
      <c r="A996" s="12" t="s">
        <v>876</v>
      </c>
      <c r="B996" s="12" t="s">
        <v>876</v>
      </c>
      <c r="C996" s="12" t="s">
        <v>1863</v>
      </c>
      <c r="D996" s="12"/>
      <c r="E996" s="12"/>
      <c r="F996" s="12"/>
      <c r="G996" s="12" t="s">
        <v>375</v>
      </c>
      <c r="H996" s="12"/>
      <c r="I996" s="12"/>
      <c r="J996" s="12"/>
      <c r="K996" s="12" t="s">
        <v>1280</v>
      </c>
      <c r="L996" s="12" t="s">
        <v>201</v>
      </c>
      <c r="M996" s="12" t="s">
        <v>10</v>
      </c>
      <c r="N996" s="13">
        <v>29532</v>
      </c>
      <c r="O996" s="34" t="s">
        <v>1281</v>
      </c>
      <c r="P996" s="12" t="s">
        <v>1282</v>
      </c>
      <c r="Q996" s="12" t="s">
        <v>400</v>
      </c>
      <c r="R996" s="12" t="s">
        <v>3216</v>
      </c>
      <c r="S996" s="12"/>
      <c r="T996" s="12"/>
      <c r="U996" s="12"/>
      <c r="V996" s="12"/>
      <c r="W996" s="26" t="s">
        <v>7406</v>
      </c>
    </row>
    <row r="997" spans="1:23" ht="100" thickBot="1" x14ac:dyDescent="0.25">
      <c r="A997" s="12" t="s">
        <v>6374</v>
      </c>
      <c r="B997" s="12" t="s">
        <v>4316</v>
      </c>
      <c r="C997" s="12" t="s">
        <v>1878</v>
      </c>
      <c r="D997" s="12" t="s">
        <v>2805</v>
      </c>
      <c r="E997" s="12"/>
      <c r="F997" s="12"/>
      <c r="G997" s="12" t="s">
        <v>387</v>
      </c>
      <c r="H997" s="12"/>
      <c r="I997" s="12"/>
      <c r="J997" s="12"/>
      <c r="K997" s="12" t="s">
        <v>4317</v>
      </c>
      <c r="L997" s="12" t="s">
        <v>48</v>
      </c>
      <c r="M997" s="12" t="s">
        <v>10</v>
      </c>
      <c r="N997" s="12">
        <v>29223</v>
      </c>
      <c r="O997" s="16" t="s">
        <v>5236</v>
      </c>
      <c r="P997" s="12" t="s">
        <v>4318</v>
      </c>
      <c r="Q997" s="12" t="s">
        <v>400</v>
      </c>
      <c r="R997" s="12" t="s">
        <v>4363</v>
      </c>
      <c r="S997" s="12" t="s">
        <v>4364</v>
      </c>
      <c r="T997" s="12" t="s">
        <v>4175</v>
      </c>
      <c r="U997" s="12" t="s">
        <v>4365</v>
      </c>
      <c r="V997" s="12" t="s">
        <v>4366</v>
      </c>
      <c r="W997" s="26" t="s">
        <v>8181</v>
      </c>
    </row>
    <row r="998" spans="1:23" ht="184" thickBot="1" x14ac:dyDescent="0.25">
      <c r="A998" s="12" t="s">
        <v>6178</v>
      </c>
      <c r="B998" s="12" t="s">
        <v>1383</v>
      </c>
      <c r="C998" s="12" t="s">
        <v>1862</v>
      </c>
      <c r="D998" s="12"/>
      <c r="E998" s="12"/>
      <c r="F998" s="12"/>
      <c r="G998" s="12" t="s">
        <v>350</v>
      </c>
      <c r="H998" s="12" t="s">
        <v>353</v>
      </c>
      <c r="I998" s="12" t="s">
        <v>352</v>
      </c>
      <c r="J998" s="12">
        <v>40</v>
      </c>
      <c r="K998" s="12" t="s">
        <v>1568</v>
      </c>
      <c r="L998" s="12" t="s">
        <v>1569</v>
      </c>
      <c r="M998" s="12" t="s">
        <v>1570</v>
      </c>
      <c r="N998" s="12">
        <v>46060</v>
      </c>
      <c r="O998" s="34" t="s">
        <v>1571</v>
      </c>
      <c r="P998" s="12" t="s">
        <v>1572</v>
      </c>
      <c r="Q998" s="12" t="s">
        <v>400</v>
      </c>
      <c r="R998" s="12" t="s">
        <v>3320</v>
      </c>
      <c r="S998" s="12"/>
      <c r="T998" s="12"/>
      <c r="U998" s="12"/>
      <c r="V998" s="12"/>
      <c r="W998" s="26" t="s">
        <v>7568</v>
      </c>
    </row>
    <row r="999" spans="1:23" ht="17" thickBot="1" x14ac:dyDescent="0.25">
      <c r="A999" s="12" t="s">
        <v>6178</v>
      </c>
      <c r="B999" s="12" t="s">
        <v>1383</v>
      </c>
      <c r="C999" s="12" t="s">
        <v>2521</v>
      </c>
      <c r="D999" s="12" t="s">
        <v>2522</v>
      </c>
      <c r="E999" s="12"/>
      <c r="F999" s="12"/>
      <c r="G999" s="12"/>
      <c r="H999" s="12"/>
      <c r="I999" s="12"/>
      <c r="J999" s="12"/>
      <c r="K999" s="12" t="s">
        <v>1568</v>
      </c>
      <c r="L999" s="12" t="s">
        <v>1569</v>
      </c>
      <c r="M999" s="12" t="s">
        <v>1570</v>
      </c>
      <c r="N999" s="13">
        <v>46060</v>
      </c>
      <c r="O999" s="16" t="s">
        <v>1571</v>
      </c>
      <c r="P999" s="12" t="s">
        <v>1572</v>
      </c>
      <c r="Q999" s="12" t="s">
        <v>400</v>
      </c>
      <c r="R999" s="12" t="s">
        <v>3320</v>
      </c>
      <c r="S999" s="12"/>
      <c r="T999" s="12"/>
      <c r="U999" s="12"/>
      <c r="V999" s="12"/>
      <c r="W999" s="26" t="s">
        <v>7630</v>
      </c>
    </row>
    <row r="1000" spans="1:23" ht="100" thickBot="1" x14ac:dyDescent="0.25">
      <c r="A1000" s="12" t="s">
        <v>2710</v>
      </c>
      <c r="B1000" s="12" t="s">
        <v>2798</v>
      </c>
      <c r="C1000" s="12" t="s">
        <v>1878</v>
      </c>
      <c r="D1000" s="12"/>
      <c r="E1000" s="12"/>
      <c r="F1000" s="12"/>
      <c r="G1000" s="12" t="s">
        <v>387</v>
      </c>
      <c r="H1000" s="12"/>
      <c r="I1000" s="12"/>
      <c r="J1000" s="12"/>
      <c r="K1000" s="12" t="s">
        <v>2799</v>
      </c>
      <c r="L1000" s="12" t="s">
        <v>9</v>
      </c>
      <c r="M1000" s="12" t="s">
        <v>10</v>
      </c>
      <c r="N1000" s="13">
        <v>29407</v>
      </c>
      <c r="O1000" s="34" t="s">
        <v>5060</v>
      </c>
      <c r="P1000" s="12" t="s">
        <v>2800</v>
      </c>
      <c r="Q1000" s="12" t="s">
        <v>400</v>
      </c>
      <c r="R1000" s="12" t="s">
        <v>3534</v>
      </c>
      <c r="S1000" s="12"/>
      <c r="T1000" s="12"/>
      <c r="U1000" s="12"/>
      <c r="V1000" s="12"/>
      <c r="W1000" s="26" t="s">
        <v>7877</v>
      </c>
    </row>
    <row r="1001" spans="1:23" ht="30" thickBot="1" x14ac:dyDescent="0.25">
      <c r="A1001" s="12" t="s">
        <v>6421</v>
      </c>
      <c r="B1001" s="12" t="s">
        <v>5901</v>
      </c>
      <c r="C1001" s="12" t="s">
        <v>2521</v>
      </c>
      <c r="D1001" s="12" t="s">
        <v>2805</v>
      </c>
      <c r="E1001" s="12"/>
      <c r="F1001" s="12"/>
      <c r="G1001" s="12"/>
      <c r="H1001" s="12"/>
      <c r="I1001" s="12"/>
      <c r="J1001" s="12"/>
      <c r="K1001" s="12" t="s">
        <v>5902</v>
      </c>
      <c r="L1001" s="12" t="s">
        <v>21</v>
      </c>
      <c r="M1001" s="12" t="s">
        <v>10</v>
      </c>
      <c r="N1001" s="12">
        <v>29621</v>
      </c>
      <c r="O1001" s="16" t="s">
        <v>5903</v>
      </c>
      <c r="P1001" s="12" t="s">
        <v>5904</v>
      </c>
      <c r="Q1001" s="12" t="s">
        <v>400</v>
      </c>
      <c r="R1001" s="12" t="s">
        <v>5926</v>
      </c>
      <c r="S1001" s="12" t="s">
        <v>5927</v>
      </c>
      <c r="T1001" s="12" t="s">
        <v>4175</v>
      </c>
      <c r="U1001" s="12" t="s">
        <v>5928</v>
      </c>
      <c r="V1001" s="12" t="s">
        <v>5901</v>
      </c>
      <c r="W1001" s="26" t="s">
        <v>8399</v>
      </c>
    </row>
    <row r="1002" spans="1:23" ht="114" thickBot="1" x14ac:dyDescent="0.25">
      <c r="A1002" s="12" t="s">
        <v>1798</v>
      </c>
      <c r="B1002" s="12" t="s">
        <v>1798</v>
      </c>
      <c r="C1002" s="12" t="s">
        <v>1879</v>
      </c>
      <c r="D1002" s="12"/>
      <c r="E1002" s="12"/>
      <c r="F1002" s="12"/>
      <c r="G1002" s="12" t="s">
        <v>732</v>
      </c>
      <c r="H1002" s="12"/>
      <c r="I1002" s="12"/>
      <c r="J1002" s="12"/>
      <c r="K1002" s="12" t="s">
        <v>1823</v>
      </c>
      <c r="L1002" s="12" t="s">
        <v>1824</v>
      </c>
      <c r="M1002" s="12" t="s">
        <v>1825</v>
      </c>
      <c r="N1002" s="13">
        <v>57053</v>
      </c>
      <c r="O1002" s="34" t="s">
        <v>1826</v>
      </c>
      <c r="P1002" s="12" t="s">
        <v>1827</v>
      </c>
      <c r="Q1002" s="12" t="s">
        <v>400</v>
      </c>
      <c r="R1002" s="12" t="s">
        <v>3387</v>
      </c>
      <c r="S1002" s="12"/>
      <c r="T1002" s="12"/>
      <c r="U1002" s="12"/>
      <c r="V1002" s="12"/>
      <c r="W1002" s="26" t="s">
        <v>7658</v>
      </c>
    </row>
    <row r="1003" spans="1:23" ht="17" thickBot="1" x14ac:dyDescent="0.25">
      <c r="A1003" s="12" t="s">
        <v>4130</v>
      </c>
      <c r="B1003" s="12" t="s">
        <v>4162</v>
      </c>
      <c r="C1003" s="12" t="s">
        <v>1861</v>
      </c>
      <c r="D1003" s="12"/>
      <c r="E1003" s="12"/>
      <c r="F1003" s="12"/>
      <c r="G1003" s="12"/>
      <c r="H1003" s="12"/>
      <c r="I1003" s="12"/>
      <c r="J1003" s="12"/>
      <c r="K1003" s="12" t="s">
        <v>4163</v>
      </c>
      <c r="L1003" s="12" t="s">
        <v>4164</v>
      </c>
      <c r="M1003" s="12" t="s">
        <v>63</v>
      </c>
      <c r="N1003" s="13">
        <v>91723</v>
      </c>
      <c r="O1003" s="16" t="s">
        <v>5208</v>
      </c>
      <c r="P1003" s="12" t="s">
        <v>4165</v>
      </c>
      <c r="Q1003" s="12" t="s">
        <v>400</v>
      </c>
      <c r="R1003" s="12" t="s">
        <v>4183</v>
      </c>
      <c r="S1003" s="12"/>
      <c r="T1003" s="12"/>
      <c r="U1003" s="12"/>
      <c r="V1003" s="12"/>
      <c r="W1003" s="26" t="s">
        <v>8133</v>
      </c>
    </row>
    <row r="1004" spans="1:23" ht="72" thickBot="1" x14ac:dyDescent="0.25">
      <c r="A1004" s="12" t="s">
        <v>2801</v>
      </c>
      <c r="B1004" s="12" t="s">
        <v>2801</v>
      </c>
      <c r="C1004" s="12" t="s">
        <v>1862</v>
      </c>
      <c r="D1004" s="12"/>
      <c r="E1004" s="12"/>
      <c r="F1004" s="12"/>
      <c r="G1004" s="12" t="s">
        <v>730</v>
      </c>
      <c r="H1004" s="12" t="s">
        <v>353</v>
      </c>
      <c r="I1004" s="12" t="s">
        <v>352</v>
      </c>
      <c r="J1004" s="12">
        <v>60</v>
      </c>
      <c r="K1004" s="12" t="s">
        <v>2802</v>
      </c>
      <c r="L1004" s="12" t="s">
        <v>982</v>
      </c>
      <c r="M1004" s="12" t="s">
        <v>10</v>
      </c>
      <c r="N1004" s="12">
        <v>29910</v>
      </c>
      <c r="O1004" s="34" t="s">
        <v>5061</v>
      </c>
      <c r="P1004" s="12" t="s">
        <v>2803</v>
      </c>
      <c r="Q1004" s="12" t="s">
        <v>400</v>
      </c>
      <c r="R1004" s="12" t="s">
        <v>3535</v>
      </c>
      <c r="S1004" s="12"/>
      <c r="T1004" s="12"/>
      <c r="U1004" s="12"/>
      <c r="V1004" s="12"/>
      <c r="W1004" s="26" t="s">
        <v>7879</v>
      </c>
    </row>
    <row r="1005" spans="1:23" ht="308" thickBot="1" x14ac:dyDescent="0.25">
      <c r="A1005" s="12" t="s">
        <v>5448</v>
      </c>
      <c r="B1005" s="12" t="s">
        <v>5448</v>
      </c>
      <c r="C1005" s="12" t="s">
        <v>1878</v>
      </c>
      <c r="D1005" s="12" t="s">
        <v>2805</v>
      </c>
      <c r="E1005" s="12"/>
      <c r="F1005" s="12"/>
      <c r="G1005" s="12" t="s">
        <v>731</v>
      </c>
      <c r="H1005" s="12"/>
      <c r="I1005" s="12"/>
      <c r="J1005" s="12"/>
      <c r="K1005" s="12" t="s">
        <v>5449</v>
      </c>
      <c r="L1005" s="12" t="s">
        <v>582</v>
      </c>
      <c r="M1005" s="12" t="s">
        <v>10</v>
      </c>
      <c r="N1005" s="12">
        <v>29061</v>
      </c>
      <c r="O1005" s="16" t="s">
        <v>5450</v>
      </c>
      <c r="P1005" s="12" t="s">
        <v>5451</v>
      </c>
      <c r="Q1005" s="12" t="s">
        <v>400</v>
      </c>
      <c r="R1005" s="12" t="s">
        <v>5535</v>
      </c>
      <c r="S1005" s="12" t="s">
        <v>5536</v>
      </c>
      <c r="T1005" s="12" t="s">
        <v>400</v>
      </c>
      <c r="U1005" s="12"/>
      <c r="V1005" s="12"/>
      <c r="W1005" s="26" t="s">
        <v>8323</v>
      </c>
    </row>
    <row r="1006" spans="1:23" ht="409.6" thickBot="1" x14ac:dyDescent="0.25">
      <c r="A1006" s="12" t="s">
        <v>6650</v>
      </c>
      <c r="B1006" s="12" t="s">
        <v>8404</v>
      </c>
      <c r="C1006" s="12" t="s">
        <v>1879</v>
      </c>
      <c r="D1006" s="12" t="s">
        <v>2522</v>
      </c>
      <c r="E1006" s="12"/>
      <c r="F1006" s="12"/>
      <c r="G1006" s="12" t="s">
        <v>350</v>
      </c>
      <c r="H1006" s="12"/>
      <c r="I1006" s="12"/>
      <c r="J1006" s="12"/>
      <c r="K1006" s="12" t="s">
        <v>6651</v>
      </c>
      <c r="L1006" s="12" t="s">
        <v>582</v>
      </c>
      <c r="M1006" s="12" t="s">
        <v>10</v>
      </c>
      <c r="N1006" s="13">
        <v>29061</v>
      </c>
      <c r="O1006" s="34" t="s">
        <v>6652</v>
      </c>
      <c r="P1006" s="12" t="s">
        <v>6653</v>
      </c>
      <c r="Q1006" s="12" t="s">
        <v>400</v>
      </c>
      <c r="R1006" s="12" t="s">
        <v>6735</v>
      </c>
      <c r="S1006" s="12" t="s">
        <v>6736</v>
      </c>
      <c r="T1006" s="12"/>
      <c r="U1006" s="12"/>
      <c r="V1006" s="12"/>
      <c r="W1006" s="26" t="s">
        <v>8526</v>
      </c>
    </row>
    <row r="1007" spans="1:23" ht="170" thickBot="1" x14ac:dyDescent="0.25">
      <c r="A1007" s="12" t="s">
        <v>6028</v>
      </c>
      <c r="B1007" s="12" t="s">
        <v>818</v>
      </c>
      <c r="C1007" s="12" t="s">
        <v>1863</v>
      </c>
      <c r="D1007" s="12"/>
      <c r="E1007" s="12"/>
      <c r="F1007" s="12"/>
      <c r="G1007" s="12" t="s">
        <v>363</v>
      </c>
      <c r="H1007" s="12"/>
      <c r="I1007" s="12"/>
      <c r="J1007" s="12"/>
      <c r="K1007" s="12" t="s">
        <v>1087</v>
      </c>
      <c r="L1007" s="12" t="s">
        <v>1088</v>
      </c>
      <c r="M1007" s="12" t="s">
        <v>10</v>
      </c>
      <c r="N1007" s="12">
        <v>29556</v>
      </c>
      <c r="O1007" s="16" t="s">
        <v>4764</v>
      </c>
      <c r="P1007" s="12" t="s">
        <v>1089</v>
      </c>
      <c r="Q1007" s="12" t="s">
        <v>400</v>
      </c>
      <c r="R1007" s="12" t="s">
        <v>3063</v>
      </c>
      <c r="S1007" s="12"/>
      <c r="T1007" s="12"/>
      <c r="U1007" s="12"/>
      <c r="V1007" s="12"/>
      <c r="W1007" s="26" t="s">
        <v>7184</v>
      </c>
    </row>
    <row r="1008" spans="1:23" ht="142" thickBot="1" x14ac:dyDescent="0.25">
      <c r="A1008" s="12" t="s">
        <v>2405</v>
      </c>
      <c r="B1008" s="12" t="s">
        <v>2405</v>
      </c>
      <c r="C1008" s="12" t="s">
        <v>1863</v>
      </c>
      <c r="D1008" s="12"/>
      <c r="E1008" s="12"/>
      <c r="F1008" s="12"/>
      <c r="G1008" s="12" t="s">
        <v>738</v>
      </c>
      <c r="H1008" s="12"/>
      <c r="I1008" s="12"/>
      <c r="J1008" s="12"/>
      <c r="K1008" s="12" t="s">
        <v>1283</v>
      </c>
      <c r="L1008" s="12" t="s">
        <v>1284</v>
      </c>
      <c r="M1008" s="12" t="s">
        <v>10</v>
      </c>
      <c r="N1008" s="12">
        <v>29464</v>
      </c>
      <c r="O1008" s="34" t="s">
        <v>1285</v>
      </c>
      <c r="P1008" s="12" t="s">
        <v>1286</v>
      </c>
      <c r="Q1008" s="12" t="s">
        <v>400</v>
      </c>
      <c r="R1008" s="12" t="s">
        <v>3218</v>
      </c>
      <c r="S1008" s="12"/>
      <c r="T1008" s="12"/>
      <c r="U1008" s="12"/>
      <c r="V1008" s="12"/>
      <c r="W1008" s="26" t="s">
        <v>7411</v>
      </c>
    </row>
    <row r="1009" spans="1:23" ht="17" thickBot="1" x14ac:dyDescent="0.25">
      <c r="A1009" s="12" t="s">
        <v>6202</v>
      </c>
      <c r="B1009" s="12" t="s">
        <v>1415</v>
      </c>
      <c r="C1009" s="12" t="s">
        <v>2521</v>
      </c>
      <c r="D1009" s="12" t="s">
        <v>2522</v>
      </c>
      <c r="E1009" s="12"/>
      <c r="F1009" s="12"/>
      <c r="G1009" s="12"/>
      <c r="H1009" s="12"/>
      <c r="I1009" s="12"/>
      <c r="J1009" s="12"/>
      <c r="K1009" s="12" t="s">
        <v>1732</v>
      </c>
      <c r="L1009" s="12" t="s">
        <v>1733</v>
      </c>
      <c r="M1009" s="12" t="s">
        <v>35</v>
      </c>
      <c r="N1009" s="12">
        <v>30241</v>
      </c>
      <c r="O1009" s="16" t="s">
        <v>1734</v>
      </c>
      <c r="P1009" s="12" t="s">
        <v>1735</v>
      </c>
      <c r="Q1009" s="12" t="s">
        <v>400</v>
      </c>
      <c r="R1009" s="12" t="s">
        <v>3367</v>
      </c>
      <c r="S1009" s="12"/>
      <c r="T1009" s="12"/>
      <c r="U1009" s="12"/>
      <c r="V1009" s="12"/>
      <c r="W1009" s="26" t="s">
        <v>7631</v>
      </c>
    </row>
    <row r="1010" spans="1:23" ht="72" thickBot="1" x14ac:dyDescent="0.25">
      <c r="A1010" s="12" t="s">
        <v>323</v>
      </c>
      <c r="B1010" s="12" t="s">
        <v>323</v>
      </c>
      <c r="C1010" s="12" t="s">
        <v>1862</v>
      </c>
      <c r="D1010" s="12"/>
      <c r="E1010" s="12"/>
      <c r="F1010" s="12"/>
      <c r="G1010" s="12" t="s">
        <v>735</v>
      </c>
      <c r="H1010" s="12" t="s">
        <v>358</v>
      </c>
      <c r="I1010" s="12" t="s">
        <v>352</v>
      </c>
      <c r="J1010" s="12" t="s">
        <v>525</v>
      </c>
      <c r="K1010" s="12" t="s">
        <v>324</v>
      </c>
      <c r="L1010" s="12" t="s">
        <v>325</v>
      </c>
      <c r="M1010" s="12" t="s">
        <v>326</v>
      </c>
      <c r="N1010" s="12">
        <v>37327</v>
      </c>
      <c r="O1010" s="34" t="s">
        <v>327</v>
      </c>
      <c r="P1010" s="12" t="s">
        <v>328</v>
      </c>
      <c r="Q1010" s="12" t="s">
        <v>400</v>
      </c>
      <c r="R1010" s="12" t="s">
        <v>3219</v>
      </c>
      <c r="S1010" s="12"/>
      <c r="T1010" s="12"/>
      <c r="U1010" s="12"/>
      <c r="V1010" s="12"/>
      <c r="W1010" s="26" t="s">
        <v>7412</v>
      </c>
    </row>
    <row r="1011" spans="1:23" ht="100" thickBot="1" x14ac:dyDescent="0.25">
      <c r="A1011" s="12" t="s">
        <v>323</v>
      </c>
      <c r="B1011" s="12" t="s">
        <v>6913</v>
      </c>
      <c r="C1011" s="12" t="s">
        <v>2521</v>
      </c>
      <c r="D1011" s="12" t="s">
        <v>2522</v>
      </c>
      <c r="E1011" s="12"/>
      <c r="F1011" s="12"/>
      <c r="G1011" s="12"/>
      <c r="H1011" s="12"/>
      <c r="I1011" s="12"/>
      <c r="J1011" s="13"/>
      <c r="K1011" s="12" t="s">
        <v>324</v>
      </c>
      <c r="L1011" s="12" t="s">
        <v>325</v>
      </c>
      <c r="M1011" s="12" t="s">
        <v>326</v>
      </c>
      <c r="N1011" s="12">
        <v>37327</v>
      </c>
      <c r="O1011" s="16" t="s">
        <v>327</v>
      </c>
      <c r="P1011" s="12" t="s">
        <v>328</v>
      </c>
      <c r="Q1011" s="12" t="s">
        <v>400</v>
      </c>
      <c r="R1011" s="12" t="s">
        <v>3219</v>
      </c>
      <c r="S1011" s="12" t="s">
        <v>6991</v>
      </c>
      <c r="T1011" s="12" t="s">
        <v>400</v>
      </c>
      <c r="U1011" s="12"/>
      <c r="V1011" s="12"/>
      <c r="W1011" s="26" t="s">
        <v>8563</v>
      </c>
    </row>
    <row r="1012" spans="1:23" ht="44" thickBot="1" x14ac:dyDescent="0.25">
      <c r="A1012" s="12" t="s">
        <v>3886</v>
      </c>
      <c r="B1012" s="12" t="s">
        <v>3886</v>
      </c>
      <c r="C1012" s="12" t="s">
        <v>1878</v>
      </c>
      <c r="D1012" s="12"/>
      <c r="E1012" s="12"/>
      <c r="F1012" s="12"/>
      <c r="G1012" s="12" t="s">
        <v>1870</v>
      </c>
      <c r="H1012" s="12"/>
      <c r="I1012" s="12"/>
      <c r="J1012" s="12"/>
      <c r="K1012" s="12" t="s">
        <v>3887</v>
      </c>
      <c r="L1012" s="12" t="s">
        <v>28</v>
      </c>
      <c r="M1012" s="12" t="s">
        <v>10</v>
      </c>
      <c r="N1012" s="13">
        <v>29651</v>
      </c>
      <c r="O1012" s="34" t="s">
        <v>5151</v>
      </c>
      <c r="P1012" s="12" t="s">
        <v>3888</v>
      </c>
      <c r="Q1012" s="12" t="s">
        <v>400</v>
      </c>
      <c r="R1012" s="12" t="s">
        <v>3899</v>
      </c>
      <c r="S1012" s="12"/>
      <c r="T1012" s="12"/>
      <c r="U1012" s="12"/>
      <c r="V1012" s="12"/>
      <c r="W1012" s="26" t="s">
        <v>8038</v>
      </c>
    </row>
    <row r="1013" spans="1:23" ht="184" thickBot="1" x14ac:dyDescent="0.25">
      <c r="A1013" s="12" t="s">
        <v>4319</v>
      </c>
      <c r="B1013" s="12" t="s">
        <v>4320</v>
      </c>
      <c r="C1013" s="12" t="s">
        <v>1878</v>
      </c>
      <c r="D1013" s="12"/>
      <c r="E1013" s="12"/>
      <c r="F1013" s="12"/>
      <c r="G1013" s="12" t="s">
        <v>350</v>
      </c>
      <c r="H1013" s="12"/>
      <c r="I1013" s="12"/>
      <c r="J1013" s="12"/>
      <c r="K1013" s="12" t="s">
        <v>4321</v>
      </c>
      <c r="L1013" s="12" t="s">
        <v>1182</v>
      </c>
      <c r="M1013" s="12" t="s">
        <v>10</v>
      </c>
      <c r="N1013" s="12">
        <v>29687</v>
      </c>
      <c r="O1013" s="16" t="s">
        <v>5237</v>
      </c>
      <c r="P1013" s="12" t="s">
        <v>4322</v>
      </c>
      <c r="Q1013" s="12" t="s">
        <v>400</v>
      </c>
      <c r="R1013" s="12" t="s">
        <v>4367</v>
      </c>
      <c r="S1013" s="12"/>
      <c r="T1013" s="12"/>
      <c r="U1013" s="12"/>
      <c r="V1013" s="12"/>
      <c r="W1013" s="26" t="s">
        <v>8182</v>
      </c>
    </row>
    <row r="1014" spans="1:23" ht="58" thickBot="1" x14ac:dyDescent="0.25">
      <c r="A1014" s="12" t="s">
        <v>877</v>
      </c>
      <c r="B1014" s="12" t="s">
        <v>877</v>
      </c>
      <c r="C1014" s="12" t="s">
        <v>1863</v>
      </c>
      <c r="D1014" s="12"/>
      <c r="E1014" s="12"/>
      <c r="F1014" s="12"/>
      <c r="G1014" s="12" t="s">
        <v>360</v>
      </c>
      <c r="H1014" s="12"/>
      <c r="I1014" s="12"/>
      <c r="J1014" s="12"/>
      <c r="K1014" s="12" t="s">
        <v>1287</v>
      </c>
      <c r="L1014" s="12" t="s">
        <v>48</v>
      </c>
      <c r="M1014" s="12" t="s">
        <v>10</v>
      </c>
      <c r="N1014" s="12">
        <v>29223</v>
      </c>
      <c r="O1014" s="34" t="s">
        <v>4921</v>
      </c>
      <c r="P1014" s="12" t="s">
        <v>1288</v>
      </c>
      <c r="Q1014" s="12" t="s">
        <v>400</v>
      </c>
      <c r="R1014" s="12" t="s">
        <v>3220</v>
      </c>
      <c r="S1014" s="12"/>
      <c r="T1014" s="12"/>
      <c r="U1014" s="12"/>
      <c r="V1014" s="12"/>
      <c r="W1014" s="26" t="s">
        <v>7413</v>
      </c>
    </row>
    <row r="1015" spans="1:23" ht="100" thickBot="1" x14ac:dyDescent="0.25">
      <c r="A1015" s="12" t="s">
        <v>6148</v>
      </c>
      <c r="B1015" s="12" t="s">
        <v>1354</v>
      </c>
      <c r="C1015" s="12" t="s">
        <v>1862</v>
      </c>
      <c r="D1015" s="12"/>
      <c r="E1015" s="12"/>
      <c r="F1015" s="12"/>
      <c r="G1015" s="12" t="s">
        <v>387</v>
      </c>
      <c r="H1015" s="12" t="s">
        <v>357</v>
      </c>
      <c r="I1015" s="12" t="s">
        <v>352</v>
      </c>
      <c r="J1015" s="12">
        <v>80</v>
      </c>
      <c r="K1015" s="12" t="s">
        <v>1427</v>
      </c>
      <c r="L1015" s="12" t="s">
        <v>1428</v>
      </c>
      <c r="M1015" s="12" t="s">
        <v>1429</v>
      </c>
      <c r="N1015" s="12">
        <v>55121</v>
      </c>
      <c r="O1015" s="16" t="s">
        <v>4955</v>
      </c>
      <c r="P1015" s="12" t="s">
        <v>1430</v>
      </c>
      <c r="Q1015" s="12" t="s">
        <v>400</v>
      </c>
      <c r="R1015" s="12" t="s">
        <v>3275</v>
      </c>
      <c r="S1015" s="12"/>
      <c r="T1015" s="12"/>
      <c r="U1015" s="12"/>
      <c r="V1015" s="12"/>
      <c r="W1015" s="26" t="s">
        <v>7498</v>
      </c>
    </row>
    <row r="1016" spans="1:23" ht="142" thickBot="1" x14ac:dyDescent="0.25">
      <c r="A1016" s="12" t="s">
        <v>9363</v>
      </c>
      <c r="B1016" s="12" t="s">
        <v>9364</v>
      </c>
      <c r="C1016" s="12" t="s">
        <v>1861</v>
      </c>
      <c r="D1016" s="12"/>
      <c r="E1016" s="12"/>
      <c r="F1016" s="12"/>
      <c r="G1016" s="12"/>
      <c r="H1016" s="12"/>
      <c r="I1016" s="12"/>
      <c r="J1016" s="12"/>
      <c r="K1016" s="12" t="s">
        <v>9365</v>
      </c>
      <c r="L1016" s="12" t="s">
        <v>9366</v>
      </c>
      <c r="M1016" s="12" t="s">
        <v>16</v>
      </c>
      <c r="N1016" s="13">
        <v>75019</v>
      </c>
      <c r="O1016" s="34" t="s">
        <v>9367</v>
      </c>
      <c r="P1016" s="12" t="s">
        <v>9368</v>
      </c>
      <c r="Q1016" s="12" t="s">
        <v>400</v>
      </c>
      <c r="R1016" s="12" t="s">
        <v>9369</v>
      </c>
      <c r="S1016" s="12" t="s">
        <v>9370</v>
      </c>
      <c r="T1016" s="12"/>
      <c r="U1016" s="12"/>
      <c r="V1016" s="12"/>
      <c r="W1016" s="26" t="s">
        <v>9371</v>
      </c>
    </row>
    <row r="1017" spans="1:23" ht="184" thickBot="1" x14ac:dyDescent="0.25">
      <c r="A1017" s="12" t="s">
        <v>6109</v>
      </c>
      <c r="B1017" s="12" t="s">
        <v>879</v>
      </c>
      <c r="C1017" s="12" t="s">
        <v>1863</v>
      </c>
      <c r="D1017" s="12"/>
      <c r="E1017" s="12"/>
      <c r="F1017" s="12"/>
      <c r="G1017" s="12" t="s">
        <v>350</v>
      </c>
      <c r="H1017" s="12"/>
      <c r="I1017" s="12"/>
      <c r="J1017" s="12"/>
      <c r="K1017" s="12" t="s">
        <v>1292</v>
      </c>
      <c r="L1017" s="12" t="s">
        <v>1293</v>
      </c>
      <c r="M1017" s="12" t="s">
        <v>10</v>
      </c>
      <c r="N1017" s="13">
        <v>29566</v>
      </c>
      <c r="O1017" s="16" t="s">
        <v>4922</v>
      </c>
      <c r="P1017" s="12" t="s">
        <v>1294</v>
      </c>
      <c r="Q1017" s="12" t="s">
        <v>400</v>
      </c>
      <c r="R1017" s="12" t="s">
        <v>3222</v>
      </c>
      <c r="S1017" s="12"/>
      <c r="T1017" s="12"/>
      <c r="U1017" s="12"/>
      <c r="V1017" s="12"/>
      <c r="W1017" s="26" t="s">
        <v>7415</v>
      </c>
    </row>
    <row r="1018" spans="1:23" ht="184" thickBot="1" x14ac:dyDescent="0.25">
      <c r="A1018" s="12" t="s">
        <v>6103</v>
      </c>
      <c r="B1018" s="12" t="s">
        <v>2474</v>
      </c>
      <c r="C1018" s="12" t="s">
        <v>1862</v>
      </c>
      <c r="D1018" s="12"/>
      <c r="E1018" s="12"/>
      <c r="F1018" s="12"/>
      <c r="G1018" s="12" t="s">
        <v>350</v>
      </c>
      <c r="H1018" s="12" t="s">
        <v>358</v>
      </c>
      <c r="I1018" s="12" t="s">
        <v>356</v>
      </c>
      <c r="J1018" s="12" t="s">
        <v>524</v>
      </c>
      <c r="K1018" s="12" t="s">
        <v>207</v>
      </c>
      <c r="L1018" s="12" t="s">
        <v>14</v>
      </c>
      <c r="M1018" s="12" t="s">
        <v>10</v>
      </c>
      <c r="N1018" s="13">
        <v>29615</v>
      </c>
      <c r="O1018" s="34" t="s">
        <v>4919</v>
      </c>
      <c r="P1018" s="12" t="s">
        <v>208</v>
      </c>
      <c r="Q1018" s="12" t="s">
        <v>400</v>
      </c>
      <c r="R1018" s="12" t="s">
        <v>3211</v>
      </c>
      <c r="S1018" s="12"/>
      <c r="T1018" s="12"/>
      <c r="U1018" s="12"/>
      <c r="V1018" s="12"/>
      <c r="W1018" s="26" t="s">
        <v>7396</v>
      </c>
    </row>
    <row r="1019" spans="1:23" ht="30" thickBot="1" x14ac:dyDescent="0.25">
      <c r="A1019" s="12" t="s">
        <v>6108</v>
      </c>
      <c r="B1019" s="12" t="s">
        <v>878</v>
      </c>
      <c r="C1019" s="12" t="s">
        <v>1863</v>
      </c>
      <c r="D1019" s="12"/>
      <c r="E1019" s="12"/>
      <c r="F1019" s="12"/>
      <c r="G1019" s="12" t="s">
        <v>1875</v>
      </c>
      <c r="H1019" s="12"/>
      <c r="I1019" s="12"/>
      <c r="J1019" s="12"/>
      <c r="K1019" s="12" t="s">
        <v>1289</v>
      </c>
      <c r="L1019" s="12" t="s">
        <v>48</v>
      </c>
      <c r="M1019" s="12" t="s">
        <v>10</v>
      </c>
      <c r="N1019" s="12">
        <v>29203</v>
      </c>
      <c r="O1019" s="16" t="s">
        <v>1290</v>
      </c>
      <c r="P1019" s="12" t="s">
        <v>1291</v>
      </c>
      <c r="Q1019" s="12" t="s">
        <v>400</v>
      </c>
      <c r="R1019" s="12" t="s">
        <v>3221</v>
      </c>
      <c r="S1019" s="12"/>
      <c r="T1019" s="12"/>
      <c r="U1019" s="12"/>
      <c r="V1019" s="12"/>
      <c r="W1019" s="26" t="s">
        <v>7414</v>
      </c>
    </row>
    <row r="1020" spans="1:23" ht="212" thickBot="1" x14ac:dyDescent="0.25">
      <c r="A1020" s="12" t="s">
        <v>6379</v>
      </c>
      <c r="B1020" s="12" t="s">
        <v>4411</v>
      </c>
      <c r="C1020" s="12" t="s">
        <v>1861</v>
      </c>
      <c r="D1020" s="12"/>
      <c r="E1020" s="12"/>
      <c r="F1020" s="12"/>
      <c r="G1020" s="12"/>
      <c r="H1020" s="12"/>
      <c r="I1020" s="12"/>
      <c r="J1020" s="12"/>
      <c r="K1020" s="12" t="s">
        <v>4412</v>
      </c>
      <c r="L1020" s="12" t="s">
        <v>4413</v>
      </c>
      <c r="M1020" s="12" t="s">
        <v>295</v>
      </c>
      <c r="N1020" s="12">
        <v>19454</v>
      </c>
      <c r="O1020" s="34" t="s">
        <v>5249</v>
      </c>
      <c r="P1020" s="12" t="s">
        <v>4414</v>
      </c>
      <c r="Q1020" s="12" t="s">
        <v>400</v>
      </c>
      <c r="R1020" s="12" t="s">
        <v>4452</v>
      </c>
      <c r="S1020" s="12" t="s">
        <v>4453</v>
      </c>
      <c r="T1020" s="12"/>
      <c r="U1020" s="12"/>
      <c r="V1020" s="12"/>
      <c r="W1020" s="26" t="s">
        <v>8205</v>
      </c>
    </row>
    <row r="1021" spans="1:23" ht="128" thickBot="1" x14ac:dyDescent="0.25">
      <c r="A1021" s="12" t="s">
        <v>6110</v>
      </c>
      <c r="B1021" s="12" t="s">
        <v>880</v>
      </c>
      <c r="C1021" s="12" t="s">
        <v>1863</v>
      </c>
      <c r="D1021" s="12"/>
      <c r="E1021" s="12"/>
      <c r="F1021" s="12"/>
      <c r="G1021" s="12" t="s">
        <v>367</v>
      </c>
      <c r="H1021" s="12"/>
      <c r="I1021" s="12"/>
      <c r="J1021" s="13"/>
      <c r="K1021" s="12" t="s">
        <v>1295</v>
      </c>
      <c r="L1021" s="12" t="s">
        <v>14</v>
      </c>
      <c r="M1021" s="12" t="s">
        <v>10</v>
      </c>
      <c r="N1021" s="12">
        <v>29604</v>
      </c>
      <c r="O1021" s="16" t="s">
        <v>1296</v>
      </c>
      <c r="P1021" s="12" t="s">
        <v>1297</v>
      </c>
      <c r="Q1021" s="12" t="s">
        <v>400</v>
      </c>
      <c r="R1021" s="12" t="s">
        <v>3223</v>
      </c>
      <c r="S1021" s="12"/>
      <c r="T1021" s="12"/>
      <c r="U1021" s="12"/>
      <c r="V1021" s="12"/>
      <c r="W1021" s="26" t="s">
        <v>7416</v>
      </c>
    </row>
    <row r="1022" spans="1:23" ht="30" thickBot="1" x14ac:dyDescent="0.25">
      <c r="A1022" s="12" t="s">
        <v>6111</v>
      </c>
      <c r="B1022" s="12" t="s">
        <v>329</v>
      </c>
      <c r="C1022" s="12" t="s">
        <v>1861</v>
      </c>
      <c r="D1022" s="12"/>
      <c r="E1022" s="12"/>
      <c r="F1022" s="12"/>
      <c r="G1022" s="12"/>
      <c r="H1022" s="12"/>
      <c r="I1022" s="12"/>
      <c r="J1022" s="12"/>
      <c r="K1022" s="12" t="s">
        <v>330</v>
      </c>
      <c r="L1022" s="12" t="s">
        <v>49</v>
      </c>
      <c r="M1022" s="12" t="s">
        <v>295</v>
      </c>
      <c r="N1022" s="12">
        <v>17601</v>
      </c>
      <c r="O1022" s="34" t="s">
        <v>331</v>
      </c>
      <c r="P1022" s="12" t="s">
        <v>332</v>
      </c>
      <c r="Q1022" s="12" t="s">
        <v>400</v>
      </c>
      <c r="R1022" s="12" t="s">
        <v>3224</v>
      </c>
      <c r="S1022" s="12"/>
      <c r="T1022" s="12"/>
      <c r="U1022" s="12"/>
      <c r="V1022" s="12"/>
      <c r="W1022" s="26" t="s">
        <v>7417</v>
      </c>
    </row>
    <row r="1023" spans="1:23" ht="156" thickBot="1" x14ac:dyDescent="0.25">
      <c r="A1023" s="12" t="s">
        <v>3648</v>
      </c>
      <c r="B1023" s="12" t="s">
        <v>3648</v>
      </c>
      <c r="C1023" s="12" t="s">
        <v>1879</v>
      </c>
      <c r="D1023" s="12"/>
      <c r="E1023" s="12"/>
      <c r="F1023" s="12"/>
      <c r="G1023" s="12" t="s">
        <v>368</v>
      </c>
      <c r="H1023" s="12"/>
      <c r="I1023" s="12"/>
      <c r="J1023" s="12"/>
      <c r="K1023" s="12" t="s">
        <v>3649</v>
      </c>
      <c r="L1023" s="12" t="s">
        <v>49</v>
      </c>
      <c r="M1023" s="12" t="s">
        <v>295</v>
      </c>
      <c r="N1023" s="12">
        <v>17601</v>
      </c>
      <c r="O1023" s="16" t="s">
        <v>5112</v>
      </c>
      <c r="P1023" s="12" t="s">
        <v>332</v>
      </c>
      <c r="Q1023" s="12" t="s">
        <v>400</v>
      </c>
      <c r="R1023" s="12" t="s">
        <v>3224</v>
      </c>
      <c r="S1023" s="12"/>
      <c r="T1023" s="12"/>
      <c r="U1023" s="12"/>
      <c r="V1023" s="12"/>
      <c r="W1023" s="26" t="s">
        <v>7965</v>
      </c>
    </row>
    <row r="1024" spans="1:23" ht="30" thickBot="1" x14ac:dyDescent="0.25">
      <c r="A1024" s="12" t="s">
        <v>6358</v>
      </c>
      <c r="B1024" s="12" t="s">
        <v>4017</v>
      </c>
      <c r="C1024" s="12" t="s">
        <v>1861</v>
      </c>
      <c r="D1024" s="12"/>
      <c r="E1024" s="12"/>
      <c r="F1024" s="12"/>
      <c r="G1024" s="12"/>
      <c r="H1024" s="12"/>
      <c r="I1024" s="12"/>
      <c r="J1024" s="12"/>
      <c r="K1024" s="12" t="s">
        <v>4018</v>
      </c>
      <c r="L1024" s="12" t="s">
        <v>928</v>
      </c>
      <c r="M1024" s="12" t="s">
        <v>154</v>
      </c>
      <c r="N1024" s="12">
        <v>84601</v>
      </c>
      <c r="O1024" s="34" t="s">
        <v>5181</v>
      </c>
      <c r="P1024" s="12" t="s">
        <v>4019</v>
      </c>
      <c r="Q1024" s="12" t="s">
        <v>400</v>
      </c>
      <c r="R1024" s="12" t="s">
        <v>4048</v>
      </c>
      <c r="S1024" s="12"/>
      <c r="T1024" s="12"/>
      <c r="U1024" s="12"/>
      <c r="V1024" s="12"/>
      <c r="W1024" s="26" t="s">
        <v>8094</v>
      </c>
    </row>
    <row r="1025" spans="1:23" ht="308" thickBot="1" x14ac:dyDescent="0.25">
      <c r="A1025" s="12" t="s">
        <v>6422</v>
      </c>
      <c r="B1025" s="12" t="s">
        <v>4017</v>
      </c>
      <c r="C1025" s="12" t="s">
        <v>1861</v>
      </c>
      <c r="D1025" s="12"/>
      <c r="E1025" s="12"/>
      <c r="F1025" s="12"/>
      <c r="G1025" s="12"/>
      <c r="H1025" s="12"/>
      <c r="I1025" s="12"/>
      <c r="J1025" s="12"/>
      <c r="K1025" s="12" t="s">
        <v>4018</v>
      </c>
      <c r="L1025" s="12" t="s">
        <v>928</v>
      </c>
      <c r="M1025" s="12" t="s">
        <v>154</v>
      </c>
      <c r="N1025" s="12">
        <v>84601</v>
      </c>
      <c r="O1025" s="16" t="s">
        <v>5905</v>
      </c>
      <c r="P1025" s="12" t="s">
        <v>4019</v>
      </c>
      <c r="Q1025" s="12" t="s">
        <v>400</v>
      </c>
      <c r="R1025" s="12" t="s">
        <v>5929</v>
      </c>
      <c r="S1025" s="12" t="s">
        <v>5930</v>
      </c>
      <c r="T1025" s="12"/>
      <c r="U1025" s="12"/>
      <c r="V1025" s="12"/>
      <c r="W1025" s="26" t="s">
        <v>8401</v>
      </c>
    </row>
    <row r="1026" spans="1:23" ht="184" thickBot="1" x14ac:dyDescent="0.25">
      <c r="A1026" s="12" t="s">
        <v>6112</v>
      </c>
      <c r="B1026" s="12" t="s">
        <v>881</v>
      </c>
      <c r="C1026" s="12" t="s">
        <v>1863</v>
      </c>
      <c r="D1026" s="12"/>
      <c r="E1026" s="12"/>
      <c r="F1026" s="12"/>
      <c r="G1026" s="12" t="s">
        <v>350</v>
      </c>
      <c r="H1026" s="12"/>
      <c r="I1026" s="12"/>
      <c r="J1026" s="12"/>
      <c r="K1026" s="12" t="s">
        <v>1298</v>
      </c>
      <c r="L1026" s="12" t="s">
        <v>1299</v>
      </c>
      <c r="M1026" s="12" t="s">
        <v>10</v>
      </c>
      <c r="N1026" s="12">
        <v>29063</v>
      </c>
      <c r="O1026" s="12" t="s">
        <v>4923</v>
      </c>
      <c r="P1026" s="12" t="s">
        <v>1300</v>
      </c>
      <c r="Q1026" s="12" t="s">
        <v>400</v>
      </c>
      <c r="R1026" s="12" t="s">
        <v>3225</v>
      </c>
      <c r="S1026" s="12"/>
      <c r="T1026" s="12"/>
      <c r="U1026" s="12"/>
      <c r="V1026" s="12"/>
      <c r="W1026" s="26" t="s">
        <v>7418</v>
      </c>
    </row>
    <row r="1027" spans="1:23" ht="184" thickBot="1" x14ac:dyDescent="0.25">
      <c r="A1027" s="12" t="s">
        <v>2599</v>
      </c>
      <c r="B1027" s="12" t="s">
        <v>2691</v>
      </c>
      <c r="C1027" s="12" t="s">
        <v>1862</v>
      </c>
      <c r="D1027" s="12"/>
      <c r="E1027" s="12"/>
      <c r="F1027" s="12"/>
      <c r="G1027" s="12" t="s">
        <v>350</v>
      </c>
      <c r="H1027" s="12" t="s">
        <v>2672</v>
      </c>
      <c r="I1027" s="12" t="s">
        <v>356</v>
      </c>
      <c r="J1027" s="12">
        <v>285</v>
      </c>
      <c r="K1027" s="12" t="s">
        <v>2692</v>
      </c>
      <c r="L1027" s="12" t="s">
        <v>28</v>
      </c>
      <c r="M1027" s="12" t="s">
        <v>10</v>
      </c>
      <c r="N1027" s="12">
        <v>29650</v>
      </c>
      <c r="O1027" s="16" t="s">
        <v>5036</v>
      </c>
      <c r="P1027" s="12" t="s">
        <v>2693</v>
      </c>
      <c r="Q1027" s="12" t="s">
        <v>400</v>
      </c>
      <c r="R1027" s="12" t="s">
        <v>3509</v>
      </c>
      <c r="S1027" s="12"/>
      <c r="T1027" s="12"/>
      <c r="U1027" s="12"/>
      <c r="V1027" s="12"/>
      <c r="W1027" s="26" t="s">
        <v>7837</v>
      </c>
    </row>
    <row r="1028" spans="1:23" ht="170" thickBot="1" x14ac:dyDescent="0.25">
      <c r="A1028" s="12" t="s">
        <v>4680</v>
      </c>
      <c r="B1028" s="12" t="s">
        <v>4680</v>
      </c>
      <c r="C1028" s="12" t="s">
        <v>1862</v>
      </c>
      <c r="D1028" s="12" t="s">
        <v>3936</v>
      </c>
      <c r="E1028" s="12"/>
      <c r="F1028" s="12"/>
      <c r="G1028" s="12" t="s">
        <v>375</v>
      </c>
      <c r="H1028" s="12" t="s">
        <v>4681</v>
      </c>
      <c r="I1028" s="12" t="s">
        <v>352</v>
      </c>
      <c r="J1028" s="12" t="s">
        <v>4682</v>
      </c>
      <c r="K1028" s="12" t="s">
        <v>4683</v>
      </c>
      <c r="L1028" s="12" t="s">
        <v>1182</v>
      </c>
      <c r="M1028" s="12" t="s">
        <v>10</v>
      </c>
      <c r="N1028" s="12">
        <v>29687</v>
      </c>
      <c r="O1028" s="34" t="s">
        <v>5296</v>
      </c>
      <c r="P1028" s="12" t="s">
        <v>4684</v>
      </c>
      <c r="Q1028" s="12" t="s">
        <v>400</v>
      </c>
      <c r="R1028" s="12" t="s">
        <v>4753</v>
      </c>
      <c r="S1028" s="12" t="s">
        <v>4754</v>
      </c>
      <c r="T1028" s="12" t="s">
        <v>400</v>
      </c>
      <c r="U1028" s="12"/>
      <c r="V1028" s="12"/>
      <c r="W1028" s="26" t="s">
        <v>8288</v>
      </c>
    </row>
    <row r="1029" spans="1:23" ht="170" thickBot="1" x14ac:dyDescent="0.25">
      <c r="A1029" s="12" t="s">
        <v>4680</v>
      </c>
      <c r="B1029" s="12" t="s">
        <v>4685</v>
      </c>
      <c r="C1029" s="12" t="s">
        <v>3861</v>
      </c>
      <c r="D1029" s="12" t="s">
        <v>3936</v>
      </c>
      <c r="E1029" s="12"/>
      <c r="F1029" s="12"/>
      <c r="G1029" s="12"/>
      <c r="H1029" s="12"/>
      <c r="I1029" s="12"/>
      <c r="J1029" s="12"/>
      <c r="K1029" s="12" t="s">
        <v>4683</v>
      </c>
      <c r="L1029" s="12" t="s">
        <v>1182</v>
      </c>
      <c r="M1029" s="12" t="s">
        <v>10</v>
      </c>
      <c r="N1029" s="12">
        <v>29687</v>
      </c>
      <c r="O1029" s="16" t="s">
        <v>5296</v>
      </c>
      <c r="P1029" s="12" t="s">
        <v>4684</v>
      </c>
      <c r="Q1029" s="12" t="s">
        <v>400</v>
      </c>
      <c r="R1029" s="12" t="s">
        <v>4753</v>
      </c>
      <c r="S1029" s="12" t="s">
        <v>4755</v>
      </c>
      <c r="T1029" s="12" t="s">
        <v>400</v>
      </c>
      <c r="U1029" s="12"/>
      <c r="V1029" s="12"/>
      <c r="W1029" s="26" t="s">
        <v>8289</v>
      </c>
    </row>
    <row r="1030" spans="1:23" ht="409.6" thickBot="1" x14ac:dyDescent="0.25">
      <c r="A1030" s="12" t="s">
        <v>4680</v>
      </c>
      <c r="B1030" s="12" t="s">
        <v>8707</v>
      </c>
      <c r="C1030" s="12" t="s">
        <v>2521</v>
      </c>
      <c r="D1030" s="12" t="s">
        <v>3936</v>
      </c>
      <c r="E1030" s="12"/>
      <c r="F1030" s="12"/>
      <c r="G1030" s="12"/>
      <c r="H1030" s="12"/>
      <c r="I1030" s="12"/>
      <c r="J1030" s="13"/>
      <c r="K1030" s="12" t="s">
        <v>4683</v>
      </c>
      <c r="L1030" s="12" t="s">
        <v>1182</v>
      </c>
      <c r="M1030" s="12" t="s">
        <v>10</v>
      </c>
      <c r="N1030" s="12">
        <v>29687</v>
      </c>
      <c r="O1030" s="34" t="s">
        <v>5296</v>
      </c>
      <c r="P1030" s="12" t="s">
        <v>4684</v>
      </c>
      <c r="Q1030" s="12" t="s">
        <v>400</v>
      </c>
      <c r="R1030" s="12" t="s">
        <v>4753</v>
      </c>
      <c r="S1030" s="12" t="s">
        <v>8798</v>
      </c>
      <c r="T1030" s="12" t="s">
        <v>400</v>
      </c>
      <c r="U1030" s="12"/>
      <c r="V1030" s="12"/>
      <c r="W1030" s="26" t="s">
        <v>8734</v>
      </c>
    </row>
    <row r="1031" spans="1:23" ht="44" thickBot="1" x14ac:dyDescent="0.25">
      <c r="A1031" s="12" t="s">
        <v>6163</v>
      </c>
      <c r="B1031" s="12" t="s">
        <v>2490</v>
      </c>
      <c r="C1031" s="12" t="s">
        <v>1871</v>
      </c>
      <c r="D1031" s="12"/>
      <c r="E1031" s="12"/>
      <c r="F1031" s="12"/>
      <c r="G1031" s="12"/>
      <c r="H1031" s="12"/>
      <c r="I1031" s="12"/>
      <c r="J1031" s="12"/>
      <c r="K1031" s="12" t="s">
        <v>1485</v>
      </c>
      <c r="L1031" s="12" t="s">
        <v>1006</v>
      </c>
      <c r="M1031" s="12" t="s">
        <v>10</v>
      </c>
      <c r="N1031" s="12">
        <v>29169</v>
      </c>
      <c r="O1031" s="16" t="s">
        <v>1486</v>
      </c>
      <c r="P1031" s="12" t="s">
        <v>1487</v>
      </c>
      <c r="Q1031" s="12" t="s">
        <v>400</v>
      </c>
      <c r="R1031" s="12" t="s">
        <v>3298</v>
      </c>
      <c r="S1031" s="12"/>
      <c r="T1031" s="12"/>
      <c r="U1031" s="12"/>
      <c r="V1031" s="12"/>
      <c r="W1031" s="26" t="s">
        <v>7539</v>
      </c>
    </row>
    <row r="1032" spans="1:23" ht="86" thickBot="1" x14ac:dyDescent="0.25">
      <c r="A1032" s="12" t="s">
        <v>6127</v>
      </c>
      <c r="B1032" s="12" t="s">
        <v>557</v>
      </c>
      <c r="C1032" s="12" t="s">
        <v>1862</v>
      </c>
      <c r="D1032" s="12"/>
      <c r="E1032" s="12"/>
      <c r="F1032" s="12"/>
      <c r="G1032" s="12" t="s">
        <v>736</v>
      </c>
      <c r="H1032" s="12" t="s">
        <v>353</v>
      </c>
      <c r="I1032" s="12" t="s">
        <v>352</v>
      </c>
      <c r="J1032" s="12">
        <v>75</v>
      </c>
      <c r="K1032" s="12" t="s">
        <v>561</v>
      </c>
      <c r="L1032" s="12" t="s">
        <v>562</v>
      </c>
      <c r="M1032" s="12" t="s">
        <v>162</v>
      </c>
      <c r="N1032" s="12">
        <v>32003</v>
      </c>
      <c r="O1032" s="34" t="s">
        <v>4936</v>
      </c>
      <c r="P1032" s="12" t="s">
        <v>563</v>
      </c>
      <c r="Q1032" s="12" t="s">
        <v>400</v>
      </c>
      <c r="R1032" s="12" t="s">
        <v>3249</v>
      </c>
      <c r="S1032" s="12"/>
      <c r="T1032" s="12"/>
      <c r="U1032" s="12"/>
      <c r="V1032" s="12"/>
      <c r="W1032" s="26" t="s">
        <v>7456</v>
      </c>
    </row>
    <row r="1033" spans="1:23" ht="184" thickBot="1" x14ac:dyDescent="0.25">
      <c r="A1033" s="12" t="s">
        <v>6118</v>
      </c>
      <c r="B1033" s="12" t="s">
        <v>2284</v>
      </c>
      <c r="C1033" s="12" t="s">
        <v>1863</v>
      </c>
      <c r="D1033" s="12"/>
      <c r="E1033" s="12"/>
      <c r="F1033" s="12"/>
      <c r="G1033" s="12" t="s">
        <v>350</v>
      </c>
      <c r="H1033" s="12"/>
      <c r="I1033" s="12"/>
      <c r="J1033" s="13"/>
      <c r="K1033" s="12" t="s">
        <v>2289</v>
      </c>
      <c r="L1033" s="12" t="s">
        <v>2290</v>
      </c>
      <c r="M1033" s="12" t="s">
        <v>10</v>
      </c>
      <c r="N1033" s="12">
        <v>29006</v>
      </c>
      <c r="O1033" s="16" t="s">
        <v>2291</v>
      </c>
      <c r="P1033" s="12" t="s">
        <v>2292</v>
      </c>
      <c r="Q1033" s="12" t="s">
        <v>400</v>
      </c>
      <c r="R1033" s="12" t="s">
        <v>3236</v>
      </c>
      <c r="S1033" s="12"/>
      <c r="T1033" s="12"/>
      <c r="U1033" s="12"/>
      <c r="V1033" s="12"/>
      <c r="W1033" s="26" t="s">
        <v>7431</v>
      </c>
    </row>
    <row r="1034" spans="1:23" ht="184" thickBot="1" x14ac:dyDescent="0.25">
      <c r="A1034" s="12" t="s">
        <v>6122</v>
      </c>
      <c r="B1034" s="12" t="s">
        <v>537</v>
      </c>
      <c r="C1034" s="12" t="s">
        <v>1862</v>
      </c>
      <c r="D1034" s="12"/>
      <c r="E1034" s="12"/>
      <c r="F1034" s="12"/>
      <c r="G1034" s="12" t="s">
        <v>350</v>
      </c>
      <c r="H1034" s="12" t="s">
        <v>355</v>
      </c>
      <c r="I1034" s="12" t="s">
        <v>352</v>
      </c>
      <c r="J1034" s="12" t="s">
        <v>538</v>
      </c>
      <c r="K1034" s="12" t="s">
        <v>539</v>
      </c>
      <c r="L1034" s="12" t="s">
        <v>540</v>
      </c>
      <c r="M1034" s="12" t="s">
        <v>10</v>
      </c>
      <c r="N1034" s="13">
        <v>29388</v>
      </c>
      <c r="O1034" s="34" t="s">
        <v>4931</v>
      </c>
      <c r="P1034" s="12" t="s">
        <v>541</v>
      </c>
      <c r="Q1034" s="12" t="s">
        <v>400</v>
      </c>
      <c r="R1034" s="12" t="s">
        <v>3243</v>
      </c>
      <c r="S1034" s="12"/>
      <c r="T1034" s="12"/>
      <c r="U1034" s="12"/>
      <c r="V1034" s="12"/>
      <c r="W1034" s="26" t="s">
        <v>7446</v>
      </c>
    </row>
    <row r="1035" spans="1:23" ht="184" thickBot="1" x14ac:dyDescent="0.25">
      <c r="A1035" s="12" t="s">
        <v>6914</v>
      </c>
      <c r="B1035" s="12" t="s">
        <v>6915</v>
      </c>
      <c r="C1035" s="12" t="s">
        <v>1878</v>
      </c>
      <c r="D1035" s="12" t="s">
        <v>2805</v>
      </c>
      <c r="E1035" s="12"/>
      <c r="F1035" s="12"/>
      <c r="G1035" s="12" t="s">
        <v>350</v>
      </c>
      <c r="H1035" s="12"/>
      <c r="I1035" s="12"/>
      <c r="J1035" s="12"/>
      <c r="K1035" s="12" t="s">
        <v>6916</v>
      </c>
      <c r="L1035" s="12" t="s">
        <v>57</v>
      </c>
      <c r="M1035" s="12" t="s">
        <v>10</v>
      </c>
      <c r="N1035" s="13">
        <v>29708</v>
      </c>
      <c r="O1035" s="16" t="s">
        <v>6917</v>
      </c>
      <c r="P1035" s="12" t="s">
        <v>6918</v>
      </c>
      <c r="Q1035" s="12" t="s">
        <v>400</v>
      </c>
      <c r="R1035" s="12" t="s">
        <v>6992</v>
      </c>
      <c r="S1035" s="12" t="s">
        <v>6993</v>
      </c>
      <c r="T1035" s="12" t="s">
        <v>400</v>
      </c>
      <c r="U1035" s="12"/>
      <c r="V1035" s="12"/>
      <c r="W1035" s="26" t="s">
        <v>8564</v>
      </c>
    </row>
    <row r="1036" spans="1:23" ht="184" thickBot="1" x14ac:dyDescent="0.25">
      <c r="A1036" s="12" t="s">
        <v>9467</v>
      </c>
      <c r="B1036" s="12" t="s">
        <v>9468</v>
      </c>
      <c r="C1036" s="12" t="s">
        <v>1862</v>
      </c>
      <c r="D1036" s="12" t="s">
        <v>2805</v>
      </c>
      <c r="E1036" s="12"/>
      <c r="F1036" s="12"/>
      <c r="G1036" s="12" t="s">
        <v>350</v>
      </c>
      <c r="H1036" s="12" t="s">
        <v>357</v>
      </c>
      <c r="I1036" s="12" t="s">
        <v>356</v>
      </c>
      <c r="J1036" s="12" t="s">
        <v>9469</v>
      </c>
      <c r="K1036" s="12" t="s">
        <v>9470</v>
      </c>
      <c r="L1036" s="12" t="s">
        <v>25</v>
      </c>
      <c r="M1036" s="12" t="s">
        <v>10</v>
      </c>
      <c r="N1036" s="12">
        <v>29579</v>
      </c>
      <c r="O1036" s="34" t="s">
        <v>9471</v>
      </c>
      <c r="P1036" s="12" t="s">
        <v>9472</v>
      </c>
      <c r="Q1036" s="12" t="s">
        <v>400</v>
      </c>
      <c r="R1036" s="12" t="s">
        <v>9473</v>
      </c>
      <c r="S1036" s="12" t="s">
        <v>9474</v>
      </c>
      <c r="T1036" s="12" t="s">
        <v>400</v>
      </c>
      <c r="U1036" s="12"/>
      <c r="V1036" s="12"/>
      <c r="W1036" s="26" t="s">
        <v>9475</v>
      </c>
    </row>
    <row r="1037" spans="1:23" ht="184" thickBot="1" x14ac:dyDescent="0.25">
      <c r="A1037" s="12" t="s">
        <v>6107</v>
      </c>
      <c r="B1037" s="12" t="s">
        <v>2404</v>
      </c>
      <c r="C1037" s="12" t="s">
        <v>1862</v>
      </c>
      <c r="D1037" s="12"/>
      <c r="E1037" s="12"/>
      <c r="F1037" s="12"/>
      <c r="G1037" s="12" t="s">
        <v>350</v>
      </c>
      <c r="H1037" s="12" t="s">
        <v>355</v>
      </c>
      <c r="I1037" s="12" t="s">
        <v>352</v>
      </c>
      <c r="J1037" s="12">
        <v>60</v>
      </c>
      <c r="K1037" s="12" t="s">
        <v>214</v>
      </c>
      <c r="L1037" s="12" t="s">
        <v>215</v>
      </c>
      <c r="M1037" s="12" t="s">
        <v>35</v>
      </c>
      <c r="N1037" s="13">
        <v>30809</v>
      </c>
      <c r="O1037" s="16" t="s">
        <v>4920</v>
      </c>
      <c r="P1037" s="12" t="s">
        <v>216</v>
      </c>
      <c r="Q1037" s="12" t="s">
        <v>400</v>
      </c>
      <c r="R1037" s="12" t="s">
        <v>3217</v>
      </c>
      <c r="S1037" s="12"/>
      <c r="T1037" s="12"/>
      <c r="U1037" s="12"/>
      <c r="V1037" s="12"/>
      <c r="W1037" s="26" t="s">
        <v>7408</v>
      </c>
    </row>
    <row r="1038" spans="1:23" ht="128" thickBot="1" x14ac:dyDescent="0.25">
      <c r="A1038" s="12" t="s">
        <v>6115</v>
      </c>
      <c r="B1038" s="12" t="s">
        <v>2406</v>
      </c>
      <c r="C1038" s="12" t="s">
        <v>1863</v>
      </c>
      <c r="D1038" s="12"/>
      <c r="E1038" s="12"/>
      <c r="F1038" s="12"/>
      <c r="G1038" s="12" t="s">
        <v>367</v>
      </c>
      <c r="H1038" s="12"/>
      <c r="I1038" s="12"/>
      <c r="J1038" s="12"/>
      <c r="K1038" s="12" t="s">
        <v>1304</v>
      </c>
      <c r="L1038" s="12" t="s">
        <v>1305</v>
      </c>
      <c r="M1038" s="12" t="s">
        <v>10</v>
      </c>
      <c r="N1038" s="12">
        <v>29168</v>
      </c>
      <c r="O1038" s="34" t="s">
        <v>1306</v>
      </c>
      <c r="P1038" s="12" t="s">
        <v>1307</v>
      </c>
      <c r="Q1038" s="12" t="s">
        <v>400</v>
      </c>
      <c r="R1038" s="12" t="s">
        <v>3228</v>
      </c>
      <c r="S1038" s="12"/>
      <c r="T1038" s="12"/>
      <c r="U1038" s="12"/>
      <c r="V1038" s="12"/>
      <c r="W1038" s="26" t="s">
        <v>7422</v>
      </c>
    </row>
    <row r="1039" spans="1:23" ht="198" thickBot="1" x14ac:dyDescent="0.25">
      <c r="A1039" s="12" t="s">
        <v>8445</v>
      </c>
      <c r="B1039" s="12" t="s">
        <v>8446</v>
      </c>
      <c r="C1039" s="12" t="s">
        <v>1862</v>
      </c>
      <c r="D1039" s="12" t="s">
        <v>2522</v>
      </c>
      <c r="E1039" s="12"/>
      <c r="F1039" s="12"/>
      <c r="G1039" s="12" t="s">
        <v>375</v>
      </c>
      <c r="H1039" s="12" t="s">
        <v>2340</v>
      </c>
      <c r="I1039" s="12" t="s">
        <v>356</v>
      </c>
      <c r="J1039" s="12" t="s">
        <v>8447</v>
      </c>
      <c r="K1039" s="12" t="s">
        <v>8448</v>
      </c>
      <c r="L1039" s="12" t="s">
        <v>8449</v>
      </c>
      <c r="M1039" s="12" t="s">
        <v>111</v>
      </c>
      <c r="N1039" s="12">
        <v>23030</v>
      </c>
      <c r="O1039" s="16" t="s">
        <v>8450</v>
      </c>
      <c r="P1039" s="12" t="s">
        <v>8451</v>
      </c>
      <c r="Q1039" s="12" t="s">
        <v>400</v>
      </c>
      <c r="R1039" s="12" t="s">
        <v>8475</v>
      </c>
      <c r="S1039" s="12" t="s">
        <v>8476</v>
      </c>
      <c r="T1039" s="12" t="s">
        <v>4175</v>
      </c>
      <c r="U1039" s="12" t="s">
        <v>4764</v>
      </c>
      <c r="V1039" s="12" t="s">
        <v>4764</v>
      </c>
      <c r="W1039" s="26" t="s">
        <v>8575</v>
      </c>
    </row>
    <row r="1040" spans="1:23" ht="184" thickBot="1" x14ac:dyDescent="0.25">
      <c r="A1040" s="12" t="s">
        <v>883</v>
      </c>
      <c r="B1040" s="12" t="s">
        <v>883</v>
      </c>
      <c r="C1040" s="12" t="s">
        <v>1863</v>
      </c>
      <c r="D1040" s="12"/>
      <c r="E1040" s="12"/>
      <c r="F1040" s="12"/>
      <c r="G1040" s="12" t="s">
        <v>350</v>
      </c>
      <c r="H1040" s="12"/>
      <c r="I1040" s="12"/>
      <c r="J1040" s="12"/>
      <c r="K1040" s="12" t="s">
        <v>1308</v>
      </c>
      <c r="L1040" s="12" t="s">
        <v>12</v>
      </c>
      <c r="M1040" s="12" t="s">
        <v>10</v>
      </c>
      <c r="N1040" s="12">
        <v>29118</v>
      </c>
      <c r="O1040" s="34" t="s">
        <v>1309</v>
      </c>
      <c r="P1040" s="12" t="s">
        <v>1310</v>
      </c>
      <c r="Q1040" s="12" t="s">
        <v>400</v>
      </c>
      <c r="R1040" s="12" t="s">
        <v>3229</v>
      </c>
      <c r="S1040" s="12"/>
      <c r="T1040" s="12"/>
      <c r="U1040" s="12"/>
      <c r="V1040" s="12"/>
      <c r="W1040" s="26" t="s">
        <v>7423</v>
      </c>
    </row>
    <row r="1041" spans="1:23" ht="184" thickBot="1" x14ac:dyDescent="0.25">
      <c r="A1041" s="12" t="s">
        <v>4102</v>
      </c>
      <c r="B1041" s="12" t="s">
        <v>4102</v>
      </c>
      <c r="C1041" s="12" t="s">
        <v>1879</v>
      </c>
      <c r="D1041" s="12"/>
      <c r="E1041" s="12"/>
      <c r="F1041" s="12"/>
      <c r="G1041" s="12" t="s">
        <v>350</v>
      </c>
      <c r="H1041" s="12"/>
      <c r="I1041" s="12"/>
      <c r="J1041" s="12"/>
      <c r="K1041" s="12" t="s">
        <v>4103</v>
      </c>
      <c r="L1041" s="12" t="s">
        <v>4104</v>
      </c>
      <c r="M1041" s="12" t="s">
        <v>326</v>
      </c>
      <c r="N1041" s="12">
        <v>37064</v>
      </c>
      <c r="O1041" s="16" t="s">
        <v>5196</v>
      </c>
      <c r="P1041" s="12" t="s">
        <v>4105</v>
      </c>
      <c r="Q1041" s="12" t="s">
        <v>400</v>
      </c>
      <c r="R1041" s="12" t="s">
        <v>4691</v>
      </c>
      <c r="S1041" s="12"/>
      <c r="T1041" s="12"/>
      <c r="U1041" s="12"/>
      <c r="V1041" s="12"/>
      <c r="W1041" s="26" t="s">
        <v>8114</v>
      </c>
    </row>
    <row r="1042" spans="1:23" ht="184" thickBot="1" x14ac:dyDescent="0.25">
      <c r="A1042" s="12" t="s">
        <v>884</v>
      </c>
      <c r="B1042" s="12" t="s">
        <v>884</v>
      </c>
      <c r="C1042" s="12" t="s">
        <v>1863</v>
      </c>
      <c r="D1042" s="12"/>
      <c r="E1042" s="12"/>
      <c r="F1042" s="12"/>
      <c r="G1042" s="12" t="s">
        <v>350</v>
      </c>
      <c r="H1042" s="12"/>
      <c r="I1042" s="12"/>
      <c r="J1042" s="12"/>
      <c r="K1042" s="12" t="s">
        <v>1311</v>
      </c>
      <c r="L1042" s="12" t="s">
        <v>19</v>
      </c>
      <c r="M1042" s="12" t="s">
        <v>10</v>
      </c>
      <c r="N1042" s="12">
        <v>29301</v>
      </c>
      <c r="O1042" s="34" t="s">
        <v>4924</v>
      </c>
      <c r="P1042" s="12" t="s">
        <v>1312</v>
      </c>
      <c r="Q1042" s="12" t="s">
        <v>400</v>
      </c>
      <c r="R1042" s="12" t="s">
        <v>3230</v>
      </c>
      <c r="S1042" s="12"/>
      <c r="T1042" s="12"/>
      <c r="U1042" s="12"/>
      <c r="V1042" s="12"/>
      <c r="W1042" s="26" t="s">
        <v>7424</v>
      </c>
    </row>
    <row r="1043" spans="1:23" ht="184" thickBot="1" x14ac:dyDescent="0.25">
      <c r="A1043" s="12" t="s">
        <v>884</v>
      </c>
      <c r="B1043" s="12" t="s">
        <v>884</v>
      </c>
      <c r="C1043" s="12" t="s">
        <v>1862</v>
      </c>
      <c r="D1043" s="12"/>
      <c r="E1043" s="12"/>
      <c r="F1043" s="12"/>
      <c r="G1043" s="12" t="s">
        <v>350</v>
      </c>
      <c r="H1043" s="12" t="s">
        <v>355</v>
      </c>
      <c r="I1043" s="12" t="s">
        <v>356</v>
      </c>
      <c r="J1043" s="12" t="s">
        <v>2589</v>
      </c>
      <c r="K1043" s="12" t="s">
        <v>2590</v>
      </c>
      <c r="L1043" s="12" t="s">
        <v>19</v>
      </c>
      <c r="M1043" s="12" t="s">
        <v>10</v>
      </c>
      <c r="N1043" s="12">
        <v>29301</v>
      </c>
      <c r="O1043" s="12" t="s">
        <v>5015</v>
      </c>
      <c r="P1043" s="12" t="s">
        <v>1312</v>
      </c>
      <c r="Q1043" s="12" t="s">
        <v>400</v>
      </c>
      <c r="R1043" s="12" t="s">
        <v>3488</v>
      </c>
      <c r="S1043" s="12"/>
      <c r="T1043" s="12"/>
      <c r="U1043" s="12"/>
      <c r="V1043" s="12"/>
      <c r="W1043" s="26" t="s">
        <v>7799</v>
      </c>
    </row>
    <row r="1044" spans="1:23" ht="184" thickBot="1" x14ac:dyDescent="0.25">
      <c r="A1044" s="12" t="s">
        <v>885</v>
      </c>
      <c r="B1044" s="12" t="s">
        <v>885</v>
      </c>
      <c r="C1044" s="12" t="s">
        <v>1863</v>
      </c>
      <c r="D1044" s="12"/>
      <c r="E1044" s="12"/>
      <c r="F1044" s="12"/>
      <c r="G1044" s="12" t="s">
        <v>350</v>
      </c>
      <c r="H1044" s="12"/>
      <c r="I1044" s="12"/>
      <c r="J1044" s="12"/>
      <c r="K1044" s="12" t="s">
        <v>1313</v>
      </c>
      <c r="L1044" s="12" t="s">
        <v>56</v>
      </c>
      <c r="M1044" s="12" t="s">
        <v>10</v>
      </c>
      <c r="N1044" s="12">
        <v>29732</v>
      </c>
      <c r="O1044" s="34" t="s">
        <v>1314</v>
      </c>
      <c r="P1044" s="12" t="s">
        <v>1315</v>
      </c>
      <c r="Q1044" s="12" t="s">
        <v>400</v>
      </c>
      <c r="R1044" s="12" t="s">
        <v>3231</v>
      </c>
      <c r="S1044" s="12"/>
      <c r="T1044" s="12"/>
      <c r="U1044" s="12"/>
      <c r="V1044" s="12"/>
      <c r="W1044" s="26" t="s">
        <v>7425</v>
      </c>
    </row>
    <row r="1045" spans="1:23" ht="86" thickBot="1" x14ac:dyDescent="0.25">
      <c r="A1045" s="12" t="s">
        <v>6116</v>
      </c>
      <c r="B1045" s="12" t="s">
        <v>886</v>
      </c>
      <c r="C1045" s="12" t="s">
        <v>1866</v>
      </c>
      <c r="D1045" s="12"/>
      <c r="E1045" s="12"/>
      <c r="F1045" s="12"/>
      <c r="G1045" s="12" t="s">
        <v>1877</v>
      </c>
      <c r="H1045" s="12"/>
      <c r="I1045" s="12"/>
      <c r="J1045" s="13"/>
      <c r="K1045" s="12" t="s">
        <v>1316</v>
      </c>
      <c r="L1045" s="12" t="s">
        <v>30</v>
      </c>
      <c r="M1045" s="12" t="s">
        <v>10</v>
      </c>
      <c r="N1045" s="12">
        <v>29154</v>
      </c>
      <c r="O1045" s="16" t="s">
        <v>1317</v>
      </c>
      <c r="P1045" s="12" t="s">
        <v>1318</v>
      </c>
      <c r="Q1045" s="12" t="s">
        <v>400</v>
      </c>
      <c r="R1045" s="12" t="s">
        <v>3232</v>
      </c>
      <c r="S1045" s="12"/>
      <c r="T1045" s="12"/>
      <c r="U1045" s="12"/>
      <c r="V1045" s="12"/>
      <c r="W1045" s="26" t="s">
        <v>7426</v>
      </c>
    </row>
    <row r="1046" spans="1:23" ht="17" thickBot="1" x14ac:dyDescent="0.25">
      <c r="A1046" s="12" t="s">
        <v>6169</v>
      </c>
      <c r="B1046" s="12" t="s">
        <v>1369</v>
      </c>
      <c r="C1046" s="12" t="s">
        <v>1861</v>
      </c>
      <c r="D1046" s="12"/>
      <c r="E1046" s="12"/>
      <c r="F1046" s="12"/>
      <c r="G1046" s="12"/>
      <c r="H1046" s="12"/>
      <c r="I1046" s="12"/>
      <c r="J1046" s="13"/>
      <c r="K1046" s="12" t="s">
        <v>1506</v>
      </c>
      <c r="L1046" s="12" t="s">
        <v>1507</v>
      </c>
      <c r="M1046" s="12" t="s">
        <v>342</v>
      </c>
      <c r="N1046" s="12">
        <v>14886</v>
      </c>
      <c r="O1046" s="34" t="s">
        <v>1508</v>
      </c>
      <c r="P1046" s="12" t="s">
        <v>1509</v>
      </c>
      <c r="Q1046" s="12" t="s">
        <v>400</v>
      </c>
      <c r="R1046" s="12" t="s">
        <v>3305</v>
      </c>
      <c r="S1046" s="12"/>
      <c r="T1046" s="12"/>
      <c r="U1046" s="12"/>
      <c r="V1046" s="12"/>
      <c r="W1046" s="26" t="s">
        <v>7548</v>
      </c>
    </row>
    <row r="1047" spans="1:23" ht="16" thickBot="1" x14ac:dyDescent="0.25">
      <c r="A1047" s="12" t="s">
        <v>339</v>
      </c>
      <c r="B1047" s="12" t="s">
        <v>339</v>
      </c>
      <c r="C1047" s="12" t="s">
        <v>1861</v>
      </c>
      <c r="D1047" s="12"/>
      <c r="E1047" s="12"/>
      <c r="F1047" s="12"/>
      <c r="G1047" s="12"/>
      <c r="H1047" s="12"/>
      <c r="I1047" s="12"/>
      <c r="J1047" s="13"/>
      <c r="K1047" s="12" t="s">
        <v>340</v>
      </c>
      <c r="L1047" s="12" t="s">
        <v>341</v>
      </c>
      <c r="M1047" s="12" t="s">
        <v>342</v>
      </c>
      <c r="N1047" s="13">
        <v>10004</v>
      </c>
      <c r="O1047" s="12" t="s">
        <v>343</v>
      </c>
      <c r="P1047" s="12" t="s">
        <v>344</v>
      </c>
      <c r="Q1047" s="12" t="s">
        <v>400</v>
      </c>
      <c r="R1047" s="12" t="s">
        <v>3233</v>
      </c>
      <c r="S1047" s="12"/>
      <c r="T1047" s="12"/>
      <c r="U1047" s="12"/>
      <c r="V1047" s="12"/>
      <c r="W1047" s="26" t="s">
        <v>7427</v>
      </c>
    </row>
    <row r="1048" spans="1:23" ht="184" thickBot="1" x14ac:dyDescent="0.25">
      <c r="A1048" s="12" t="s">
        <v>6230</v>
      </c>
      <c r="B1048" s="12" t="s">
        <v>1902</v>
      </c>
      <c r="C1048" s="12" t="s">
        <v>1878</v>
      </c>
      <c r="D1048" s="12"/>
      <c r="E1048" s="12"/>
      <c r="F1048" s="12"/>
      <c r="G1048" s="12" t="s">
        <v>350</v>
      </c>
      <c r="H1048" s="12"/>
      <c r="I1048" s="12"/>
      <c r="J1048" s="13"/>
      <c r="K1048" s="12" t="s">
        <v>1984</v>
      </c>
      <c r="L1048" s="12" t="s">
        <v>1088</v>
      </c>
      <c r="M1048" s="12" t="s">
        <v>10</v>
      </c>
      <c r="N1048" s="12">
        <v>29556</v>
      </c>
      <c r="O1048" s="34" t="s">
        <v>1985</v>
      </c>
      <c r="P1048" s="12" t="s">
        <v>1986</v>
      </c>
      <c r="Q1048" s="12" t="s">
        <v>400</v>
      </c>
      <c r="R1048" s="12" t="s">
        <v>3411</v>
      </c>
      <c r="S1048" s="12"/>
      <c r="T1048" s="12"/>
      <c r="U1048" s="12"/>
      <c r="V1048" s="12"/>
      <c r="W1048" s="26" t="s">
        <v>7691</v>
      </c>
    </row>
    <row r="1049" spans="1:23" ht="409.6" thickBot="1" x14ac:dyDescent="0.25">
      <c r="A1049" s="12" t="s">
        <v>4576</v>
      </c>
      <c r="B1049" s="12" t="s">
        <v>4576</v>
      </c>
      <c r="C1049" s="12" t="s">
        <v>1878</v>
      </c>
      <c r="D1049" s="12" t="s">
        <v>2805</v>
      </c>
      <c r="E1049" s="12"/>
      <c r="F1049" s="12"/>
      <c r="G1049" s="12" t="s">
        <v>350</v>
      </c>
      <c r="H1049" s="12"/>
      <c r="I1049" s="12"/>
      <c r="J1049" s="12"/>
      <c r="K1049" s="12" t="s">
        <v>4686</v>
      </c>
      <c r="L1049" s="12" t="s">
        <v>30</v>
      </c>
      <c r="M1049" s="12" t="s">
        <v>10</v>
      </c>
      <c r="N1049" s="12">
        <v>29150</v>
      </c>
      <c r="O1049" s="16" t="s">
        <v>5297</v>
      </c>
      <c r="P1049" s="12" t="s">
        <v>4577</v>
      </c>
      <c r="Q1049" s="12" t="s">
        <v>400</v>
      </c>
      <c r="R1049" s="12" t="s">
        <v>4689</v>
      </c>
      <c r="S1049" s="12" t="s">
        <v>4756</v>
      </c>
      <c r="T1049" s="12" t="s">
        <v>400</v>
      </c>
      <c r="U1049" s="12"/>
      <c r="V1049" s="12"/>
      <c r="W1049" s="26" t="s">
        <v>8290</v>
      </c>
    </row>
    <row r="1050" spans="1:23" ht="44" thickBot="1" x14ac:dyDescent="0.25">
      <c r="A1050" s="12" t="s">
        <v>2318</v>
      </c>
      <c r="B1050" s="12" t="s">
        <v>2516</v>
      </c>
      <c r="C1050" s="12" t="s">
        <v>1878</v>
      </c>
      <c r="D1050" s="12"/>
      <c r="E1050" s="12"/>
      <c r="F1050" s="12"/>
      <c r="G1050" s="12" t="s">
        <v>1870</v>
      </c>
      <c r="H1050" s="12"/>
      <c r="I1050" s="12"/>
      <c r="J1050" s="12"/>
      <c r="K1050" s="12" t="s">
        <v>2358</v>
      </c>
      <c r="L1050" s="12" t="s">
        <v>1138</v>
      </c>
      <c r="M1050" s="12" t="s">
        <v>10</v>
      </c>
      <c r="N1050" s="13">
        <v>29853</v>
      </c>
      <c r="O1050" s="34" t="s">
        <v>13</v>
      </c>
      <c r="P1050" s="12" t="s">
        <v>2359</v>
      </c>
      <c r="Q1050" s="12" t="s">
        <v>400</v>
      </c>
      <c r="R1050" s="12" t="s">
        <v>3469</v>
      </c>
      <c r="S1050" s="12"/>
      <c r="T1050" s="12"/>
      <c r="U1050" s="12"/>
      <c r="V1050" s="12"/>
      <c r="W1050" s="26" t="s">
        <v>7772</v>
      </c>
    </row>
    <row r="1051" spans="1:23" ht="170" thickBot="1" x14ac:dyDescent="0.25">
      <c r="A1051" s="12" t="s">
        <v>217</v>
      </c>
      <c r="B1051" s="12" t="s">
        <v>217</v>
      </c>
      <c r="C1051" s="12" t="s">
        <v>1862</v>
      </c>
      <c r="D1051" s="12"/>
      <c r="E1051" s="12"/>
      <c r="F1051" s="12"/>
      <c r="G1051" s="12" t="s">
        <v>363</v>
      </c>
      <c r="H1051" s="12" t="s">
        <v>355</v>
      </c>
      <c r="I1051" s="12" t="s">
        <v>352</v>
      </c>
      <c r="J1051" s="12" t="s">
        <v>381</v>
      </c>
      <c r="K1051" s="12" t="s">
        <v>218</v>
      </c>
      <c r="L1051" s="12" t="s">
        <v>28</v>
      </c>
      <c r="M1051" s="12" t="s">
        <v>10</v>
      </c>
      <c r="N1051" s="12">
        <v>29650</v>
      </c>
      <c r="O1051" s="16" t="s">
        <v>4925</v>
      </c>
      <c r="P1051" s="12" t="s">
        <v>219</v>
      </c>
      <c r="Q1051" s="12" t="s">
        <v>400</v>
      </c>
      <c r="R1051" s="12" t="s">
        <v>3234</v>
      </c>
      <c r="S1051" s="12"/>
      <c r="T1051" s="12"/>
      <c r="U1051" s="12"/>
      <c r="V1051" s="12"/>
      <c r="W1051" s="26" t="s">
        <v>7428</v>
      </c>
    </row>
    <row r="1052" spans="1:23" ht="295" thickBot="1" x14ac:dyDescent="0.25">
      <c r="A1052" s="12" t="s">
        <v>8452</v>
      </c>
      <c r="B1052" s="12" t="s">
        <v>8453</v>
      </c>
      <c r="C1052" s="12" t="s">
        <v>1861</v>
      </c>
      <c r="D1052" s="12"/>
      <c r="E1052" s="12"/>
      <c r="F1052" s="12"/>
      <c r="G1052" s="12"/>
      <c r="H1052" s="12"/>
      <c r="I1052" s="12"/>
      <c r="J1052" s="12"/>
      <c r="K1052" s="12" t="s">
        <v>8454</v>
      </c>
      <c r="L1052" s="12" t="s">
        <v>8455</v>
      </c>
      <c r="M1052" s="12" t="s">
        <v>63</v>
      </c>
      <c r="N1052" s="12">
        <v>90069</v>
      </c>
      <c r="O1052" s="34" t="s">
        <v>8456</v>
      </c>
      <c r="P1052" s="12" t="s">
        <v>8457</v>
      </c>
      <c r="Q1052" s="12" t="s">
        <v>400</v>
      </c>
      <c r="R1052" s="12" t="s">
        <v>8477</v>
      </c>
      <c r="S1052" s="12" t="s">
        <v>8478</v>
      </c>
      <c r="T1052" s="12"/>
      <c r="U1052" s="12"/>
      <c r="V1052" s="12"/>
      <c r="W1052" s="26" t="s">
        <v>8576</v>
      </c>
    </row>
    <row r="1053" spans="1:23" ht="170" thickBot="1" x14ac:dyDescent="0.25">
      <c r="A1053" s="12" t="s">
        <v>9372</v>
      </c>
      <c r="B1053" s="12" t="s">
        <v>9372</v>
      </c>
      <c r="C1053" s="12" t="s">
        <v>1861</v>
      </c>
      <c r="D1053" s="12"/>
      <c r="E1053" s="12"/>
      <c r="F1053" s="12"/>
      <c r="G1053" s="12"/>
      <c r="H1053" s="12"/>
      <c r="I1053" s="12"/>
      <c r="J1053" s="12"/>
      <c r="K1053" s="12" t="s">
        <v>9373</v>
      </c>
      <c r="L1053" s="12" t="s">
        <v>9374</v>
      </c>
      <c r="M1053" s="12" t="s">
        <v>35</v>
      </c>
      <c r="N1053" s="12">
        <v>30114</v>
      </c>
      <c r="O1053" s="16" t="s">
        <v>9375</v>
      </c>
      <c r="P1053" s="12" t="s">
        <v>9376</v>
      </c>
      <c r="Q1053" s="12" t="s">
        <v>400</v>
      </c>
      <c r="R1053" s="12" t="s">
        <v>9377</v>
      </c>
      <c r="S1053" s="12" t="s">
        <v>9378</v>
      </c>
      <c r="T1053" s="12"/>
      <c r="U1053" s="12"/>
      <c r="V1053" s="12"/>
      <c r="W1053" s="26" t="s">
        <v>9379</v>
      </c>
    </row>
    <row r="1054" spans="1:23" ht="44" thickBot="1" x14ac:dyDescent="0.25">
      <c r="A1054" s="12" t="s">
        <v>6364</v>
      </c>
      <c r="B1054" s="12" t="s">
        <v>4106</v>
      </c>
      <c r="C1054" s="12" t="s">
        <v>2087</v>
      </c>
      <c r="D1054" s="12"/>
      <c r="E1054" s="12"/>
      <c r="F1054" s="12"/>
      <c r="G1054" s="12"/>
      <c r="H1054" s="12"/>
      <c r="I1054" s="12"/>
      <c r="J1054" s="12"/>
      <c r="K1054" s="12" t="s">
        <v>4107</v>
      </c>
      <c r="L1054" s="12" t="s">
        <v>4108</v>
      </c>
      <c r="M1054" s="12" t="s">
        <v>1681</v>
      </c>
      <c r="N1054" s="13">
        <v>83250</v>
      </c>
      <c r="O1054" s="34" t="s">
        <v>5197</v>
      </c>
      <c r="P1054" s="12" t="s">
        <v>4109</v>
      </c>
      <c r="Q1054" s="12" t="s">
        <v>400</v>
      </c>
      <c r="R1054" s="12" t="s">
        <v>4125</v>
      </c>
      <c r="S1054" s="12"/>
      <c r="T1054" s="12"/>
      <c r="U1054" s="12"/>
      <c r="V1054" s="12"/>
      <c r="W1054" s="26" t="s">
        <v>8116</v>
      </c>
    </row>
    <row r="1055" spans="1:23" ht="72" thickBot="1" x14ac:dyDescent="0.25">
      <c r="A1055" s="17" t="s">
        <v>6407</v>
      </c>
      <c r="B1055" s="17" t="s">
        <v>5597</v>
      </c>
      <c r="C1055" s="17" t="s">
        <v>1861</v>
      </c>
      <c r="D1055" s="17"/>
      <c r="E1055" s="17"/>
      <c r="F1055" s="17"/>
      <c r="G1055" s="17"/>
      <c r="H1055" s="17"/>
      <c r="I1055" s="17"/>
      <c r="J1055" s="17"/>
      <c r="K1055" s="17" t="s">
        <v>324</v>
      </c>
      <c r="L1055" s="17" t="s">
        <v>325</v>
      </c>
      <c r="M1055" s="17" t="s">
        <v>326</v>
      </c>
      <c r="N1055" s="30">
        <v>37327</v>
      </c>
      <c r="O1055" s="23" t="s">
        <v>5598</v>
      </c>
      <c r="P1055" s="17" t="s">
        <v>5599</v>
      </c>
      <c r="Q1055" s="17" t="s">
        <v>400</v>
      </c>
      <c r="R1055" s="17" t="s">
        <v>5620</v>
      </c>
      <c r="S1055" s="17" t="s">
        <v>5621</v>
      </c>
      <c r="T1055" s="17"/>
      <c r="U1055" s="17"/>
      <c r="V1055" s="17"/>
      <c r="W1055" s="27" t="s">
        <v>8343</v>
      </c>
    </row>
    <row r="1056" spans="1:23" ht="30" thickBot="1" x14ac:dyDescent="0.25">
      <c r="A1056" s="17" t="s">
        <v>6290</v>
      </c>
      <c r="B1056" s="17" t="s">
        <v>2804</v>
      </c>
      <c r="C1056" s="17" t="s">
        <v>2521</v>
      </c>
      <c r="D1056" s="17" t="s">
        <v>2805</v>
      </c>
      <c r="E1056" s="17"/>
      <c r="F1056" s="17"/>
      <c r="G1056" s="17"/>
      <c r="H1056" s="17"/>
      <c r="I1056" s="17"/>
      <c r="J1056" s="17"/>
      <c r="K1056" s="17" t="s">
        <v>2806</v>
      </c>
      <c r="L1056" s="17" t="s">
        <v>14</v>
      </c>
      <c r="M1056" s="17" t="s">
        <v>10</v>
      </c>
      <c r="N1056" s="17">
        <v>29607</v>
      </c>
      <c r="O1056" s="35" t="s">
        <v>5062</v>
      </c>
      <c r="P1056" s="17" t="s">
        <v>2807</v>
      </c>
      <c r="Q1056" s="17" t="s">
        <v>400</v>
      </c>
      <c r="R1056" s="17" t="s">
        <v>3536</v>
      </c>
      <c r="S1056" s="17"/>
      <c r="T1056" s="17"/>
      <c r="U1056" s="17"/>
      <c r="V1056" s="17"/>
      <c r="W1056" s="27" t="s">
        <v>7881</v>
      </c>
    </row>
    <row r="1057" spans="1:23" ht="44" thickBot="1" x14ac:dyDescent="0.25">
      <c r="A1057" s="12" t="s">
        <v>4415</v>
      </c>
      <c r="B1057" s="12" t="s">
        <v>4416</v>
      </c>
      <c r="C1057" s="12" t="s">
        <v>1871</v>
      </c>
      <c r="D1057" s="12" t="s">
        <v>3936</v>
      </c>
      <c r="E1057" s="12"/>
      <c r="F1057" s="12"/>
      <c r="G1057" s="12"/>
      <c r="H1057" s="12"/>
      <c r="I1057" s="12"/>
      <c r="J1057" s="12"/>
      <c r="K1057" s="12" t="s">
        <v>4417</v>
      </c>
      <c r="L1057" s="12" t="s">
        <v>4418</v>
      </c>
      <c r="M1057" s="12" t="s">
        <v>10</v>
      </c>
      <c r="N1057" s="12">
        <v>29571</v>
      </c>
      <c r="O1057" s="16" t="s">
        <v>5250</v>
      </c>
      <c r="P1057" s="12" t="s">
        <v>4419</v>
      </c>
      <c r="Q1057" s="12" t="s">
        <v>400</v>
      </c>
      <c r="R1057" s="12" t="s">
        <v>4454</v>
      </c>
      <c r="S1057" s="12" t="s">
        <v>4455</v>
      </c>
      <c r="T1057" s="12" t="s">
        <v>400</v>
      </c>
      <c r="U1057" s="12"/>
      <c r="V1057" s="12"/>
      <c r="W1057" s="26" t="s">
        <v>8206</v>
      </c>
    </row>
    <row r="1058" spans="1:23" ht="17" thickBot="1" x14ac:dyDescent="0.25">
      <c r="A1058" s="12" t="s">
        <v>3807</v>
      </c>
      <c r="B1058" s="12" t="s">
        <v>3807</v>
      </c>
      <c r="C1058" s="12" t="s">
        <v>1861</v>
      </c>
      <c r="D1058" s="12"/>
      <c r="E1058" s="12"/>
      <c r="F1058" s="12"/>
      <c r="G1058" s="12"/>
      <c r="H1058" s="12"/>
      <c r="I1058" s="12"/>
      <c r="J1058" s="12"/>
      <c r="K1058" s="12" t="s">
        <v>3808</v>
      </c>
      <c r="L1058" s="12" t="s">
        <v>3809</v>
      </c>
      <c r="M1058" s="12" t="s">
        <v>63</v>
      </c>
      <c r="N1058" s="12">
        <v>91342</v>
      </c>
      <c r="O1058" s="34" t="s">
        <v>5137</v>
      </c>
      <c r="P1058" s="12" t="s">
        <v>3810</v>
      </c>
      <c r="Q1058" s="12" t="s">
        <v>400</v>
      </c>
      <c r="R1058" s="12" t="s">
        <v>3825</v>
      </c>
      <c r="S1058" s="12"/>
      <c r="T1058" s="12"/>
      <c r="U1058" s="12"/>
      <c r="V1058" s="12"/>
      <c r="W1058" s="26" t="s">
        <v>8014</v>
      </c>
    </row>
    <row r="1059" spans="1:23" ht="17" thickBot="1" x14ac:dyDescent="0.25">
      <c r="A1059" s="12" t="s">
        <v>2919</v>
      </c>
      <c r="B1059" s="12" t="s">
        <v>2920</v>
      </c>
      <c r="C1059" s="12" t="s">
        <v>1861</v>
      </c>
      <c r="D1059" s="12"/>
      <c r="E1059" s="12"/>
      <c r="F1059" s="12"/>
      <c r="G1059" s="12"/>
      <c r="H1059" s="12"/>
      <c r="I1059" s="12"/>
      <c r="J1059" s="12"/>
      <c r="K1059" s="12" t="s">
        <v>2921</v>
      </c>
      <c r="L1059" s="12" t="s">
        <v>2922</v>
      </c>
      <c r="M1059" s="12" t="s">
        <v>154</v>
      </c>
      <c r="N1059" s="12">
        <v>84107</v>
      </c>
      <c r="O1059" s="16" t="s">
        <v>5090</v>
      </c>
      <c r="P1059" s="12" t="s">
        <v>2923</v>
      </c>
      <c r="Q1059" s="12" t="s">
        <v>400</v>
      </c>
      <c r="R1059" s="12" t="s">
        <v>3561</v>
      </c>
      <c r="S1059" s="12"/>
      <c r="T1059" s="12"/>
      <c r="U1059" s="12"/>
      <c r="V1059" s="12"/>
      <c r="W1059" s="26" t="s">
        <v>7931</v>
      </c>
    </row>
    <row r="1060" spans="1:23" ht="360" thickBot="1" x14ac:dyDescent="0.25">
      <c r="A1060" s="12" t="s">
        <v>9082</v>
      </c>
      <c r="B1060" s="12" t="s">
        <v>9083</v>
      </c>
      <c r="C1060" s="12" t="s">
        <v>1861</v>
      </c>
      <c r="D1060" s="12"/>
      <c r="E1060" s="12"/>
      <c r="F1060" s="12"/>
      <c r="G1060" s="12"/>
      <c r="H1060" s="12"/>
      <c r="I1060" s="12"/>
      <c r="J1060" s="12"/>
      <c r="K1060" s="12" t="s">
        <v>9084</v>
      </c>
      <c r="L1060" s="12" t="s">
        <v>9085</v>
      </c>
      <c r="M1060" s="12" t="s">
        <v>295</v>
      </c>
      <c r="N1060" s="13">
        <v>16830</v>
      </c>
      <c r="O1060" s="34" t="s">
        <v>9086</v>
      </c>
      <c r="P1060" s="12" t="s">
        <v>9087</v>
      </c>
      <c r="Q1060" s="12" t="s">
        <v>400</v>
      </c>
      <c r="R1060" s="12" t="s">
        <v>9088</v>
      </c>
      <c r="S1060" s="12" t="s">
        <v>9089</v>
      </c>
      <c r="T1060" s="12"/>
      <c r="U1060" s="12"/>
      <c r="V1060" s="12"/>
      <c r="W1060" s="26" t="s">
        <v>9090</v>
      </c>
    </row>
    <row r="1061" spans="1:23" ht="156" thickBot="1" x14ac:dyDescent="0.25">
      <c r="A1061" s="12" t="s">
        <v>6380</v>
      </c>
      <c r="B1061" s="12" t="s">
        <v>4420</v>
      </c>
      <c r="C1061" s="12" t="s">
        <v>2521</v>
      </c>
      <c r="D1061" s="12"/>
      <c r="E1061" s="12"/>
      <c r="F1061" s="12"/>
      <c r="G1061" s="12" t="s">
        <v>368</v>
      </c>
      <c r="H1061" s="12" t="s">
        <v>2672</v>
      </c>
      <c r="I1061" s="12" t="s">
        <v>356</v>
      </c>
      <c r="J1061" s="12" t="s">
        <v>4421</v>
      </c>
      <c r="K1061" s="12" t="s">
        <v>4422</v>
      </c>
      <c r="L1061" s="12" t="s">
        <v>1964</v>
      </c>
      <c r="M1061" s="12" t="s">
        <v>1570</v>
      </c>
      <c r="N1061" s="12">
        <v>46220</v>
      </c>
      <c r="O1061" s="16" t="s">
        <v>5251</v>
      </c>
      <c r="P1061" s="12" t="s">
        <v>4423</v>
      </c>
      <c r="Q1061" s="12" t="s">
        <v>400</v>
      </c>
      <c r="R1061" s="12" t="s">
        <v>4456</v>
      </c>
      <c r="S1061" s="12"/>
      <c r="T1061" s="12"/>
      <c r="U1061" s="12"/>
      <c r="V1061" s="12"/>
      <c r="W1061" s="26" t="s">
        <v>8208</v>
      </c>
    </row>
    <row r="1062" spans="1:23" ht="44" thickBot="1" x14ac:dyDescent="0.25">
      <c r="A1062" s="12" t="s">
        <v>9380</v>
      </c>
      <c r="B1062" s="12" t="s">
        <v>9381</v>
      </c>
      <c r="C1062" s="12" t="s">
        <v>2521</v>
      </c>
      <c r="D1062" s="12" t="s">
        <v>2805</v>
      </c>
      <c r="E1062" s="12"/>
      <c r="F1062" s="12"/>
      <c r="G1062" s="12"/>
      <c r="H1062" s="12"/>
      <c r="I1062" s="12"/>
      <c r="J1062" s="12"/>
      <c r="K1062" s="12" t="s">
        <v>9382</v>
      </c>
      <c r="L1062" s="12" t="s">
        <v>1533</v>
      </c>
      <c r="M1062" s="12" t="s">
        <v>10</v>
      </c>
      <c r="N1062" s="13">
        <v>29635</v>
      </c>
      <c r="O1062" s="34" t="s">
        <v>9383</v>
      </c>
      <c r="P1062" s="12" t="s">
        <v>9384</v>
      </c>
      <c r="Q1062" s="12" t="s">
        <v>400</v>
      </c>
      <c r="R1062" s="12" t="s">
        <v>9385</v>
      </c>
      <c r="S1062" s="12" t="s">
        <v>9386</v>
      </c>
      <c r="T1062" s="12" t="s">
        <v>4175</v>
      </c>
      <c r="U1062" s="12" t="s">
        <v>9387</v>
      </c>
      <c r="V1062" s="12" t="s">
        <v>9381</v>
      </c>
      <c r="W1062" s="26" t="s">
        <v>9388</v>
      </c>
    </row>
    <row r="1063" spans="1:23" ht="17" thickBot="1" x14ac:dyDescent="0.25">
      <c r="A1063" s="12" t="s">
        <v>6291</v>
      </c>
      <c r="B1063" s="12" t="s">
        <v>2808</v>
      </c>
      <c r="C1063" s="12" t="s">
        <v>1861</v>
      </c>
      <c r="D1063" s="12"/>
      <c r="E1063" s="12"/>
      <c r="F1063" s="12"/>
      <c r="G1063" s="12"/>
      <c r="H1063" s="12"/>
      <c r="I1063" s="12"/>
      <c r="J1063" s="12"/>
      <c r="K1063" s="12" t="s">
        <v>2809</v>
      </c>
      <c r="L1063" s="12" t="s">
        <v>2220</v>
      </c>
      <c r="M1063" s="12" t="s">
        <v>497</v>
      </c>
      <c r="N1063" s="13">
        <v>19977</v>
      </c>
      <c r="O1063" s="16" t="s">
        <v>5063</v>
      </c>
      <c r="P1063" s="12" t="s">
        <v>2810</v>
      </c>
      <c r="Q1063" s="12" t="s">
        <v>400</v>
      </c>
      <c r="R1063" s="12" t="s">
        <v>3537</v>
      </c>
      <c r="S1063" s="12"/>
      <c r="T1063" s="12"/>
      <c r="U1063" s="12"/>
      <c r="V1063" s="12"/>
      <c r="W1063" s="26" t="s">
        <v>7883</v>
      </c>
    </row>
    <row r="1064" spans="1:23" ht="240" thickBot="1" x14ac:dyDescent="0.25">
      <c r="A1064" s="12" t="s">
        <v>6443</v>
      </c>
      <c r="B1064" s="12" t="s">
        <v>6444</v>
      </c>
      <c r="C1064" s="12" t="s">
        <v>1862</v>
      </c>
      <c r="D1064" s="12" t="s">
        <v>3936</v>
      </c>
      <c r="E1064" s="12"/>
      <c r="F1064" s="12"/>
      <c r="G1064" s="12" t="s">
        <v>350</v>
      </c>
      <c r="H1064" s="12" t="s">
        <v>2672</v>
      </c>
      <c r="I1064" s="12" t="s">
        <v>356</v>
      </c>
      <c r="J1064" s="12" t="s">
        <v>6445</v>
      </c>
      <c r="K1064" s="12" t="s">
        <v>6446</v>
      </c>
      <c r="L1064" s="12" t="s">
        <v>1060</v>
      </c>
      <c r="M1064" s="12" t="s">
        <v>10</v>
      </c>
      <c r="N1064" s="12">
        <v>29829</v>
      </c>
      <c r="O1064" s="34" t="s">
        <v>6447</v>
      </c>
      <c r="P1064" s="12" t="s">
        <v>6448</v>
      </c>
      <c r="Q1064" s="12" t="s">
        <v>400</v>
      </c>
      <c r="R1064" s="12" t="s">
        <v>6460</v>
      </c>
      <c r="S1064" s="12" t="s">
        <v>6461</v>
      </c>
      <c r="T1064" s="12" t="s">
        <v>400</v>
      </c>
      <c r="U1064" s="12"/>
      <c r="V1064" s="12"/>
      <c r="W1064" s="26" t="s">
        <v>8488</v>
      </c>
    </row>
    <row r="1065" spans="1:23" ht="373" thickBot="1" x14ac:dyDescent="0.25">
      <c r="A1065" s="12" t="s">
        <v>6659</v>
      </c>
      <c r="B1065" s="12" t="s">
        <v>6660</v>
      </c>
      <c r="C1065" s="12" t="s">
        <v>1871</v>
      </c>
      <c r="D1065" s="12" t="s">
        <v>3936</v>
      </c>
      <c r="E1065" s="12"/>
      <c r="F1065" s="12"/>
      <c r="G1065" s="12"/>
      <c r="H1065" s="12"/>
      <c r="I1065" s="12"/>
      <c r="J1065" s="12"/>
      <c r="K1065" s="12" t="s">
        <v>6661</v>
      </c>
      <c r="L1065" s="12" t="s">
        <v>25</v>
      </c>
      <c r="M1065" s="12" t="s">
        <v>10</v>
      </c>
      <c r="N1065" s="12">
        <v>29575</v>
      </c>
      <c r="O1065" s="16" t="s">
        <v>6662</v>
      </c>
      <c r="P1065" s="12" t="s">
        <v>6663</v>
      </c>
      <c r="Q1065" s="12" t="s">
        <v>400</v>
      </c>
      <c r="R1065" s="12" t="s">
        <v>6739</v>
      </c>
      <c r="S1065" s="12" t="s">
        <v>6740</v>
      </c>
      <c r="T1065" s="12" t="s">
        <v>400</v>
      </c>
      <c r="U1065" s="12"/>
      <c r="V1065" s="12"/>
      <c r="W1065" s="26" t="s">
        <v>8528</v>
      </c>
    </row>
    <row r="1066" spans="1:23" ht="44" thickBot="1" x14ac:dyDescent="0.25">
      <c r="A1066" s="12" t="s">
        <v>4323</v>
      </c>
      <c r="B1066" s="12" t="s">
        <v>4323</v>
      </c>
      <c r="C1066" s="12" t="s">
        <v>2293</v>
      </c>
      <c r="D1066" s="12"/>
      <c r="E1066" s="12"/>
      <c r="F1066" s="12"/>
      <c r="G1066" s="12"/>
      <c r="H1066" s="12"/>
      <c r="I1066" s="12"/>
      <c r="J1066" s="12"/>
      <c r="K1066" s="12" t="s">
        <v>4324</v>
      </c>
      <c r="L1066" s="12" t="s">
        <v>651</v>
      </c>
      <c r="M1066" s="12" t="s">
        <v>10</v>
      </c>
      <c r="N1066" s="13">
        <v>29410</v>
      </c>
      <c r="O1066" s="34" t="s">
        <v>5238</v>
      </c>
      <c r="P1066" s="12" t="s">
        <v>4325</v>
      </c>
      <c r="Q1066" s="12" t="s">
        <v>400</v>
      </c>
      <c r="R1066" s="12" t="s">
        <v>4368</v>
      </c>
      <c r="S1066" s="12" t="s">
        <v>4369</v>
      </c>
      <c r="T1066" s="12" t="s">
        <v>400</v>
      </c>
      <c r="U1066" s="12"/>
      <c r="V1066" s="12"/>
      <c r="W1066" s="26" t="s">
        <v>8184</v>
      </c>
    </row>
    <row r="1067" spans="1:23" ht="17" thickBot="1" x14ac:dyDescent="0.25">
      <c r="A1067" s="12" t="s">
        <v>6149</v>
      </c>
      <c r="B1067" s="12" t="s">
        <v>6149</v>
      </c>
      <c r="C1067" s="12" t="s">
        <v>2521</v>
      </c>
      <c r="D1067" s="12" t="s">
        <v>2522</v>
      </c>
      <c r="E1067" s="12"/>
      <c r="F1067" s="12"/>
      <c r="G1067" s="12"/>
      <c r="H1067" s="12"/>
      <c r="I1067" s="12"/>
      <c r="J1067" s="12"/>
      <c r="K1067" s="12" t="s">
        <v>684</v>
      </c>
      <c r="L1067" s="12" t="s">
        <v>685</v>
      </c>
      <c r="M1067" s="12" t="s">
        <v>10</v>
      </c>
      <c r="N1067" s="12">
        <v>29745</v>
      </c>
      <c r="O1067" s="16" t="s">
        <v>4956</v>
      </c>
      <c r="P1067" s="12" t="s">
        <v>686</v>
      </c>
      <c r="Q1067" s="12" t="s">
        <v>400</v>
      </c>
      <c r="R1067" s="12" t="s">
        <v>3276</v>
      </c>
      <c r="S1067" s="12"/>
      <c r="T1067" s="12"/>
      <c r="U1067" s="12"/>
      <c r="V1067" s="12"/>
      <c r="W1067" s="26" t="s">
        <v>7500</v>
      </c>
    </row>
    <row r="1068" spans="1:23" ht="184" thickBot="1" x14ac:dyDescent="0.25">
      <c r="A1068" s="12" t="s">
        <v>1362</v>
      </c>
      <c r="B1068" s="12" t="s">
        <v>1362</v>
      </c>
      <c r="C1068" s="12" t="s">
        <v>1862</v>
      </c>
      <c r="D1068" s="12"/>
      <c r="E1068" s="12"/>
      <c r="F1068" s="12"/>
      <c r="G1068" s="12" t="s">
        <v>350</v>
      </c>
      <c r="H1068" s="12" t="s">
        <v>355</v>
      </c>
      <c r="I1068" s="12" t="s">
        <v>356</v>
      </c>
      <c r="J1068" s="12" t="s">
        <v>1474</v>
      </c>
      <c r="K1068" s="12" t="s">
        <v>1475</v>
      </c>
      <c r="L1068" s="12" t="s">
        <v>1476</v>
      </c>
      <c r="M1068" s="12" t="s">
        <v>1477</v>
      </c>
      <c r="N1068" s="12">
        <v>21061</v>
      </c>
      <c r="O1068" s="12" t="s">
        <v>4969</v>
      </c>
      <c r="P1068" s="12" t="s">
        <v>1478</v>
      </c>
      <c r="Q1068" s="12" t="s">
        <v>400</v>
      </c>
      <c r="R1068" s="12" t="s">
        <v>5950</v>
      </c>
      <c r="S1068" s="12"/>
      <c r="T1068" s="12"/>
      <c r="U1068" s="12"/>
      <c r="V1068" s="12"/>
      <c r="W1068" s="26" t="s">
        <v>7535</v>
      </c>
    </row>
    <row r="1069" spans="1:23" ht="409.6" thickBot="1" x14ac:dyDescent="0.25">
      <c r="A1069" s="12" t="s">
        <v>8971</v>
      </c>
      <c r="B1069" s="12" t="s">
        <v>8971</v>
      </c>
      <c r="C1069" s="12" t="s">
        <v>1861</v>
      </c>
      <c r="D1069" s="12"/>
      <c r="E1069" s="12"/>
      <c r="F1069" s="12"/>
      <c r="G1069" s="12"/>
      <c r="H1069" s="12"/>
      <c r="I1069" s="12"/>
      <c r="J1069" s="12"/>
      <c r="K1069" s="12" t="s">
        <v>8972</v>
      </c>
      <c r="L1069" s="12" t="s">
        <v>8973</v>
      </c>
      <c r="M1069" s="12" t="s">
        <v>1981</v>
      </c>
      <c r="N1069" s="13">
        <v>98155</v>
      </c>
      <c r="O1069" s="16" t="s">
        <v>8974</v>
      </c>
      <c r="P1069" s="12" t="s">
        <v>8975</v>
      </c>
      <c r="Q1069" s="12" t="s">
        <v>400</v>
      </c>
      <c r="R1069" s="12" t="s">
        <v>9066</v>
      </c>
      <c r="S1069" s="12" t="s">
        <v>9067</v>
      </c>
      <c r="T1069" s="12"/>
      <c r="U1069" s="12"/>
      <c r="V1069" s="12"/>
      <c r="W1069" s="26" t="s">
        <v>9003</v>
      </c>
    </row>
    <row r="1070" spans="1:23" ht="113" x14ac:dyDescent="0.2">
      <c r="A1070" s="17" t="s">
        <v>2501</v>
      </c>
      <c r="B1070" s="17" t="s">
        <v>2501</v>
      </c>
      <c r="C1070" s="17" t="s">
        <v>1862</v>
      </c>
      <c r="D1070" s="17"/>
      <c r="E1070" s="17"/>
      <c r="F1070" s="17"/>
      <c r="G1070" s="17" t="s">
        <v>732</v>
      </c>
      <c r="H1070" s="17" t="s">
        <v>357</v>
      </c>
      <c r="I1070" s="17" t="s">
        <v>352</v>
      </c>
      <c r="J1070" s="17" t="s">
        <v>1789</v>
      </c>
      <c r="K1070" s="17" t="s">
        <v>1790</v>
      </c>
      <c r="L1070" s="17" t="s">
        <v>1791</v>
      </c>
      <c r="M1070" s="17" t="s">
        <v>162</v>
      </c>
      <c r="N1070" s="17">
        <v>33884</v>
      </c>
      <c r="O1070" s="35" t="s">
        <v>2319</v>
      </c>
      <c r="P1070" s="17" t="s">
        <v>1792</v>
      </c>
      <c r="Q1070" s="17" t="s">
        <v>400</v>
      </c>
      <c r="R1070" s="17" t="s">
        <v>3381</v>
      </c>
      <c r="S1070" s="17"/>
      <c r="T1070" s="17"/>
      <c r="U1070" s="17"/>
      <c r="V1070" s="17"/>
      <c r="W1070" s="27" t="s">
        <v>7651</v>
      </c>
    </row>
    <row r="1071" spans="1:23" x14ac:dyDescent="0.2">
      <c r="G1071"/>
      <c r="N1071"/>
      <c r="O1071"/>
      <c r="P1071"/>
      <c r="Q1071"/>
    </row>
    <row r="1072" spans="1:23" x14ac:dyDescent="0.2">
      <c r="G1072"/>
      <c r="N1072"/>
      <c r="O1072"/>
      <c r="P1072"/>
      <c r="Q1072"/>
    </row>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ht="16" thickBot="1" x14ac:dyDescent="0.25"/>
    <row r="1105" spans="1:17" ht="16" thickBot="1" x14ac:dyDescent="0.25">
      <c r="A1105" s="12"/>
      <c r="B1105" s="12"/>
      <c r="C1105" s="12"/>
      <c r="D1105" s="12"/>
      <c r="E1105" s="12"/>
      <c r="F1105" s="12"/>
      <c r="G1105" s="12"/>
      <c r="H1105" s="12"/>
      <c r="I1105" s="12"/>
      <c r="J1105" s="12"/>
      <c r="K1105" s="12"/>
      <c r="L1105" s="12"/>
      <c r="M1105" s="12"/>
      <c r="N1105" s="12"/>
      <c r="O1105" s="15"/>
      <c r="P1105" s="15"/>
      <c r="Q1105" s="15"/>
    </row>
    <row r="1106" spans="1:17" ht="16" thickBot="1" x14ac:dyDescent="0.25">
      <c r="A1106" s="12"/>
      <c r="B1106" s="12"/>
      <c r="C1106" s="12"/>
      <c r="D1106" s="12"/>
      <c r="E1106" s="12"/>
      <c r="F1106" s="12"/>
      <c r="G1106" s="12"/>
      <c r="H1106" s="12"/>
      <c r="I1106" s="12"/>
      <c r="J1106" s="12"/>
      <c r="K1106" s="12"/>
      <c r="L1106" s="12"/>
      <c r="M1106" s="12"/>
      <c r="N1106" s="12"/>
      <c r="O1106" s="15"/>
      <c r="P1106" s="15"/>
      <c r="Q1106" s="15"/>
    </row>
    <row r="1107" spans="1:17" ht="16" thickBot="1" x14ac:dyDescent="0.25">
      <c r="A1107" s="12"/>
      <c r="B1107" s="12"/>
      <c r="C1107" s="12"/>
      <c r="D1107" s="12"/>
      <c r="E1107" s="12"/>
      <c r="F1107" s="12"/>
      <c r="G1107" s="12"/>
      <c r="H1107" s="12"/>
      <c r="I1107" s="12"/>
      <c r="J1107" s="12"/>
      <c r="K1107" s="12"/>
      <c r="L1107" s="12"/>
      <c r="M1107" s="12"/>
      <c r="N1107" s="12"/>
      <c r="O1107" s="15"/>
      <c r="P1107" s="15"/>
      <c r="Q1107" s="15"/>
    </row>
    <row r="1108" spans="1:17" ht="16" thickBot="1" x14ac:dyDescent="0.25">
      <c r="A1108" s="12"/>
      <c r="B1108" s="12"/>
      <c r="C1108" s="12"/>
      <c r="D1108" s="12"/>
      <c r="E1108" s="12"/>
      <c r="F1108" s="12"/>
      <c r="G1108" s="12"/>
      <c r="H1108" s="12"/>
      <c r="I1108" s="12"/>
      <c r="J1108" s="12"/>
      <c r="K1108" s="12"/>
      <c r="L1108" s="12"/>
      <c r="M1108" s="12"/>
      <c r="N1108" s="12"/>
      <c r="O1108" s="15"/>
      <c r="P1108" s="15"/>
      <c r="Q1108" s="15"/>
    </row>
    <row r="1109" spans="1:17" ht="16" thickBot="1" x14ac:dyDescent="0.25">
      <c r="A1109" s="12"/>
      <c r="B1109" s="12"/>
      <c r="C1109" s="12"/>
      <c r="D1109" s="12"/>
      <c r="E1109" s="12"/>
      <c r="F1109" s="12"/>
      <c r="G1109" s="12"/>
      <c r="H1109" s="12"/>
      <c r="I1109" s="12"/>
      <c r="J1109" s="12"/>
      <c r="K1109" s="12"/>
      <c r="L1109" s="12"/>
      <c r="M1109" s="12"/>
      <c r="N1109" s="12"/>
      <c r="O1109" s="15"/>
      <c r="P1109" s="15"/>
      <c r="Q1109" s="15"/>
    </row>
    <row r="1110" spans="1:17" ht="16" thickBot="1" x14ac:dyDescent="0.25">
      <c r="A1110" s="12"/>
      <c r="B1110" s="12"/>
      <c r="C1110" s="12"/>
      <c r="D1110" s="12"/>
      <c r="E1110" s="12"/>
      <c r="F1110" s="12"/>
      <c r="G1110" s="12"/>
      <c r="H1110" s="12"/>
      <c r="I1110" s="12"/>
      <c r="J1110" s="12"/>
      <c r="K1110" s="12"/>
      <c r="L1110" s="12"/>
      <c r="M1110" s="12"/>
      <c r="N1110" s="12"/>
      <c r="O1110" s="15"/>
      <c r="P1110" s="15"/>
      <c r="Q1110" s="15"/>
    </row>
    <row r="1111" spans="1:17" ht="16" thickBot="1" x14ac:dyDescent="0.25">
      <c r="A1111" s="12"/>
      <c r="B1111" s="12"/>
      <c r="C1111" s="12"/>
      <c r="D1111" s="12"/>
      <c r="E1111" s="12"/>
      <c r="F1111" s="12"/>
      <c r="G1111" s="12"/>
      <c r="H1111" s="12"/>
      <c r="I1111" s="12"/>
      <c r="J1111" s="12"/>
      <c r="K1111" s="12"/>
      <c r="L1111" s="12"/>
      <c r="M1111" s="12"/>
      <c r="N1111" s="12"/>
      <c r="O1111" s="15"/>
      <c r="P1111" s="15"/>
      <c r="Q1111" s="15"/>
    </row>
    <row r="1112" spans="1:17" ht="16" thickBot="1" x14ac:dyDescent="0.25">
      <c r="A1112" s="12"/>
      <c r="B1112" s="12"/>
      <c r="C1112" s="12"/>
      <c r="D1112" s="12"/>
      <c r="E1112" s="12"/>
      <c r="F1112" s="12"/>
      <c r="G1112" s="12"/>
      <c r="H1112" s="12"/>
      <c r="I1112" s="12"/>
      <c r="J1112" s="12"/>
      <c r="K1112" s="12"/>
      <c r="L1112" s="12"/>
      <c r="M1112" s="12"/>
      <c r="N1112" s="12"/>
      <c r="O1112" s="15"/>
      <c r="P1112" s="15"/>
      <c r="Q1112" s="15"/>
    </row>
    <row r="1113" spans="1:17" ht="16" thickBot="1" x14ac:dyDescent="0.25">
      <c r="A1113" s="12"/>
      <c r="B1113" s="12"/>
      <c r="C1113" s="12"/>
      <c r="D1113" s="12"/>
      <c r="E1113" s="12"/>
      <c r="F1113" s="12"/>
      <c r="G1113" s="12"/>
      <c r="H1113" s="12"/>
      <c r="I1113" s="12"/>
      <c r="J1113" s="12"/>
      <c r="K1113" s="12"/>
      <c r="L1113" s="12"/>
      <c r="M1113" s="12"/>
      <c r="N1113" s="12"/>
      <c r="O1113" s="15"/>
      <c r="P1113" s="15"/>
      <c r="Q1113" s="15"/>
    </row>
    <row r="1114" spans="1:17" ht="16" thickBot="1" x14ac:dyDescent="0.25">
      <c r="A1114" s="12"/>
      <c r="B1114" s="12"/>
      <c r="C1114" s="12"/>
      <c r="D1114" s="12"/>
      <c r="E1114" s="12"/>
      <c r="F1114" s="12"/>
      <c r="G1114" s="12"/>
      <c r="H1114" s="12"/>
      <c r="I1114" s="12"/>
      <c r="J1114" s="12"/>
      <c r="K1114" s="12"/>
      <c r="L1114" s="12"/>
      <c r="M1114" s="12"/>
      <c r="N1114" s="12"/>
      <c r="O1114" s="15"/>
      <c r="P1114" s="15"/>
      <c r="Q1114" s="15"/>
    </row>
    <row r="1115" spans="1:17" ht="16" thickBot="1" x14ac:dyDescent="0.25">
      <c r="A1115" s="12"/>
      <c r="B1115" s="12"/>
      <c r="C1115" s="12"/>
      <c r="D1115" s="12"/>
      <c r="E1115" s="12"/>
      <c r="F1115" s="12"/>
      <c r="G1115" s="12"/>
      <c r="H1115" s="12"/>
      <c r="I1115" s="12"/>
      <c r="J1115" s="12"/>
      <c r="K1115" s="12"/>
      <c r="L1115" s="12"/>
      <c r="M1115" s="12"/>
      <c r="N1115" s="12"/>
      <c r="O1115" s="15"/>
      <c r="P1115" s="15"/>
      <c r="Q1115" s="15"/>
    </row>
    <row r="1116" spans="1:17" ht="16" thickBot="1" x14ac:dyDescent="0.25">
      <c r="A1116" s="12"/>
      <c r="B1116" s="12"/>
      <c r="C1116" s="12"/>
      <c r="D1116" s="12"/>
      <c r="E1116" s="12"/>
      <c r="F1116" s="12"/>
      <c r="G1116" s="12"/>
      <c r="H1116" s="12"/>
      <c r="I1116" s="12"/>
      <c r="J1116" s="12"/>
      <c r="K1116" s="12"/>
      <c r="L1116" s="12"/>
      <c r="M1116" s="12"/>
      <c r="N1116" s="12"/>
      <c r="O1116" s="15"/>
      <c r="P1116" s="15"/>
      <c r="Q1116" s="15"/>
    </row>
    <row r="1117" spans="1:17" ht="16" thickBot="1" x14ac:dyDescent="0.25">
      <c r="A1117" s="12"/>
      <c r="B1117" s="12"/>
      <c r="C1117" s="12"/>
      <c r="D1117" s="12"/>
      <c r="E1117" s="12"/>
      <c r="F1117" s="12"/>
      <c r="G1117" s="12"/>
      <c r="H1117" s="12"/>
      <c r="I1117" s="12"/>
      <c r="J1117" s="12"/>
      <c r="K1117" s="12"/>
      <c r="L1117" s="12"/>
      <c r="M1117" s="12"/>
      <c r="N1117" s="12"/>
      <c r="O1117" s="15"/>
      <c r="P1117" s="15"/>
      <c r="Q1117" s="15"/>
    </row>
    <row r="1118" spans="1:17" ht="16" thickBot="1" x14ac:dyDescent="0.25">
      <c r="A1118" s="12"/>
      <c r="B1118" s="12"/>
      <c r="C1118" s="12"/>
      <c r="D1118" s="12"/>
      <c r="E1118" s="12"/>
      <c r="F1118" s="12"/>
      <c r="G1118" s="12"/>
      <c r="H1118" s="12"/>
      <c r="I1118" s="12"/>
      <c r="J1118" s="12"/>
      <c r="K1118" s="12"/>
      <c r="L1118" s="12"/>
      <c r="M1118" s="12"/>
      <c r="N1118" s="12"/>
      <c r="O1118" s="15"/>
      <c r="P1118" s="15"/>
      <c r="Q1118" s="15"/>
    </row>
    <row r="1119" spans="1:17" ht="16" thickBot="1" x14ac:dyDescent="0.25">
      <c r="A1119" s="12"/>
      <c r="B1119" s="12"/>
      <c r="C1119" s="12"/>
      <c r="D1119" s="12"/>
      <c r="E1119" s="12"/>
      <c r="F1119" s="12"/>
      <c r="G1119" s="12"/>
      <c r="H1119" s="12"/>
      <c r="I1119" s="12"/>
      <c r="J1119" s="12"/>
      <c r="K1119" s="12"/>
      <c r="L1119" s="12"/>
      <c r="M1119" s="12"/>
      <c r="N1119" s="12"/>
      <c r="O1119" s="15"/>
      <c r="P1119" s="15"/>
      <c r="Q1119" s="15"/>
    </row>
    <row r="1120" spans="1:17" ht="16" thickBot="1" x14ac:dyDescent="0.25">
      <c r="A1120" s="12"/>
      <c r="B1120" s="12"/>
      <c r="C1120" s="12"/>
      <c r="D1120" s="12"/>
      <c r="E1120" s="12"/>
      <c r="F1120" s="12"/>
      <c r="G1120" s="12"/>
      <c r="H1120" s="12"/>
      <c r="I1120" s="12"/>
      <c r="J1120" s="12"/>
      <c r="K1120" s="12"/>
      <c r="L1120" s="12"/>
      <c r="M1120" s="12"/>
      <c r="N1120" s="12"/>
      <c r="O1120" s="15"/>
      <c r="P1120" s="15"/>
      <c r="Q1120" s="15"/>
    </row>
    <row r="1121" spans="1:17" ht="16" thickBot="1" x14ac:dyDescent="0.25">
      <c r="A1121" s="12"/>
      <c r="B1121" s="12"/>
      <c r="C1121" s="12"/>
      <c r="D1121" s="12"/>
      <c r="E1121" s="12"/>
      <c r="F1121" s="12"/>
      <c r="G1121" s="12"/>
      <c r="H1121" s="12"/>
      <c r="I1121" s="12"/>
      <c r="J1121" s="12"/>
      <c r="K1121" s="12"/>
      <c r="L1121" s="12"/>
      <c r="M1121" s="12"/>
      <c r="N1121" s="12"/>
      <c r="O1121" s="15"/>
      <c r="P1121" s="15"/>
      <c r="Q1121" s="15"/>
    </row>
    <row r="1122" spans="1:17" ht="16" thickBot="1" x14ac:dyDescent="0.25">
      <c r="A1122" s="12"/>
      <c r="B1122" s="12"/>
      <c r="C1122" s="12"/>
      <c r="D1122" s="12"/>
      <c r="E1122" s="12"/>
      <c r="F1122" s="12"/>
      <c r="G1122" s="12"/>
      <c r="H1122" s="12"/>
      <c r="I1122" s="12"/>
      <c r="J1122" s="12"/>
      <c r="K1122" s="12"/>
      <c r="L1122" s="12"/>
      <c r="M1122" s="12"/>
      <c r="N1122" s="12"/>
      <c r="O1122" s="15"/>
      <c r="P1122" s="15"/>
      <c r="Q1122" s="15"/>
    </row>
    <row r="1123" spans="1:17" ht="16" thickBot="1" x14ac:dyDescent="0.25">
      <c r="A1123" s="12"/>
      <c r="B1123" s="12"/>
      <c r="C1123" s="12"/>
      <c r="D1123" s="12"/>
      <c r="E1123" s="12"/>
      <c r="F1123" s="12"/>
      <c r="G1123" s="12"/>
      <c r="H1123" s="12"/>
      <c r="I1123" s="12"/>
      <c r="J1123" s="12"/>
      <c r="K1123" s="12"/>
      <c r="L1123" s="12"/>
      <c r="M1123" s="12"/>
      <c r="N1123" s="12"/>
      <c r="O1123" s="15"/>
      <c r="P1123" s="15"/>
      <c r="Q1123" s="15"/>
    </row>
    <row r="1124" spans="1:17" ht="16" thickBot="1" x14ac:dyDescent="0.25">
      <c r="A1124" s="12"/>
      <c r="B1124" s="12"/>
      <c r="C1124" s="12"/>
      <c r="D1124" s="12"/>
      <c r="E1124" s="12"/>
      <c r="F1124" s="12"/>
      <c r="G1124" s="12"/>
      <c r="H1124" s="12"/>
      <c r="I1124" s="12"/>
      <c r="J1124" s="12"/>
      <c r="K1124" s="12"/>
      <c r="L1124" s="12"/>
      <c r="M1124" s="12"/>
      <c r="N1124" s="12"/>
      <c r="O1124" s="15"/>
      <c r="P1124" s="15"/>
      <c r="Q1124" s="15"/>
    </row>
    <row r="1125" spans="1:17" ht="16" thickBot="1" x14ac:dyDescent="0.25">
      <c r="A1125" s="12"/>
      <c r="B1125" s="12"/>
      <c r="C1125" s="12"/>
      <c r="D1125" s="12"/>
      <c r="E1125" s="12"/>
      <c r="F1125" s="12"/>
      <c r="G1125" s="12"/>
      <c r="H1125" s="12"/>
      <c r="I1125" s="12"/>
      <c r="J1125" s="12"/>
      <c r="K1125" s="12"/>
      <c r="L1125" s="12"/>
      <c r="M1125" s="12"/>
      <c r="N1125" s="12"/>
      <c r="O1125" s="15"/>
      <c r="P1125" s="15"/>
      <c r="Q1125" s="15"/>
    </row>
    <row r="1126" spans="1:17" ht="16" thickBot="1" x14ac:dyDescent="0.25">
      <c r="A1126" s="12"/>
      <c r="B1126" s="12"/>
      <c r="C1126" s="12"/>
      <c r="D1126" s="12"/>
      <c r="E1126" s="12"/>
      <c r="F1126" s="12"/>
      <c r="G1126" s="12"/>
      <c r="H1126" s="12"/>
      <c r="I1126" s="12"/>
      <c r="J1126" s="12"/>
      <c r="K1126" s="12"/>
      <c r="L1126" s="12"/>
      <c r="M1126" s="12"/>
      <c r="N1126" s="12"/>
      <c r="O1126" s="15"/>
      <c r="P1126" s="15"/>
      <c r="Q1126" s="15"/>
    </row>
    <row r="1127" spans="1:17" ht="16" thickBot="1" x14ac:dyDescent="0.25">
      <c r="A1127" s="12"/>
      <c r="B1127" s="12"/>
      <c r="C1127" s="12"/>
      <c r="D1127" s="12"/>
      <c r="E1127" s="12"/>
      <c r="F1127" s="12"/>
      <c r="G1127" s="12"/>
      <c r="H1127" s="12"/>
      <c r="I1127" s="12"/>
      <c r="J1127" s="12"/>
      <c r="K1127" s="12"/>
      <c r="L1127" s="12"/>
      <c r="M1127" s="12"/>
      <c r="N1127" s="12"/>
      <c r="O1127" s="15"/>
      <c r="P1127" s="15"/>
      <c r="Q1127" s="15"/>
    </row>
    <row r="1128" spans="1:17" ht="16" thickBot="1" x14ac:dyDescent="0.25">
      <c r="A1128" s="12"/>
      <c r="B1128" s="12"/>
      <c r="C1128" s="12"/>
      <c r="D1128" s="12"/>
      <c r="E1128" s="12"/>
      <c r="F1128" s="12"/>
      <c r="G1128" s="12"/>
      <c r="H1128" s="12"/>
      <c r="I1128" s="12"/>
      <c r="J1128" s="12"/>
      <c r="K1128" s="12"/>
      <c r="L1128" s="12"/>
      <c r="M1128" s="12"/>
      <c r="N1128" s="12"/>
      <c r="O1128" s="15"/>
      <c r="P1128" s="15"/>
      <c r="Q1128" s="15"/>
    </row>
    <row r="1129" spans="1:17" ht="16" thickBot="1" x14ac:dyDescent="0.25">
      <c r="A1129" s="12"/>
      <c r="B1129" s="12"/>
      <c r="C1129" s="12"/>
      <c r="D1129" s="12"/>
      <c r="E1129" s="12"/>
      <c r="F1129" s="12"/>
      <c r="G1129" s="12"/>
      <c r="H1129" s="12"/>
      <c r="I1129" s="12"/>
      <c r="J1129" s="12"/>
      <c r="K1129" s="12"/>
      <c r="L1129" s="12"/>
      <c r="M1129" s="12"/>
      <c r="N1129" s="12"/>
      <c r="O1129" s="15"/>
      <c r="P1129" s="15"/>
      <c r="Q1129" s="15"/>
    </row>
    <row r="1130" spans="1:17" ht="16" thickBot="1" x14ac:dyDescent="0.25">
      <c r="C1130" s="12"/>
      <c r="D1130" s="12"/>
      <c r="E1130" s="12"/>
      <c r="F1130" s="12"/>
      <c r="G1130" s="12"/>
      <c r="H1130" s="12"/>
      <c r="I1130" s="12"/>
      <c r="J1130" s="12"/>
      <c r="K1130" s="12"/>
      <c r="L1130" s="12"/>
      <c r="M1130" s="12"/>
      <c r="N1130" s="12"/>
      <c r="O1130" s="15"/>
      <c r="P1130" s="15"/>
      <c r="Q1130" s="15"/>
    </row>
    <row r="1131" spans="1:17" ht="16" thickBot="1" x14ac:dyDescent="0.25">
      <c r="C1131" s="12"/>
      <c r="D1131" s="12"/>
      <c r="E1131" s="12"/>
      <c r="F1131" s="12"/>
      <c r="G1131" s="12"/>
      <c r="H1131" s="12"/>
      <c r="I1131" s="12"/>
      <c r="J1131" s="12"/>
      <c r="K1131" s="12"/>
      <c r="L1131" s="12"/>
      <c r="M1131" s="12"/>
      <c r="N1131" s="12"/>
      <c r="O1131" s="15"/>
      <c r="P1131" s="15"/>
      <c r="Q1131" s="15"/>
    </row>
    <row r="1132" spans="1:17" ht="16" thickBot="1" x14ac:dyDescent="0.25">
      <c r="C1132" s="12"/>
      <c r="D1132" s="12"/>
      <c r="E1132" s="12"/>
      <c r="F1132" s="12"/>
      <c r="G1132" s="12"/>
      <c r="H1132" s="12"/>
      <c r="I1132" s="12"/>
      <c r="J1132" s="12"/>
      <c r="K1132" s="12"/>
      <c r="L1132" s="12"/>
      <c r="M1132" s="12"/>
      <c r="N1132" s="12"/>
      <c r="O1132" s="15"/>
      <c r="P1132" s="15"/>
      <c r="Q1132" s="15"/>
    </row>
    <row r="1133" spans="1:17" ht="16" thickBot="1" x14ac:dyDescent="0.25">
      <c r="C1133" s="12"/>
      <c r="D1133" s="12"/>
      <c r="E1133" s="12"/>
      <c r="F1133" s="12"/>
      <c r="G1133" s="12"/>
      <c r="H1133" s="12"/>
      <c r="I1133" s="12"/>
      <c r="J1133" s="12"/>
      <c r="K1133" s="12"/>
      <c r="L1133" s="12"/>
      <c r="M1133" s="12"/>
      <c r="N1133" s="12"/>
      <c r="O1133" s="15"/>
      <c r="P1133" s="15"/>
      <c r="Q1133" s="15"/>
    </row>
    <row r="1134" spans="1:17" ht="16" thickBot="1" x14ac:dyDescent="0.25">
      <c r="C1134" s="12"/>
      <c r="D1134" s="12"/>
      <c r="E1134" s="12"/>
      <c r="F1134" s="12"/>
      <c r="G1134" s="12"/>
      <c r="H1134" s="12"/>
      <c r="I1134" s="12"/>
      <c r="J1134" s="12"/>
      <c r="K1134" s="12"/>
      <c r="L1134" s="12"/>
      <c r="M1134" s="12"/>
      <c r="N1134" s="12"/>
      <c r="O1134" s="15"/>
      <c r="P1134" s="15"/>
      <c r="Q1134" s="15"/>
    </row>
    <row r="1135" spans="1:17" ht="16" thickBot="1" x14ac:dyDescent="0.25">
      <c r="C1135" s="12"/>
      <c r="D1135" s="12"/>
      <c r="E1135" s="12"/>
      <c r="F1135" s="12"/>
      <c r="G1135" s="12"/>
      <c r="H1135" s="12"/>
      <c r="I1135" s="12"/>
      <c r="J1135" s="12"/>
      <c r="K1135" s="12"/>
      <c r="L1135" s="12"/>
      <c r="M1135" s="12"/>
      <c r="N1135" s="12"/>
      <c r="O1135" s="15"/>
      <c r="P1135" s="15"/>
      <c r="Q1135" s="15"/>
    </row>
    <row r="1136" spans="1:17" ht="16" thickBot="1" x14ac:dyDescent="0.25">
      <c r="C1136" s="12"/>
      <c r="D1136" s="12"/>
      <c r="E1136" s="12"/>
      <c r="F1136" s="12"/>
      <c r="G1136" s="12"/>
      <c r="H1136" s="12"/>
      <c r="I1136" s="12"/>
      <c r="J1136" s="12"/>
      <c r="K1136" s="12"/>
      <c r="L1136" s="12"/>
      <c r="M1136" s="12"/>
      <c r="N1136" s="12"/>
      <c r="O1136" s="15"/>
      <c r="P1136" s="15"/>
      <c r="Q1136" s="15"/>
    </row>
    <row r="1137" spans="3:17" ht="16" thickBot="1" x14ac:dyDescent="0.25">
      <c r="C1137" s="12"/>
      <c r="D1137" s="12"/>
      <c r="E1137" s="12"/>
      <c r="F1137" s="12"/>
      <c r="G1137" s="12"/>
      <c r="H1137" s="12"/>
      <c r="I1137" s="12"/>
      <c r="J1137" s="12"/>
      <c r="K1137" s="12"/>
      <c r="L1137" s="12"/>
      <c r="M1137" s="12"/>
      <c r="N1137" s="12"/>
      <c r="O1137" s="15"/>
      <c r="P1137" s="15"/>
      <c r="Q1137" s="15"/>
    </row>
    <row r="1138" spans="3:17" ht="16" thickBot="1" x14ac:dyDescent="0.25">
      <c r="C1138" s="12"/>
      <c r="D1138" s="12"/>
      <c r="E1138" s="12"/>
      <c r="F1138" s="12"/>
      <c r="G1138" s="12"/>
      <c r="H1138" s="12"/>
      <c r="I1138" s="12"/>
      <c r="J1138" s="12"/>
      <c r="K1138" s="12"/>
      <c r="L1138" s="12"/>
      <c r="M1138" s="12"/>
      <c r="N1138" s="12"/>
      <c r="O1138" s="15"/>
      <c r="P1138" s="15"/>
      <c r="Q1138" s="15"/>
    </row>
    <row r="1139" spans="3:17" ht="16" thickBot="1" x14ac:dyDescent="0.25">
      <c r="C1139" s="12"/>
      <c r="D1139" s="12"/>
      <c r="E1139" s="12"/>
      <c r="F1139" s="12"/>
      <c r="G1139" s="12"/>
      <c r="H1139" s="12"/>
      <c r="I1139" s="12"/>
      <c r="J1139" s="12"/>
      <c r="K1139" s="12"/>
      <c r="L1139" s="12"/>
      <c r="M1139" s="12"/>
      <c r="N1139" s="12"/>
      <c r="O1139" s="15"/>
      <c r="P1139" s="15"/>
      <c r="Q1139" s="15"/>
    </row>
    <row r="1140" spans="3:17" ht="16" thickBot="1" x14ac:dyDescent="0.25">
      <c r="C1140" s="12"/>
      <c r="D1140" s="12"/>
      <c r="E1140" s="12"/>
      <c r="F1140" s="12"/>
      <c r="G1140" s="12"/>
      <c r="H1140" s="12"/>
      <c r="I1140" s="12"/>
      <c r="J1140" s="12"/>
      <c r="K1140" s="12"/>
      <c r="L1140" s="12"/>
      <c r="M1140" s="12"/>
      <c r="N1140" s="12"/>
      <c r="O1140" s="15"/>
      <c r="P1140" s="15"/>
      <c r="Q1140" s="15"/>
    </row>
    <row r="1141" spans="3:17" ht="16" thickBot="1" x14ac:dyDescent="0.25">
      <c r="C1141" s="12"/>
      <c r="D1141" s="12"/>
      <c r="E1141" s="12"/>
      <c r="F1141" s="12"/>
      <c r="G1141" s="12"/>
      <c r="H1141" s="12"/>
      <c r="I1141" s="12"/>
      <c r="J1141" s="12"/>
      <c r="K1141" s="12"/>
      <c r="L1141" s="12"/>
      <c r="M1141" s="12"/>
      <c r="N1141" s="12"/>
      <c r="O1141" s="15"/>
      <c r="P1141" s="15"/>
      <c r="Q1141" s="15"/>
    </row>
    <row r="1142" spans="3:17" ht="16" thickBot="1" x14ac:dyDescent="0.25">
      <c r="C1142" s="12"/>
      <c r="D1142" s="12"/>
      <c r="E1142" s="12"/>
      <c r="F1142" s="12"/>
      <c r="G1142" s="12"/>
      <c r="H1142" s="12"/>
      <c r="I1142" s="12"/>
      <c r="J1142" s="12"/>
      <c r="K1142" s="12"/>
      <c r="L1142" s="12"/>
      <c r="M1142" s="12"/>
      <c r="N1142" s="12"/>
      <c r="O1142" s="15"/>
      <c r="P1142" s="15"/>
      <c r="Q1142" s="15"/>
    </row>
    <row r="1143" spans="3:17" ht="16" thickBot="1" x14ac:dyDescent="0.25">
      <c r="C1143" s="12"/>
      <c r="D1143" s="12"/>
      <c r="E1143" s="12"/>
      <c r="F1143" s="12"/>
      <c r="G1143" s="12"/>
      <c r="H1143" s="12"/>
      <c r="I1143" s="12"/>
      <c r="J1143" s="12"/>
      <c r="K1143" s="12"/>
      <c r="L1143" s="12"/>
      <c r="M1143" s="12"/>
      <c r="N1143" s="12"/>
      <c r="O1143" s="15"/>
      <c r="P1143" s="15"/>
      <c r="Q1143" s="15"/>
    </row>
    <row r="1144" spans="3:17" ht="16" thickBot="1" x14ac:dyDescent="0.25">
      <c r="C1144" s="12"/>
      <c r="D1144" s="12"/>
      <c r="E1144" s="12"/>
      <c r="F1144" s="12"/>
      <c r="G1144" s="12"/>
      <c r="H1144" s="12"/>
      <c r="I1144" s="12"/>
      <c r="J1144" s="12"/>
      <c r="K1144" s="12"/>
      <c r="L1144" s="12"/>
      <c r="M1144" s="12"/>
      <c r="N1144" s="12"/>
      <c r="O1144" s="15"/>
      <c r="P1144" s="15"/>
      <c r="Q1144" s="15"/>
    </row>
    <row r="1145" spans="3:17" ht="16" thickBot="1" x14ac:dyDescent="0.25">
      <c r="C1145" s="12"/>
      <c r="D1145" s="12"/>
      <c r="E1145" s="12"/>
      <c r="F1145" s="12"/>
      <c r="G1145" s="12"/>
      <c r="H1145" s="12"/>
      <c r="I1145" s="12"/>
      <c r="J1145" s="12"/>
      <c r="K1145" s="12"/>
      <c r="L1145" s="12"/>
      <c r="M1145" s="12"/>
      <c r="N1145" s="12"/>
      <c r="O1145" s="15"/>
      <c r="P1145" s="15"/>
      <c r="Q1145" s="15"/>
    </row>
    <row r="1146" spans="3:17" ht="16" thickBot="1" x14ac:dyDescent="0.25">
      <c r="C1146" s="12"/>
      <c r="D1146" s="12"/>
      <c r="E1146" s="12"/>
      <c r="F1146" s="12"/>
      <c r="G1146" s="12"/>
      <c r="H1146" s="12"/>
      <c r="I1146" s="12"/>
      <c r="J1146" s="12"/>
      <c r="K1146" s="12"/>
      <c r="L1146" s="12"/>
      <c r="M1146" s="12"/>
      <c r="N1146" s="12"/>
      <c r="O1146" s="15"/>
      <c r="P1146" s="15"/>
      <c r="Q1146" s="15"/>
    </row>
    <row r="1147" spans="3:17" ht="16" thickBot="1" x14ac:dyDescent="0.25">
      <c r="C1147" s="12"/>
      <c r="D1147" s="12"/>
      <c r="E1147" s="12"/>
      <c r="F1147" s="12"/>
      <c r="G1147" s="12"/>
      <c r="H1147" s="12"/>
      <c r="I1147" s="12"/>
      <c r="J1147" s="12"/>
      <c r="K1147" s="12"/>
      <c r="L1147" s="12"/>
      <c r="M1147" s="12"/>
      <c r="N1147" s="12"/>
      <c r="O1147" s="15"/>
      <c r="P1147" s="15"/>
      <c r="Q1147" s="15"/>
    </row>
    <row r="1148" spans="3:17" ht="16" thickBot="1" x14ac:dyDescent="0.25">
      <c r="C1148" s="12"/>
      <c r="D1148" s="12"/>
      <c r="E1148" s="12"/>
      <c r="F1148" s="12"/>
      <c r="G1148" s="12"/>
      <c r="H1148" s="12"/>
      <c r="I1148" s="12"/>
      <c r="J1148" s="12"/>
      <c r="K1148" s="12"/>
      <c r="L1148" s="12"/>
      <c r="M1148" s="12"/>
      <c r="N1148" s="12"/>
      <c r="O1148" s="15"/>
      <c r="P1148" s="15"/>
      <c r="Q1148" s="15"/>
    </row>
    <row r="1149" spans="3:17" ht="16" thickBot="1" x14ac:dyDescent="0.25">
      <c r="C1149" s="12"/>
      <c r="D1149" s="12"/>
      <c r="E1149" s="12"/>
      <c r="F1149" s="12"/>
      <c r="G1149" s="12"/>
      <c r="H1149" s="12"/>
      <c r="I1149" s="12"/>
      <c r="J1149" s="12"/>
      <c r="K1149" s="12"/>
      <c r="L1149" s="12"/>
      <c r="M1149" s="12"/>
      <c r="N1149" s="12"/>
      <c r="O1149" s="15"/>
      <c r="P1149" s="15"/>
      <c r="Q1149" s="15"/>
    </row>
    <row r="1150" spans="3:17" ht="16" thickBot="1" x14ac:dyDescent="0.25">
      <c r="C1150" s="12"/>
      <c r="D1150" s="12"/>
      <c r="E1150" s="12"/>
      <c r="F1150" s="12"/>
      <c r="G1150" s="12"/>
      <c r="H1150" s="12"/>
      <c r="I1150" s="12"/>
      <c r="J1150" s="12"/>
      <c r="K1150" s="12"/>
      <c r="L1150" s="12"/>
      <c r="M1150" s="12"/>
      <c r="N1150" s="12"/>
      <c r="O1150" s="15"/>
      <c r="P1150" s="15"/>
      <c r="Q1150" s="15"/>
    </row>
    <row r="1151" spans="3:17" ht="16" thickBot="1" x14ac:dyDescent="0.25">
      <c r="C1151" s="12"/>
      <c r="D1151" s="12"/>
      <c r="E1151" s="12"/>
      <c r="F1151" s="12"/>
      <c r="G1151" s="12"/>
      <c r="H1151" s="12"/>
      <c r="I1151" s="12"/>
      <c r="J1151" s="12"/>
      <c r="K1151" s="12"/>
      <c r="L1151" s="12"/>
      <c r="M1151" s="12"/>
      <c r="N1151" s="12"/>
      <c r="O1151" s="15"/>
      <c r="P1151" s="15"/>
      <c r="Q1151" s="15"/>
    </row>
    <row r="1152" spans="3:17" ht="16" thickBot="1" x14ac:dyDescent="0.25">
      <c r="C1152" s="12"/>
      <c r="D1152" s="12"/>
      <c r="E1152" s="12"/>
      <c r="F1152" s="12"/>
      <c r="G1152" s="12"/>
      <c r="H1152" s="12"/>
      <c r="I1152" s="12"/>
      <c r="J1152" s="12"/>
      <c r="K1152" s="12"/>
      <c r="L1152" s="12"/>
      <c r="M1152" s="12"/>
      <c r="N1152" s="12"/>
      <c r="O1152" s="15"/>
      <c r="P1152" s="15"/>
      <c r="Q1152" s="15"/>
    </row>
    <row r="1153" spans="3:17" ht="16" thickBot="1" x14ac:dyDescent="0.25">
      <c r="C1153" s="12"/>
      <c r="D1153" s="12"/>
      <c r="E1153" s="12"/>
      <c r="F1153" s="12"/>
      <c r="G1153" s="12"/>
      <c r="H1153" s="12"/>
      <c r="I1153" s="12"/>
      <c r="J1153" s="12"/>
      <c r="K1153" s="12"/>
      <c r="L1153" s="12"/>
      <c r="M1153" s="12"/>
      <c r="N1153" s="12"/>
      <c r="O1153" s="15"/>
      <c r="P1153" s="15"/>
      <c r="Q1153" s="15"/>
    </row>
    <row r="1154" spans="3:17" ht="16" thickBot="1" x14ac:dyDescent="0.25">
      <c r="C1154" s="12"/>
      <c r="D1154" s="12"/>
      <c r="E1154" s="12"/>
      <c r="F1154" s="12"/>
      <c r="G1154" s="12"/>
      <c r="H1154" s="12"/>
      <c r="I1154" s="12"/>
      <c r="J1154" s="12"/>
      <c r="K1154" s="12"/>
      <c r="L1154" s="12"/>
      <c r="M1154" s="12"/>
      <c r="N1154" s="12"/>
      <c r="O1154" s="15"/>
      <c r="P1154" s="15"/>
      <c r="Q1154" s="15"/>
    </row>
    <row r="1155" spans="3:17" ht="16" thickBot="1" x14ac:dyDescent="0.25">
      <c r="C1155" s="12"/>
      <c r="D1155" s="12"/>
      <c r="E1155" s="12"/>
      <c r="F1155" s="12"/>
      <c r="G1155" s="12"/>
      <c r="H1155" s="12"/>
      <c r="I1155" s="12"/>
      <c r="J1155" s="12"/>
      <c r="K1155" s="12"/>
      <c r="L1155" s="12"/>
      <c r="M1155" s="12"/>
      <c r="N1155" s="12"/>
      <c r="O1155" s="15"/>
      <c r="P1155" s="15"/>
      <c r="Q1155" s="15"/>
    </row>
    <row r="1156" spans="3:17" ht="16" thickBot="1" x14ac:dyDescent="0.25">
      <c r="C1156" s="12"/>
      <c r="D1156" s="12"/>
      <c r="E1156" s="12"/>
      <c r="F1156" s="12"/>
      <c r="G1156" s="12"/>
      <c r="H1156" s="12"/>
      <c r="I1156" s="12"/>
      <c r="J1156" s="12"/>
      <c r="K1156" s="12"/>
      <c r="L1156" s="12"/>
      <c r="M1156" s="12"/>
      <c r="N1156" s="12"/>
      <c r="O1156" s="15"/>
      <c r="P1156" s="15"/>
      <c r="Q1156" s="15"/>
    </row>
    <row r="1157" spans="3:17" ht="16" thickBot="1" x14ac:dyDescent="0.25">
      <c r="C1157" s="12"/>
      <c r="D1157" s="12"/>
      <c r="E1157" s="12"/>
      <c r="F1157" s="12"/>
      <c r="G1157" s="12"/>
      <c r="H1157" s="12"/>
      <c r="I1157" s="12"/>
      <c r="J1157" s="12"/>
      <c r="K1157" s="12"/>
      <c r="L1157" s="12"/>
      <c r="M1157" s="12"/>
      <c r="N1157" s="12"/>
      <c r="O1157" s="15"/>
      <c r="P1157" s="15"/>
      <c r="Q1157" s="15"/>
    </row>
    <row r="1158" spans="3:17" ht="16" thickBot="1" x14ac:dyDescent="0.25">
      <c r="C1158" s="12"/>
      <c r="D1158" s="12"/>
      <c r="E1158" s="12"/>
      <c r="F1158" s="12"/>
      <c r="G1158" s="12"/>
      <c r="H1158" s="12"/>
      <c r="I1158" s="12"/>
      <c r="J1158" s="12"/>
      <c r="K1158" s="12"/>
      <c r="L1158" s="12"/>
      <c r="M1158" s="12"/>
      <c r="N1158" s="12"/>
      <c r="O1158" s="15"/>
      <c r="P1158" s="15"/>
      <c r="Q1158" s="15"/>
    </row>
    <row r="1159" spans="3:17" ht="16" thickBot="1" x14ac:dyDescent="0.25">
      <c r="C1159" s="12"/>
      <c r="D1159" s="12"/>
      <c r="E1159" s="12"/>
      <c r="F1159" s="12"/>
      <c r="G1159" s="12"/>
      <c r="H1159" s="12"/>
      <c r="I1159" s="12"/>
      <c r="J1159" s="12"/>
      <c r="K1159" s="12"/>
      <c r="L1159" s="12"/>
      <c r="M1159" s="12"/>
      <c r="N1159" s="12"/>
      <c r="O1159" s="15"/>
      <c r="P1159" s="15"/>
      <c r="Q1159" s="15"/>
    </row>
    <row r="1160" spans="3:17" ht="16" thickBot="1" x14ac:dyDescent="0.25">
      <c r="C1160" s="12"/>
      <c r="D1160" s="12"/>
      <c r="E1160" s="12"/>
      <c r="F1160" s="12"/>
      <c r="G1160" s="12"/>
      <c r="H1160" s="12"/>
      <c r="I1160" s="12"/>
      <c r="J1160" s="12"/>
      <c r="K1160" s="12"/>
      <c r="L1160" s="12"/>
      <c r="M1160" s="12"/>
      <c r="N1160" s="12"/>
      <c r="O1160" s="15"/>
      <c r="P1160" s="15"/>
      <c r="Q1160" s="15"/>
    </row>
    <row r="1161" spans="3:17" ht="16" thickBot="1" x14ac:dyDescent="0.25">
      <c r="C1161" s="12"/>
      <c r="D1161" s="12"/>
      <c r="E1161" s="12"/>
      <c r="F1161" s="12"/>
      <c r="G1161" s="12"/>
      <c r="H1161" s="12"/>
      <c r="I1161" s="12"/>
      <c r="J1161" s="12"/>
      <c r="K1161" s="12"/>
      <c r="L1161" s="12"/>
      <c r="M1161" s="12"/>
      <c r="N1161" s="12"/>
      <c r="O1161" s="15"/>
      <c r="P1161" s="15"/>
      <c r="Q1161" s="15"/>
    </row>
    <row r="1162" spans="3:17" ht="16" thickBot="1" x14ac:dyDescent="0.25">
      <c r="C1162" s="12"/>
      <c r="D1162" s="12"/>
      <c r="E1162" s="12"/>
      <c r="F1162" s="12"/>
      <c r="G1162" s="12"/>
      <c r="H1162" s="12"/>
      <c r="I1162" s="12"/>
      <c r="J1162" s="12"/>
      <c r="K1162" s="12"/>
      <c r="L1162" s="12"/>
      <c r="M1162" s="12"/>
      <c r="N1162" s="12"/>
      <c r="O1162" s="15"/>
      <c r="P1162" s="15"/>
      <c r="Q1162" s="15"/>
    </row>
    <row r="1163" spans="3:17" ht="16" thickBot="1" x14ac:dyDescent="0.25">
      <c r="C1163" s="12"/>
      <c r="D1163" s="12"/>
      <c r="E1163" s="12"/>
      <c r="F1163" s="12"/>
      <c r="G1163" s="12"/>
      <c r="H1163" s="12"/>
      <c r="I1163" s="12"/>
      <c r="J1163" s="12"/>
      <c r="K1163" s="12"/>
      <c r="L1163" s="12"/>
      <c r="M1163" s="12"/>
      <c r="N1163" s="12"/>
      <c r="O1163" s="15"/>
      <c r="P1163" s="15"/>
      <c r="Q1163" s="15"/>
    </row>
    <row r="1164" spans="3:17" ht="16" thickBot="1" x14ac:dyDescent="0.25">
      <c r="C1164" s="12"/>
      <c r="D1164" s="12"/>
      <c r="E1164" s="12"/>
      <c r="F1164" s="12"/>
      <c r="G1164" s="12"/>
      <c r="H1164" s="12"/>
      <c r="I1164" s="12"/>
      <c r="J1164" s="12"/>
      <c r="K1164" s="12"/>
      <c r="L1164" s="12"/>
      <c r="M1164" s="12"/>
      <c r="N1164" s="12"/>
      <c r="O1164" s="15"/>
      <c r="P1164" s="15"/>
      <c r="Q1164" s="15"/>
    </row>
    <row r="1165" spans="3:17" ht="16" thickBot="1" x14ac:dyDescent="0.25">
      <c r="C1165" s="12"/>
      <c r="D1165" s="12"/>
      <c r="E1165" s="12"/>
      <c r="F1165" s="12"/>
      <c r="G1165" s="12"/>
      <c r="H1165" s="12"/>
      <c r="I1165" s="12"/>
      <c r="J1165" s="12"/>
      <c r="K1165" s="12"/>
      <c r="L1165" s="12"/>
      <c r="M1165" s="12"/>
      <c r="N1165" s="12"/>
      <c r="O1165" s="15"/>
      <c r="P1165" s="15"/>
      <c r="Q1165" s="15"/>
    </row>
    <row r="1166" spans="3:17" ht="16" thickBot="1" x14ac:dyDescent="0.25">
      <c r="C1166" s="12"/>
      <c r="D1166" s="12"/>
      <c r="E1166" s="12"/>
      <c r="F1166" s="12"/>
      <c r="G1166" s="12"/>
      <c r="H1166" s="12"/>
      <c r="I1166" s="12"/>
      <c r="J1166" s="12"/>
      <c r="K1166" s="12"/>
      <c r="L1166" s="12"/>
      <c r="M1166" s="12"/>
      <c r="N1166" s="12"/>
      <c r="O1166" s="15"/>
      <c r="P1166" s="15"/>
      <c r="Q1166" s="15"/>
    </row>
    <row r="1167" spans="3:17" ht="16" thickBot="1" x14ac:dyDescent="0.25">
      <c r="C1167" s="12"/>
      <c r="D1167" s="12"/>
      <c r="E1167" s="12"/>
      <c r="F1167" s="12"/>
      <c r="G1167" s="12"/>
      <c r="H1167" s="12"/>
      <c r="I1167" s="12"/>
      <c r="J1167" s="12"/>
      <c r="K1167" s="12"/>
      <c r="L1167" s="12"/>
      <c r="M1167" s="12"/>
      <c r="N1167" s="12"/>
      <c r="O1167" s="15"/>
      <c r="P1167" s="15"/>
      <c r="Q1167" s="15"/>
    </row>
    <row r="1168" spans="3:17" ht="16" thickBot="1" x14ac:dyDescent="0.25">
      <c r="C1168" s="12"/>
      <c r="D1168" s="12"/>
      <c r="E1168" s="12"/>
      <c r="F1168" s="12"/>
      <c r="G1168" s="12"/>
      <c r="H1168" s="12"/>
      <c r="I1168" s="12"/>
      <c r="J1168" s="12"/>
      <c r="K1168" s="12"/>
      <c r="L1168" s="12"/>
      <c r="M1168" s="12"/>
      <c r="N1168" s="12"/>
      <c r="O1168" s="15"/>
      <c r="P1168" s="15"/>
      <c r="Q1168" s="15"/>
    </row>
    <row r="1169" spans="3:17" ht="16" thickBot="1" x14ac:dyDescent="0.25">
      <c r="C1169" s="12"/>
      <c r="D1169" s="12"/>
      <c r="E1169" s="12"/>
      <c r="F1169" s="12"/>
      <c r="G1169" s="12"/>
      <c r="H1169" s="12"/>
      <c r="I1169" s="12"/>
      <c r="J1169" s="12"/>
      <c r="K1169" s="12"/>
      <c r="L1169" s="12"/>
      <c r="M1169" s="12"/>
      <c r="N1169" s="12"/>
      <c r="O1169" s="15"/>
      <c r="P1169" s="15"/>
      <c r="Q1169" s="15"/>
    </row>
    <row r="1170" spans="3:17" ht="16" thickBot="1" x14ac:dyDescent="0.25">
      <c r="C1170" s="12"/>
      <c r="D1170" s="12"/>
      <c r="E1170" s="12"/>
      <c r="F1170" s="12"/>
      <c r="G1170" s="12"/>
      <c r="H1170" s="12"/>
      <c r="I1170" s="12"/>
      <c r="J1170" s="12"/>
      <c r="K1170" s="12"/>
      <c r="L1170" s="12"/>
      <c r="M1170" s="12"/>
      <c r="N1170" s="12"/>
      <c r="O1170" s="15"/>
      <c r="P1170" s="15"/>
      <c r="Q1170" s="15"/>
    </row>
    <row r="1171" spans="3:17" ht="16" thickBot="1" x14ac:dyDescent="0.25">
      <c r="C1171" s="12"/>
      <c r="D1171" s="1"/>
      <c r="E1171" s="1"/>
    </row>
    <row r="1172" spans="3:17" ht="16" thickBot="1" x14ac:dyDescent="0.25">
      <c r="C1172" s="12"/>
      <c r="D1172" s="1"/>
      <c r="E1172" s="1"/>
    </row>
    <row r="1173" spans="3:17" ht="16" thickBot="1" x14ac:dyDescent="0.25">
      <c r="C1173" s="12"/>
      <c r="D1173" s="1"/>
      <c r="E1173" s="1"/>
    </row>
    <row r="1174" spans="3:17" ht="16" thickBot="1" x14ac:dyDescent="0.25">
      <c r="C1174" s="12"/>
      <c r="D1174" s="1"/>
      <c r="E1174" s="1"/>
    </row>
    <row r="1175" spans="3:17" ht="16" thickBot="1" x14ac:dyDescent="0.25">
      <c r="C1175" s="12"/>
      <c r="D1175" s="1"/>
      <c r="E1175" s="1"/>
    </row>
    <row r="1176" spans="3:17" ht="16" thickBot="1" x14ac:dyDescent="0.25">
      <c r="C1176" s="12"/>
      <c r="D1176" s="1"/>
      <c r="E1176" s="1"/>
    </row>
    <row r="1177" spans="3:17" ht="16" thickBot="1" x14ac:dyDescent="0.25">
      <c r="C1177" s="12"/>
      <c r="D1177" s="1"/>
      <c r="E1177" s="1"/>
    </row>
    <row r="1178" spans="3:17" ht="16" thickBot="1" x14ac:dyDescent="0.25">
      <c r="C1178" s="12"/>
      <c r="D1178" s="1"/>
      <c r="E1178" s="1"/>
    </row>
    <row r="1179" spans="3:17" ht="16" thickBot="1" x14ac:dyDescent="0.25">
      <c r="C1179" s="12"/>
      <c r="D1179" s="1"/>
      <c r="E1179" s="1"/>
    </row>
    <row r="1180" spans="3:17" ht="16" thickBot="1" x14ac:dyDescent="0.25">
      <c r="C1180" s="12"/>
      <c r="D1180" s="1"/>
      <c r="E1180" s="1"/>
    </row>
    <row r="1181" spans="3:17" ht="16" thickBot="1" x14ac:dyDescent="0.25">
      <c r="C1181" s="12"/>
      <c r="D1181" s="1"/>
      <c r="E1181" s="1"/>
    </row>
    <row r="1182" spans="3:17" ht="16" thickBot="1" x14ac:dyDescent="0.25">
      <c r="C1182" s="12"/>
      <c r="D1182" s="1"/>
      <c r="E1182" s="1"/>
    </row>
    <row r="1183" spans="3:17" ht="16" thickBot="1" x14ac:dyDescent="0.25">
      <c r="C1183" s="12"/>
      <c r="D1183" s="1"/>
      <c r="E1183" s="1"/>
    </row>
    <row r="1184" spans="3:17" ht="16" thickBot="1" x14ac:dyDescent="0.25">
      <c r="C1184" s="12"/>
      <c r="D1184" s="1"/>
      <c r="E1184" s="1"/>
    </row>
    <row r="1185" spans="3:5" ht="16" thickBot="1" x14ac:dyDescent="0.25">
      <c r="C1185" s="12"/>
      <c r="D1185" s="1"/>
      <c r="E1185" s="1"/>
    </row>
    <row r="1186" spans="3:5" ht="16" thickBot="1" x14ac:dyDescent="0.25">
      <c r="C1186" s="12"/>
      <c r="D1186" s="1"/>
      <c r="E1186" s="1"/>
    </row>
    <row r="1187" spans="3:5" ht="16" thickBot="1" x14ac:dyDescent="0.25">
      <c r="C1187" s="12"/>
      <c r="D1187" s="1"/>
      <c r="E1187" s="1"/>
    </row>
    <row r="1188" spans="3:5" ht="16" thickBot="1" x14ac:dyDescent="0.25">
      <c r="C1188" s="12"/>
      <c r="D1188" s="1"/>
      <c r="E1188" s="1"/>
    </row>
    <row r="1189" spans="3:5" ht="16" thickBot="1" x14ac:dyDescent="0.25">
      <c r="C1189" s="12"/>
      <c r="D1189" s="1"/>
      <c r="E1189" s="1"/>
    </row>
    <row r="1190" spans="3:5" ht="16" thickBot="1" x14ac:dyDescent="0.25">
      <c r="C1190" s="12"/>
      <c r="D1190" s="1"/>
      <c r="E1190" s="1"/>
    </row>
    <row r="1191" spans="3:5" ht="16" thickBot="1" x14ac:dyDescent="0.25">
      <c r="C1191" s="12"/>
      <c r="D1191" s="1"/>
      <c r="E1191" s="1"/>
    </row>
    <row r="1192" spans="3:5" ht="16" thickBot="1" x14ac:dyDescent="0.25">
      <c r="C1192" s="12"/>
      <c r="D1192" s="1"/>
      <c r="E1192" s="1"/>
    </row>
    <row r="1193" spans="3:5" ht="16" thickBot="1" x14ac:dyDescent="0.25">
      <c r="C1193" s="12"/>
      <c r="D1193" s="1"/>
      <c r="E1193" s="1"/>
    </row>
    <row r="1194" spans="3:5" ht="16" thickBot="1" x14ac:dyDescent="0.25">
      <c r="C1194" s="12"/>
      <c r="D1194" s="1"/>
      <c r="E1194" s="1"/>
    </row>
    <row r="1195" spans="3:5" ht="16" thickBot="1" x14ac:dyDescent="0.25">
      <c r="C1195" s="12"/>
      <c r="D1195" s="1"/>
      <c r="E1195" s="1"/>
    </row>
    <row r="1196" spans="3:5" ht="16" thickBot="1" x14ac:dyDescent="0.25">
      <c r="C1196" s="12"/>
      <c r="D1196" s="1"/>
      <c r="E1196" s="1"/>
    </row>
    <row r="1197" spans="3:5" ht="16" thickBot="1" x14ac:dyDescent="0.25">
      <c r="C1197" s="12"/>
      <c r="D1197" s="1"/>
      <c r="E1197" s="1"/>
    </row>
    <row r="1198" spans="3:5" ht="16" thickBot="1" x14ac:dyDescent="0.25">
      <c r="C1198" s="12"/>
      <c r="D1198" s="1"/>
      <c r="E1198" s="1"/>
    </row>
    <row r="1199" spans="3:5" ht="16" thickBot="1" x14ac:dyDescent="0.25">
      <c r="C1199" s="12"/>
      <c r="D1199" s="1"/>
      <c r="E1199" s="1"/>
    </row>
    <row r="1200" spans="3:5" ht="16" thickBot="1" x14ac:dyDescent="0.25">
      <c r="C1200" s="12"/>
      <c r="D1200" s="1"/>
      <c r="E1200" s="1"/>
    </row>
    <row r="1201" spans="3:5" ht="16" thickBot="1" x14ac:dyDescent="0.25">
      <c r="C1201" s="12"/>
      <c r="D1201" s="1"/>
      <c r="E1201" s="1"/>
    </row>
    <row r="1202" spans="3:5" ht="16" thickBot="1" x14ac:dyDescent="0.25">
      <c r="C1202" s="12"/>
      <c r="D1202" s="1"/>
      <c r="E1202" s="1"/>
    </row>
    <row r="1203" spans="3:5" ht="16" thickBot="1" x14ac:dyDescent="0.25">
      <c r="C1203" s="12"/>
      <c r="D1203" s="1"/>
      <c r="E1203" s="1"/>
    </row>
    <row r="1204" spans="3:5" ht="16" thickBot="1" x14ac:dyDescent="0.25">
      <c r="C1204" s="12"/>
      <c r="D1204" s="1"/>
      <c r="E1204" s="1"/>
    </row>
    <row r="1205" spans="3:5" ht="16" thickBot="1" x14ac:dyDescent="0.25">
      <c r="C1205" s="12"/>
      <c r="D1205" s="1"/>
      <c r="E1205" s="1"/>
    </row>
    <row r="1206" spans="3:5" ht="16" thickBot="1" x14ac:dyDescent="0.25">
      <c r="C1206" s="12"/>
      <c r="D1206" s="1"/>
      <c r="E1206" s="1"/>
    </row>
    <row r="1207" spans="3:5" ht="16" thickBot="1" x14ac:dyDescent="0.25">
      <c r="C1207" s="12"/>
      <c r="D1207" s="1"/>
      <c r="E1207" s="1"/>
    </row>
    <row r="1208" spans="3:5" ht="16" thickBot="1" x14ac:dyDescent="0.25">
      <c r="C1208" s="12"/>
      <c r="D1208" s="1"/>
      <c r="E1208" s="1"/>
    </row>
    <row r="1209" spans="3:5" ht="16" thickBot="1" x14ac:dyDescent="0.25">
      <c r="C1209" s="12"/>
      <c r="D1209" s="1"/>
      <c r="E1209" s="1"/>
    </row>
    <row r="1210" spans="3:5" ht="16" thickBot="1" x14ac:dyDescent="0.25">
      <c r="C1210" s="12"/>
      <c r="D1210" s="1"/>
      <c r="E1210" s="1"/>
    </row>
    <row r="1211" spans="3:5" ht="16" thickBot="1" x14ac:dyDescent="0.25">
      <c r="C1211" s="12"/>
      <c r="D1211" s="1"/>
      <c r="E1211" s="1"/>
    </row>
    <row r="1212" spans="3:5" ht="16" thickBot="1" x14ac:dyDescent="0.25">
      <c r="C1212" s="12"/>
      <c r="D1212" s="1"/>
      <c r="E1212" s="1"/>
    </row>
    <row r="1213" spans="3:5" ht="16" thickBot="1" x14ac:dyDescent="0.25">
      <c r="C1213" s="12"/>
      <c r="D1213" s="1"/>
      <c r="E1213" s="1"/>
    </row>
    <row r="1214" spans="3:5" ht="16" thickBot="1" x14ac:dyDescent="0.25">
      <c r="C1214" s="12"/>
      <c r="D1214" s="1"/>
      <c r="E1214" s="1"/>
    </row>
    <row r="1215" spans="3:5" ht="16" thickBot="1" x14ac:dyDescent="0.25">
      <c r="C1215" s="12"/>
      <c r="D1215" s="1"/>
      <c r="E1215" s="1"/>
    </row>
    <row r="1216" spans="3:5" ht="16" thickBot="1" x14ac:dyDescent="0.25">
      <c r="C1216" s="12"/>
      <c r="D1216" s="1"/>
      <c r="E1216" s="1"/>
    </row>
    <row r="1217" spans="3:5" ht="16" thickBot="1" x14ac:dyDescent="0.25">
      <c r="C1217" s="12"/>
      <c r="D1217" s="1"/>
      <c r="E1217" s="1"/>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4EAE-3D20-40E3-977B-B1687F9D6AE6}">
  <dimension ref="A1:AB1339"/>
  <sheetViews>
    <sheetView tabSelected="1" topLeftCell="I1104" workbookViewId="0">
      <selection activeCell="O1228" activeCellId="56" sqref="O1108 O1110 O1112 O1116 O1118 O1120 O1122 O1124 O1126 O1128 O1130 O1132 O1134 O1136 O1140 O1142 O1144 O1146 O1148 O1150 O1152 O1156 O1158 O1160 O1162 O1164 O1166 O1168 O1170 O1172 O1174 O1176 O1178 O1180 O1182 O1184 O1186 O1188 O1190 O1192 O1194 O1196 O1198 O1202 O1204 O1206 O1208 O1210 O1212 O1214 O1216 O1218 O1220 O1222 O1224 O1226 O1228"/>
    </sheetView>
  </sheetViews>
  <sheetFormatPr baseColWidth="10" defaultColWidth="8.83203125" defaultRowHeight="15" x14ac:dyDescent="0.2"/>
  <cols>
    <col min="1" max="2" width="37" customWidth="1"/>
    <col min="3" max="3" width="66.1640625" customWidth="1"/>
    <col min="4" max="4" width="23.33203125" bestFit="1" customWidth="1"/>
    <col min="5" max="5" width="16.33203125" bestFit="1" customWidth="1"/>
    <col min="6" max="6" width="17" bestFit="1" customWidth="1"/>
    <col min="7" max="7" width="11.5" style="8" bestFit="1" customWidth="1"/>
    <col min="8" max="8" width="22.5" bestFit="1" customWidth="1"/>
    <col min="9" max="9" width="17.33203125" customWidth="1"/>
    <col min="10" max="10" width="19.83203125" customWidth="1"/>
    <col min="11" max="11" width="20.83203125" bestFit="1" customWidth="1"/>
    <col min="12" max="12" width="16.83203125" bestFit="1" customWidth="1"/>
    <col min="13" max="13" width="11.83203125" bestFit="1" customWidth="1"/>
    <col min="14" max="14" width="8.1640625" style="9" bestFit="1" customWidth="1"/>
    <col min="15" max="15" width="55.83203125" style="9" bestFit="1" customWidth="1"/>
    <col min="16" max="16" width="17.83203125" style="9" bestFit="1" customWidth="1"/>
    <col min="17" max="17" width="28.33203125" style="9" bestFit="1" customWidth="1"/>
    <col min="18" max="18" width="43" bestFit="1" customWidth="1"/>
    <col min="19" max="19" width="20.5" customWidth="1"/>
    <col min="20" max="20" width="25.5" bestFit="1" customWidth="1"/>
    <col min="21" max="21" width="24.83203125" customWidth="1"/>
    <col min="22" max="22" width="25.5" bestFit="1" customWidth="1"/>
    <col min="23" max="23" width="25.5" customWidth="1"/>
    <col min="24" max="24" width="9.6640625" customWidth="1"/>
    <col min="25" max="25" width="39.1640625" bestFit="1" customWidth="1"/>
    <col min="26" max="26" width="11" bestFit="1" customWidth="1"/>
    <col min="27" max="27" width="18.33203125" bestFit="1" customWidth="1"/>
    <col min="29" max="29" width="56" bestFit="1" customWidth="1"/>
  </cols>
  <sheetData>
    <row r="1" spans="1:27" ht="16" thickBot="1" x14ac:dyDescent="0.25">
      <c r="A1" t="s">
        <v>0</v>
      </c>
      <c r="B1" t="s">
        <v>2360</v>
      </c>
      <c r="C1" t="s">
        <v>1</v>
      </c>
      <c r="D1" t="s">
        <v>2518</v>
      </c>
      <c r="E1" t="s">
        <v>2519</v>
      </c>
      <c r="F1" t="s">
        <v>2520</v>
      </c>
      <c r="G1" s="8" t="s">
        <v>382</v>
      </c>
      <c r="H1" t="s">
        <v>383</v>
      </c>
      <c r="I1" t="s">
        <v>384</v>
      </c>
      <c r="J1" t="s">
        <v>385</v>
      </c>
      <c r="K1" t="s">
        <v>2</v>
      </c>
      <c r="L1" t="s">
        <v>3</v>
      </c>
      <c r="M1" t="s">
        <v>4</v>
      </c>
      <c r="N1" s="9" t="s">
        <v>5</v>
      </c>
      <c r="O1" s="9" t="s">
        <v>6</v>
      </c>
      <c r="P1" s="9" t="s">
        <v>7</v>
      </c>
      <c r="Q1" t="s">
        <v>386</v>
      </c>
      <c r="R1" t="s">
        <v>3562</v>
      </c>
      <c r="S1" t="s">
        <v>4166</v>
      </c>
      <c r="T1" t="s">
        <v>4167</v>
      </c>
      <c r="U1" t="s">
        <v>4168</v>
      </c>
      <c r="V1" t="s">
        <v>4169</v>
      </c>
      <c r="W1" s="22" t="s">
        <v>7002</v>
      </c>
      <c r="Y1" s="2" t="s">
        <v>348</v>
      </c>
      <c r="Z1" s="5" t="s">
        <v>409</v>
      </c>
      <c r="AA1" s="5" t="s">
        <v>410</v>
      </c>
    </row>
    <row r="2" spans="1:27" ht="30" customHeight="1" thickBot="1" x14ac:dyDescent="0.25">
      <c r="A2" s="12" t="s">
        <v>5962</v>
      </c>
      <c r="B2" s="12" t="s">
        <v>1987</v>
      </c>
      <c r="C2" s="12" t="s">
        <v>1861</v>
      </c>
      <c r="D2" s="12"/>
      <c r="E2" s="12"/>
      <c r="F2" s="12"/>
      <c r="G2" s="12"/>
      <c r="H2" s="12"/>
      <c r="I2" s="12"/>
      <c r="J2" s="12"/>
      <c r="K2" s="12" t="s">
        <v>2024</v>
      </c>
      <c r="L2" s="12" t="s">
        <v>2025</v>
      </c>
      <c r="M2" s="12" t="s">
        <v>272</v>
      </c>
      <c r="N2" s="12">
        <v>72761</v>
      </c>
      <c r="O2" s="34" t="s">
        <v>4757</v>
      </c>
      <c r="P2" s="12" t="s">
        <v>2026</v>
      </c>
      <c r="Q2" s="12" t="s">
        <v>3900</v>
      </c>
      <c r="R2" s="12" t="s">
        <v>2924</v>
      </c>
      <c r="S2" s="12"/>
      <c r="T2" s="12"/>
      <c r="U2" s="12"/>
      <c r="V2" s="12"/>
      <c r="W2" s="12" t="s">
        <v>7003</v>
      </c>
      <c r="Y2" s="3" t="s">
        <v>271</v>
      </c>
      <c r="Z2" s="6">
        <f>COUNTIF(C:C,"Textbooks, Curriculum or Educational Items (vendors who sell only these items)")</f>
        <v>262</v>
      </c>
      <c r="AA2" s="6">
        <f>COUNTIFS(C:C,"Textbooks, Curriculum or Educational Items (vendors who sell only these items)",Q:Q,"Yes")</f>
        <v>229</v>
      </c>
    </row>
    <row r="3" spans="1:27" ht="30" customHeight="1" thickBot="1" x14ac:dyDescent="0.25">
      <c r="A3" s="12" t="s">
        <v>5963</v>
      </c>
      <c r="B3" s="12" t="s">
        <v>723</v>
      </c>
      <c r="C3" s="12" t="s">
        <v>1862</v>
      </c>
      <c r="D3" s="12"/>
      <c r="E3" s="12"/>
      <c r="F3" s="12"/>
      <c r="G3" s="12" t="s">
        <v>350</v>
      </c>
      <c r="H3" s="12" t="s">
        <v>351</v>
      </c>
      <c r="I3" s="12" t="s">
        <v>352</v>
      </c>
      <c r="J3" s="12" t="s">
        <v>724</v>
      </c>
      <c r="K3" s="12" t="s">
        <v>725</v>
      </c>
      <c r="L3" s="12" t="s">
        <v>12</v>
      </c>
      <c r="M3" s="12" t="s">
        <v>10</v>
      </c>
      <c r="N3" s="12">
        <v>29116</v>
      </c>
      <c r="O3" s="16" t="s">
        <v>4758</v>
      </c>
      <c r="P3" s="12" t="s">
        <v>726</v>
      </c>
      <c r="Q3" s="12" t="s">
        <v>400</v>
      </c>
      <c r="R3" s="12" t="s">
        <v>2925</v>
      </c>
      <c r="S3" s="12"/>
      <c r="T3" s="12"/>
      <c r="U3" s="12"/>
      <c r="V3" s="12"/>
      <c r="W3" s="12" t="s">
        <v>7004</v>
      </c>
      <c r="Y3" s="4" t="s">
        <v>8</v>
      </c>
      <c r="Z3" s="7">
        <f>COUNTIF(C:C,"Educational Therapies or Services for Students with Disabilities (vendors who provide Speech, Physical, Occupational Therapies, Vision Therapy and ABA Therapy. No other therapies are approved at this time. Valid license required.)")</f>
        <v>57</v>
      </c>
      <c r="AA3" s="7">
        <f>COUNTIFS(C:C,"Educational Therapies or Services for Students with Disabilities (vendors who provide Speech, Physical, Occupational Therapies, Vision Therapy and ABA Therapy. No other therapies are approved at this time. Valid license required.)",Q:Q,"Yes")</f>
        <v>46</v>
      </c>
    </row>
    <row r="4" spans="1:27" ht="30" customHeight="1" thickBot="1" x14ac:dyDescent="0.25">
      <c r="A4" s="12" t="s">
        <v>753</v>
      </c>
      <c r="B4" s="12" t="s">
        <v>753</v>
      </c>
      <c r="C4" s="12" t="s">
        <v>1863</v>
      </c>
      <c r="D4" s="12"/>
      <c r="E4" s="12"/>
      <c r="F4" s="12"/>
      <c r="G4" s="12" t="s">
        <v>387</v>
      </c>
      <c r="H4" s="12"/>
      <c r="I4" s="12"/>
      <c r="J4" s="12"/>
      <c r="K4" s="12" t="s">
        <v>889</v>
      </c>
      <c r="L4" s="12" t="s">
        <v>890</v>
      </c>
      <c r="M4" s="12" t="s">
        <v>10</v>
      </c>
      <c r="N4" s="12">
        <v>29036</v>
      </c>
      <c r="O4" s="34" t="s">
        <v>4759</v>
      </c>
      <c r="P4" s="12" t="s">
        <v>891</v>
      </c>
      <c r="Q4" s="12" t="s">
        <v>400</v>
      </c>
      <c r="R4" s="12" t="s">
        <v>2926</v>
      </c>
      <c r="S4" s="12"/>
      <c r="T4" s="12"/>
      <c r="U4" s="12"/>
      <c r="V4" s="12"/>
      <c r="W4" s="12" t="s">
        <v>7007</v>
      </c>
      <c r="Y4" s="3" t="s">
        <v>11</v>
      </c>
      <c r="Z4" s="6">
        <f>COUNTIF(C:C,"Tutoring (in-person or online, Bachelor's Degree required)")</f>
        <v>366</v>
      </c>
      <c r="AA4" s="6">
        <f>COUNTIFS(C:C,"Tutoring (in-person or online, Bachelor's Degree required)",Q:Q,"Yes")</f>
        <v>320</v>
      </c>
    </row>
    <row r="5" spans="1:27" ht="30" customHeight="1" thickBot="1" x14ac:dyDescent="0.25">
      <c r="A5" s="12" t="s">
        <v>5964</v>
      </c>
      <c r="B5" s="12" t="s">
        <v>754</v>
      </c>
      <c r="C5" s="12" t="s">
        <v>1863</v>
      </c>
      <c r="D5" s="12"/>
      <c r="E5" s="12"/>
      <c r="F5" s="12"/>
      <c r="G5" s="12" t="s">
        <v>367</v>
      </c>
      <c r="H5" s="12"/>
      <c r="I5" s="12"/>
      <c r="J5" s="12"/>
      <c r="K5" s="12" t="s">
        <v>892</v>
      </c>
      <c r="L5" s="12" t="s">
        <v>14</v>
      </c>
      <c r="M5" s="12" t="s">
        <v>10</v>
      </c>
      <c r="N5" s="12">
        <v>29611</v>
      </c>
      <c r="O5" s="16" t="s">
        <v>4760</v>
      </c>
      <c r="P5" s="12" t="s">
        <v>893</v>
      </c>
      <c r="Q5" s="12" t="s">
        <v>400</v>
      </c>
      <c r="R5" s="12" t="s">
        <v>2927</v>
      </c>
      <c r="S5" s="12"/>
      <c r="T5" s="12"/>
      <c r="U5" s="12"/>
      <c r="V5" s="12"/>
      <c r="W5" s="12" t="s">
        <v>7010</v>
      </c>
      <c r="Y5" s="4" t="s">
        <v>406</v>
      </c>
      <c r="Z5" s="7">
        <f>COUNTIF(C:C,Y5)</f>
        <v>34</v>
      </c>
      <c r="AA5" s="7">
        <f>COUNTIFS(C:C,Y5,Q:Q,"Yes")</f>
        <v>24</v>
      </c>
    </row>
    <row r="6" spans="1:27" ht="30" customHeight="1" thickBot="1" x14ac:dyDescent="0.25">
      <c r="A6" s="12" t="s">
        <v>5965</v>
      </c>
      <c r="B6" s="12" t="s">
        <v>231</v>
      </c>
      <c r="C6" s="12" t="s">
        <v>1862</v>
      </c>
      <c r="D6" s="12"/>
      <c r="E6" s="12"/>
      <c r="F6" s="12"/>
      <c r="G6" s="12" t="s">
        <v>350</v>
      </c>
      <c r="H6" s="12" t="s">
        <v>351</v>
      </c>
      <c r="I6" s="12" t="s">
        <v>352</v>
      </c>
      <c r="J6" s="12">
        <v>60</v>
      </c>
      <c r="K6" s="12" t="s">
        <v>232</v>
      </c>
      <c r="L6" s="12" t="s">
        <v>233</v>
      </c>
      <c r="M6" s="12" t="s">
        <v>111</v>
      </c>
      <c r="N6" s="12">
        <v>22401</v>
      </c>
      <c r="O6" s="34" t="s">
        <v>4761</v>
      </c>
      <c r="P6" s="12" t="s">
        <v>234</v>
      </c>
      <c r="Q6" s="12" t="s">
        <v>400</v>
      </c>
      <c r="R6" s="12" t="s">
        <v>8735</v>
      </c>
      <c r="S6" s="12"/>
      <c r="T6" s="12"/>
      <c r="U6" s="12"/>
      <c r="V6" s="12"/>
      <c r="W6" s="12" t="s">
        <v>7011</v>
      </c>
      <c r="Y6" s="3" t="s">
        <v>2521</v>
      </c>
      <c r="Z6" s="6">
        <f>COUNTIF(C:C,Y6)</f>
        <v>114</v>
      </c>
      <c r="AA6" s="6">
        <f>COUNTIFS(C:C,Y6,Q:Q,"Yes")</f>
        <v>93</v>
      </c>
    </row>
    <row r="7" spans="1:27" ht="30" customHeight="1" thickBot="1" x14ac:dyDescent="0.25">
      <c r="A7" s="12" t="s">
        <v>5966</v>
      </c>
      <c r="B7" s="12" t="s">
        <v>755</v>
      </c>
      <c r="C7" s="12" t="s">
        <v>1863</v>
      </c>
      <c r="D7" s="12"/>
      <c r="E7" s="12"/>
      <c r="F7" s="12"/>
      <c r="G7" s="12" t="s">
        <v>360</v>
      </c>
      <c r="H7" s="12"/>
      <c r="I7" s="12"/>
      <c r="J7" s="12"/>
      <c r="K7" s="12" t="s">
        <v>897</v>
      </c>
      <c r="L7" s="12" t="s">
        <v>898</v>
      </c>
      <c r="M7" s="12" t="s">
        <v>10</v>
      </c>
      <c r="N7" s="12">
        <v>29585</v>
      </c>
      <c r="O7" s="16" t="s">
        <v>4762</v>
      </c>
      <c r="P7" s="12" t="s">
        <v>899</v>
      </c>
      <c r="Q7" s="12" t="s">
        <v>400</v>
      </c>
      <c r="R7" s="12" t="s">
        <v>2928</v>
      </c>
      <c r="S7" s="12"/>
      <c r="T7" s="12"/>
      <c r="U7" s="12"/>
      <c r="V7" s="12"/>
      <c r="W7" s="12" t="s">
        <v>7013</v>
      </c>
      <c r="Y7" t="s">
        <v>2293</v>
      </c>
      <c r="Z7" s="7">
        <f>COUNTIF(C:C,Y7)</f>
        <v>12</v>
      </c>
      <c r="AA7" s="7">
        <f>COUNTIFS(C:C,Y7,Q:Q,"Yes")</f>
        <v>9</v>
      </c>
    </row>
    <row r="8" spans="1:27" ht="30" customHeight="1" thickBot="1" x14ac:dyDescent="0.25">
      <c r="A8" s="12" t="s">
        <v>273</v>
      </c>
      <c r="B8" s="12" t="s">
        <v>273</v>
      </c>
      <c r="C8" s="12" t="s">
        <v>1861</v>
      </c>
      <c r="D8" s="12"/>
      <c r="E8" s="12"/>
      <c r="F8" s="12"/>
      <c r="G8" s="12"/>
      <c r="H8" s="12"/>
      <c r="I8" s="12"/>
      <c r="J8" s="12"/>
      <c r="K8" s="12" t="s">
        <v>274</v>
      </c>
      <c r="L8" s="12" t="s">
        <v>275</v>
      </c>
      <c r="M8" s="12" t="s">
        <v>276</v>
      </c>
      <c r="N8" s="12">
        <v>51246</v>
      </c>
      <c r="O8" s="34" t="s">
        <v>4763</v>
      </c>
      <c r="P8" s="12" t="s">
        <v>277</v>
      </c>
      <c r="Q8" s="12" t="s">
        <v>400</v>
      </c>
      <c r="R8" s="12" t="s">
        <v>2929</v>
      </c>
      <c r="S8" s="12"/>
      <c r="T8" s="12"/>
      <c r="U8" s="12"/>
      <c r="V8" s="12"/>
      <c r="W8" s="12" t="s">
        <v>7014</v>
      </c>
      <c r="Y8" s="3" t="s">
        <v>2301</v>
      </c>
      <c r="Z8" s="6">
        <f>COUNTIF(C:C,"Student Exams, Certifications or Assessments (vendors who provide these examinations)")</f>
        <v>6</v>
      </c>
      <c r="AA8" s="6">
        <f>COUNTIFS(C:C,"Student Exams, Certifications or Assessments (vendors who provide these examinations)",Q:Q, "yes")</f>
        <v>5</v>
      </c>
    </row>
    <row r="9" spans="1:27" ht="30" customHeight="1" thickBot="1" x14ac:dyDescent="0.25">
      <c r="A9" s="12" t="s">
        <v>17</v>
      </c>
      <c r="B9" s="12" t="s">
        <v>17</v>
      </c>
      <c r="C9" s="12" t="s">
        <v>1862</v>
      </c>
      <c r="D9" s="12"/>
      <c r="E9" s="12"/>
      <c r="F9" s="12"/>
      <c r="G9" s="12" t="s">
        <v>360</v>
      </c>
      <c r="H9" s="12" t="s">
        <v>353</v>
      </c>
      <c r="I9" s="12" t="s">
        <v>352</v>
      </c>
      <c r="J9" s="12" t="s">
        <v>354</v>
      </c>
      <c r="K9" s="12" t="s">
        <v>18</v>
      </c>
      <c r="L9" s="12" t="s">
        <v>19</v>
      </c>
      <c r="M9" s="12" t="s">
        <v>10</v>
      </c>
      <c r="N9" s="13">
        <v>29307</v>
      </c>
      <c r="O9" s="16" t="s">
        <v>4764</v>
      </c>
      <c r="P9" s="12" t="s">
        <v>20</v>
      </c>
      <c r="Q9" s="12" t="s">
        <v>400</v>
      </c>
      <c r="R9" s="12" t="s">
        <v>2930</v>
      </c>
      <c r="S9" s="12"/>
      <c r="T9" s="12"/>
      <c r="U9" s="12"/>
      <c r="V9" s="12"/>
      <c r="W9" s="12" t="s">
        <v>7015</v>
      </c>
      <c r="Y9" s="4" t="s">
        <v>1329</v>
      </c>
      <c r="Z9" s="7">
        <f>COUNTIF(C:C,"Computer Hardware or Technological Devices (vendors who sell only these items. If you provide these items as part of a private school OR tutoring service do not select this category.)")</f>
        <v>2</v>
      </c>
      <c r="AA9" s="7">
        <f>COUNTIFS(C:C,"Computer Hardware or Technological Devices (vendors who sell only these items. If you provide these items as part of a private school OR tutoring service do not select this category.)",Q:Q,"Yes")</f>
        <v>1</v>
      </c>
    </row>
    <row r="10" spans="1:27" ht="30" customHeight="1" thickBot="1" x14ac:dyDescent="0.25">
      <c r="A10" s="12" t="s">
        <v>756</v>
      </c>
      <c r="B10" s="12" t="s">
        <v>756</v>
      </c>
      <c r="C10" s="12" t="s">
        <v>1863</v>
      </c>
      <c r="D10" s="12"/>
      <c r="E10" s="12"/>
      <c r="F10" s="12"/>
      <c r="G10" s="12" t="s">
        <v>350</v>
      </c>
      <c r="H10" s="12"/>
      <c r="I10" s="12"/>
      <c r="J10" s="12"/>
      <c r="K10" s="12" t="s">
        <v>900</v>
      </c>
      <c r="L10" s="12" t="s">
        <v>21</v>
      </c>
      <c r="M10" s="12" t="s">
        <v>10</v>
      </c>
      <c r="N10" s="12">
        <v>29621</v>
      </c>
      <c r="O10" s="34" t="s">
        <v>4765</v>
      </c>
      <c r="P10" s="12" t="s">
        <v>901</v>
      </c>
      <c r="Q10" s="12" t="s">
        <v>400</v>
      </c>
      <c r="R10" s="12" t="s">
        <v>2931</v>
      </c>
      <c r="S10" s="12"/>
      <c r="T10" s="12"/>
      <c r="U10" s="12"/>
      <c r="V10" s="12"/>
      <c r="W10" s="12" t="s">
        <v>7016</v>
      </c>
      <c r="Y10" s="3" t="s">
        <v>2629</v>
      </c>
      <c r="Z10" s="6">
        <f>COUNTIF(C:C,Y10)</f>
        <v>22</v>
      </c>
      <c r="AA10" s="6">
        <f>COUNTIFS(C:C,Y10,Q:Q,"Yes")</f>
        <v>8</v>
      </c>
    </row>
    <row r="11" spans="1:27" ht="30" customHeight="1" thickBot="1" x14ac:dyDescent="0.25">
      <c r="A11" s="12" t="s">
        <v>1988</v>
      </c>
      <c r="B11" s="12" t="s">
        <v>1988</v>
      </c>
      <c r="C11" s="12" t="s">
        <v>406</v>
      </c>
      <c r="D11" s="12"/>
      <c r="E11" s="12"/>
      <c r="F11" s="12"/>
      <c r="G11" s="12"/>
      <c r="H11" s="12"/>
      <c r="I11" s="12"/>
      <c r="J11" s="13"/>
      <c r="K11" s="12" t="s">
        <v>2027</v>
      </c>
      <c r="L11" s="12" t="s">
        <v>22</v>
      </c>
      <c r="M11" s="12" t="s">
        <v>10</v>
      </c>
      <c r="N11" s="12">
        <v>29627</v>
      </c>
      <c r="O11" s="16" t="s">
        <v>2028</v>
      </c>
      <c r="P11" s="12" t="s">
        <v>2029</v>
      </c>
      <c r="Q11" s="12" t="s">
        <v>3901</v>
      </c>
      <c r="R11" s="12" t="s">
        <v>2932</v>
      </c>
      <c r="S11" s="12"/>
      <c r="T11" s="12"/>
      <c r="U11" s="12"/>
      <c r="V11" s="12"/>
      <c r="W11" s="12" t="s">
        <v>7017</v>
      </c>
      <c r="Y11" s="4" t="s">
        <v>3676</v>
      </c>
      <c r="Z11" s="7">
        <f>COUNTIF(C:C,Y11)</f>
        <v>5</v>
      </c>
      <c r="AA11" s="7">
        <f>COUNTIFS(C:C,Y11,Q:Q,"Yes")</f>
        <v>3</v>
      </c>
    </row>
    <row r="12" spans="1:27" ht="30" customHeight="1" thickBot="1" x14ac:dyDescent="0.25">
      <c r="A12" s="12" t="s">
        <v>3902</v>
      </c>
      <c r="B12" s="12" t="s">
        <v>3902</v>
      </c>
      <c r="C12" s="12" t="s">
        <v>406</v>
      </c>
      <c r="D12" s="12"/>
      <c r="E12" s="12"/>
      <c r="F12" s="12"/>
      <c r="G12" s="12"/>
      <c r="H12" s="12"/>
      <c r="I12" s="12"/>
      <c r="J12" s="12"/>
      <c r="K12" s="12" t="s">
        <v>3903</v>
      </c>
      <c r="L12" s="12" t="s">
        <v>21</v>
      </c>
      <c r="M12" s="12" t="s">
        <v>10</v>
      </c>
      <c r="N12" s="13">
        <v>29625</v>
      </c>
      <c r="O12" s="34" t="s">
        <v>408</v>
      </c>
      <c r="P12" s="12" t="s">
        <v>407</v>
      </c>
      <c r="Q12" s="12" t="s">
        <v>400</v>
      </c>
      <c r="R12" s="12" t="s">
        <v>2933</v>
      </c>
      <c r="S12" s="12"/>
      <c r="T12" s="12"/>
      <c r="U12" s="12"/>
      <c r="V12" s="12"/>
      <c r="W12" s="12" t="s">
        <v>7018</v>
      </c>
      <c r="Y12" s="3" t="s">
        <v>3861</v>
      </c>
      <c r="Z12" s="6">
        <f>COUNTIF(C:C,Y12)</f>
        <v>6</v>
      </c>
      <c r="AA12" s="6">
        <f>COUNTIFS(C:C,Y12,Q:Q,"Yes")</f>
        <v>6</v>
      </c>
    </row>
    <row r="13" spans="1:27" ht="30" customHeight="1" thickBot="1" x14ac:dyDescent="0.25">
      <c r="A13" s="12" t="s">
        <v>1989</v>
      </c>
      <c r="B13" s="12" t="s">
        <v>1989</v>
      </c>
      <c r="C13" s="12" t="s">
        <v>406</v>
      </c>
      <c r="D13" s="12"/>
      <c r="E13" s="12"/>
      <c r="F13" s="12"/>
      <c r="G13" s="12"/>
      <c r="H13" s="12"/>
      <c r="I13" s="12"/>
      <c r="J13" s="12"/>
      <c r="K13" s="12" t="s">
        <v>2027</v>
      </c>
      <c r="L13" s="12" t="s">
        <v>22</v>
      </c>
      <c r="M13" s="12" t="s">
        <v>10</v>
      </c>
      <c r="N13" s="12">
        <v>29627</v>
      </c>
      <c r="O13" s="16" t="s">
        <v>2028</v>
      </c>
      <c r="P13" s="12" t="s">
        <v>2029</v>
      </c>
      <c r="Q13" s="12" t="s">
        <v>3904</v>
      </c>
      <c r="R13" s="12" t="s">
        <v>2934</v>
      </c>
      <c r="S13" s="12"/>
      <c r="T13" s="12"/>
      <c r="U13" s="12"/>
      <c r="V13" s="12"/>
      <c r="W13" s="12" t="s">
        <v>7019</v>
      </c>
      <c r="Y13" s="4" t="s">
        <v>1326</v>
      </c>
      <c r="Z13" s="7">
        <f>COUNTIF(C:C,"*Independent School*")</f>
        <v>346</v>
      </c>
      <c r="AA13" s="7">
        <f>COUNTIFS(C:C,"*Independent School*",Q:Q,"Yes")</f>
        <v>325</v>
      </c>
    </row>
    <row r="14" spans="1:27" ht="30" customHeight="1" thickBot="1" x14ac:dyDescent="0.25">
      <c r="A14" s="12" t="s">
        <v>1990</v>
      </c>
      <c r="B14" s="12" t="s">
        <v>1990</v>
      </c>
      <c r="C14" s="12" t="s">
        <v>406</v>
      </c>
      <c r="D14" s="12"/>
      <c r="E14" s="12"/>
      <c r="F14" s="12"/>
      <c r="G14" s="12"/>
      <c r="H14" s="12"/>
      <c r="I14" s="12"/>
      <c r="J14" s="13"/>
      <c r="K14" s="12" t="s">
        <v>2030</v>
      </c>
      <c r="L14" s="12" t="s">
        <v>2031</v>
      </c>
      <c r="M14" s="12" t="s">
        <v>10</v>
      </c>
      <c r="N14" s="12">
        <v>29655</v>
      </c>
      <c r="O14" s="34" t="s">
        <v>4766</v>
      </c>
      <c r="P14" s="12" t="s">
        <v>2032</v>
      </c>
      <c r="Q14" s="12" t="s">
        <v>3901</v>
      </c>
      <c r="R14" s="12" t="s">
        <v>2935</v>
      </c>
      <c r="S14" s="12"/>
      <c r="T14" s="12"/>
      <c r="U14" s="12"/>
      <c r="V14" s="12"/>
      <c r="W14" s="12" t="s">
        <v>7020</v>
      </c>
      <c r="Y14" s="11" t="s">
        <v>349</v>
      </c>
      <c r="Z14" s="5">
        <f>SUM(Z2:Z13)</f>
        <v>1232</v>
      </c>
      <c r="AA14" s="5">
        <f>COUNTIF(Q:Q,"Yes")</f>
        <v>1069</v>
      </c>
    </row>
    <row r="15" spans="1:27" ht="30" customHeight="1" thickBot="1" x14ac:dyDescent="0.25">
      <c r="A15" s="12" t="s">
        <v>5967</v>
      </c>
      <c r="B15" s="12" t="s">
        <v>23</v>
      </c>
      <c r="C15" s="12" t="s">
        <v>1862</v>
      </c>
      <c r="D15" s="12"/>
      <c r="E15" s="12"/>
      <c r="F15" s="12"/>
      <c r="G15" s="12" t="s">
        <v>350</v>
      </c>
      <c r="H15" s="12" t="s">
        <v>355</v>
      </c>
      <c r="I15" s="12" t="s">
        <v>352</v>
      </c>
      <c r="J15" s="12" t="s">
        <v>517</v>
      </c>
      <c r="K15" s="12" t="s">
        <v>24</v>
      </c>
      <c r="L15" s="12" t="s">
        <v>25</v>
      </c>
      <c r="M15" s="12" t="s">
        <v>10</v>
      </c>
      <c r="N15" s="12">
        <v>29579</v>
      </c>
      <c r="O15" s="16" t="s">
        <v>26</v>
      </c>
      <c r="P15" s="12" t="s">
        <v>27</v>
      </c>
      <c r="Q15" s="12" t="s">
        <v>400</v>
      </c>
      <c r="R15" s="12" t="s">
        <v>2936</v>
      </c>
      <c r="S15" s="12"/>
      <c r="T15" s="12"/>
      <c r="U15" s="12"/>
      <c r="V15" s="12"/>
      <c r="W15" s="12" t="s">
        <v>7021</v>
      </c>
    </row>
    <row r="16" spans="1:27" ht="30" customHeight="1" thickBot="1" x14ac:dyDescent="0.25">
      <c r="A16" s="12" t="s">
        <v>5968</v>
      </c>
      <c r="B16" s="12" t="s">
        <v>757</v>
      </c>
      <c r="C16" s="12" t="s">
        <v>1863</v>
      </c>
      <c r="D16" s="12"/>
      <c r="E16" s="12"/>
      <c r="F16" s="12"/>
      <c r="G16" s="12" t="s">
        <v>1864</v>
      </c>
      <c r="H16" s="12"/>
      <c r="I16" s="12"/>
      <c r="J16" s="12"/>
      <c r="K16" s="12" t="s">
        <v>902</v>
      </c>
      <c r="L16" s="12" t="s">
        <v>25</v>
      </c>
      <c r="M16" s="12" t="s">
        <v>10</v>
      </c>
      <c r="N16" s="12">
        <v>29579</v>
      </c>
      <c r="O16" s="34" t="s">
        <v>4767</v>
      </c>
      <c r="P16" s="12" t="s">
        <v>903</v>
      </c>
      <c r="Q16" s="12" t="s">
        <v>400</v>
      </c>
      <c r="R16" s="12" t="s">
        <v>2937</v>
      </c>
      <c r="S16" s="12"/>
      <c r="T16" s="12"/>
      <c r="U16" s="12"/>
      <c r="V16" s="12"/>
      <c r="W16" s="12" t="s">
        <v>7022</v>
      </c>
    </row>
    <row r="17" spans="1:23" ht="30" customHeight="1" thickBot="1" x14ac:dyDescent="0.25">
      <c r="A17" s="12" t="s">
        <v>5969</v>
      </c>
      <c r="B17" s="12" t="s">
        <v>278</v>
      </c>
      <c r="C17" s="12" t="s">
        <v>1861</v>
      </c>
      <c r="D17" s="12"/>
      <c r="E17" s="12"/>
      <c r="F17" s="12"/>
      <c r="G17" s="12"/>
      <c r="H17" s="12"/>
      <c r="I17" s="12"/>
      <c r="J17" s="12"/>
      <c r="K17" s="12" t="s">
        <v>279</v>
      </c>
      <c r="L17" s="12" t="s">
        <v>280</v>
      </c>
      <c r="M17" s="12" t="s">
        <v>281</v>
      </c>
      <c r="N17" s="12">
        <v>28289</v>
      </c>
      <c r="O17" s="16" t="s">
        <v>4768</v>
      </c>
      <c r="P17" s="12" t="s">
        <v>282</v>
      </c>
      <c r="Q17" s="12" t="s">
        <v>400</v>
      </c>
      <c r="R17" s="12" t="s">
        <v>2938</v>
      </c>
      <c r="S17" s="12"/>
      <c r="T17" s="12"/>
      <c r="U17" s="12"/>
      <c r="V17" s="12"/>
      <c r="W17" s="12" t="s">
        <v>7023</v>
      </c>
    </row>
    <row r="18" spans="1:23" ht="30" customHeight="1" thickBot="1" x14ac:dyDescent="0.25">
      <c r="A18" s="12" t="s">
        <v>2447</v>
      </c>
      <c r="B18" s="12" t="s">
        <v>2447</v>
      </c>
      <c r="C18" s="12" t="s">
        <v>1863</v>
      </c>
      <c r="D18" s="12"/>
      <c r="E18" s="12"/>
      <c r="F18" s="12"/>
      <c r="G18" s="12" t="s">
        <v>367</v>
      </c>
      <c r="H18" s="12"/>
      <c r="I18" s="12"/>
      <c r="J18" s="12"/>
      <c r="K18" s="12" t="s">
        <v>904</v>
      </c>
      <c r="L18" s="12" t="s">
        <v>28</v>
      </c>
      <c r="M18" s="12" t="s">
        <v>10</v>
      </c>
      <c r="N18" s="12">
        <v>29650</v>
      </c>
      <c r="O18" s="34" t="s">
        <v>905</v>
      </c>
      <c r="P18" s="12" t="s">
        <v>906</v>
      </c>
      <c r="Q18" s="12" t="s">
        <v>400</v>
      </c>
      <c r="R18" s="12" t="s">
        <v>2939</v>
      </c>
      <c r="S18" s="12"/>
      <c r="T18" s="12"/>
      <c r="U18" s="12"/>
      <c r="V18" s="12"/>
      <c r="W18" s="12" t="s">
        <v>7025</v>
      </c>
    </row>
    <row r="19" spans="1:23" ht="30" customHeight="1" thickBot="1" x14ac:dyDescent="0.25">
      <c r="A19" s="12" t="s">
        <v>1837</v>
      </c>
      <c r="B19" s="12" t="s">
        <v>1837</v>
      </c>
      <c r="C19" s="12" t="s">
        <v>1863</v>
      </c>
      <c r="D19" s="12"/>
      <c r="E19" s="12"/>
      <c r="F19" s="12"/>
      <c r="G19" s="12" t="s">
        <v>363</v>
      </c>
      <c r="H19" s="12"/>
      <c r="I19" s="12"/>
      <c r="J19" s="12"/>
      <c r="K19" s="12" t="s">
        <v>1839</v>
      </c>
      <c r="L19" s="12" t="s">
        <v>1840</v>
      </c>
      <c r="M19" s="12" t="s">
        <v>10</v>
      </c>
      <c r="N19" s="12">
        <v>29817</v>
      </c>
      <c r="O19" s="16" t="s">
        <v>4764</v>
      </c>
      <c r="P19" s="12" t="s">
        <v>1841</v>
      </c>
      <c r="Q19" s="12" t="s">
        <v>400</v>
      </c>
      <c r="R19" s="12" t="s">
        <v>2940</v>
      </c>
      <c r="S19" s="12"/>
      <c r="T19" s="12"/>
      <c r="U19" s="12"/>
      <c r="V19" s="12"/>
      <c r="W19" s="12" t="s">
        <v>7026</v>
      </c>
    </row>
    <row r="20" spans="1:23" ht="30" customHeight="1" thickBot="1" x14ac:dyDescent="0.25">
      <c r="A20" s="12" t="s">
        <v>5970</v>
      </c>
      <c r="B20" s="12" t="s">
        <v>758</v>
      </c>
      <c r="C20" s="12" t="s">
        <v>1863</v>
      </c>
      <c r="D20" s="12"/>
      <c r="E20" s="12"/>
      <c r="F20" s="12"/>
      <c r="G20" s="12" t="s">
        <v>350</v>
      </c>
      <c r="H20" s="12"/>
      <c r="I20" s="12"/>
      <c r="J20" s="13"/>
      <c r="K20" s="12" t="s">
        <v>907</v>
      </c>
      <c r="L20" s="12" t="s">
        <v>908</v>
      </c>
      <c r="M20" s="12" t="s">
        <v>10</v>
      </c>
      <c r="N20" s="12">
        <v>29907</v>
      </c>
      <c r="O20" s="34" t="s">
        <v>909</v>
      </c>
      <c r="P20" s="12" t="s">
        <v>910</v>
      </c>
      <c r="Q20" s="12" t="s">
        <v>400</v>
      </c>
      <c r="R20" s="12" t="s">
        <v>2941</v>
      </c>
      <c r="S20" s="12"/>
      <c r="T20" s="12"/>
      <c r="U20" s="12"/>
      <c r="V20" s="12"/>
      <c r="W20" s="12" t="s">
        <v>7028</v>
      </c>
    </row>
    <row r="21" spans="1:23" ht="30" customHeight="1" thickBot="1" x14ac:dyDescent="0.25">
      <c r="A21" s="12" t="s">
        <v>759</v>
      </c>
      <c r="B21" s="12" t="s">
        <v>759</v>
      </c>
      <c r="C21" s="12" t="s">
        <v>1863</v>
      </c>
      <c r="D21" s="12"/>
      <c r="E21" s="12"/>
      <c r="F21" s="12"/>
      <c r="G21" s="12" t="s">
        <v>363</v>
      </c>
      <c r="H21" s="12"/>
      <c r="I21" s="12"/>
      <c r="J21" s="12"/>
      <c r="K21" s="12" t="s">
        <v>911</v>
      </c>
      <c r="L21" s="12" t="s">
        <v>908</v>
      </c>
      <c r="M21" s="12" t="s">
        <v>10</v>
      </c>
      <c r="N21" s="12">
        <v>29906</v>
      </c>
      <c r="O21" s="16" t="s">
        <v>4769</v>
      </c>
      <c r="P21" s="12" t="s">
        <v>912</v>
      </c>
      <c r="Q21" s="12" t="s">
        <v>400</v>
      </c>
      <c r="R21" s="12" t="s">
        <v>2942</v>
      </c>
      <c r="S21" s="12"/>
      <c r="T21" s="12"/>
      <c r="U21" s="12"/>
      <c r="V21" s="12"/>
      <c r="W21" s="12" t="s">
        <v>7029</v>
      </c>
    </row>
    <row r="22" spans="1:23" ht="30" customHeight="1" thickBot="1" x14ac:dyDescent="0.25">
      <c r="A22" s="12" t="s">
        <v>5971</v>
      </c>
      <c r="B22" s="12" t="s">
        <v>760</v>
      </c>
      <c r="C22" s="12" t="s">
        <v>1863</v>
      </c>
      <c r="D22" s="12"/>
      <c r="E22" s="12"/>
      <c r="F22" s="12"/>
      <c r="G22" s="12" t="s">
        <v>367</v>
      </c>
      <c r="H22" s="12"/>
      <c r="I22" s="12"/>
      <c r="J22" s="12"/>
      <c r="K22" s="12" t="s">
        <v>913</v>
      </c>
      <c r="L22" s="12" t="s">
        <v>30</v>
      </c>
      <c r="M22" s="12" t="s">
        <v>10</v>
      </c>
      <c r="N22" s="12">
        <v>29150</v>
      </c>
      <c r="O22" s="34" t="s">
        <v>914</v>
      </c>
      <c r="P22" s="12" t="s">
        <v>915</v>
      </c>
      <c r="Q22" s="12" t="s">
        <v>400</v>
      </c>
      <c r="R22" s="12" t="s">
        <v>2943</v>
      </c>
      <c r="S22" s="12"/>
      <c r="T22" s="12"/>
      <c r="U22" s="12"/>
      <c r="V22" s="12"/>
      <c r="W22" s="12" t="s">
        <v>7030</v>
      </c>
    </row>
    <row r="23" spans="1:23" ht="30" customHeight="1" thickBot="1" x14ac:dyDescent="0.25">
      <c r="A23" s="12" t="s">
        <v>2361</v>
      </c>
      <c r="B23" s="12" t="s">
        <v>2361</v>
      </c>
      <c r="C23" s="12" t="s">
        <v>1863</v>
      </c>
      <c r="D23" s="12"/>
      <c r="E23" s="12"/>
      <c r="F23" s="12"/>
      <c r="G23" s="12" t="s">
        <v>1865</v>
      </c>
      <c r="H23" s="12"/>
      <c r="I23" s="12"/>
      <c r="J23" s="13"/>
      <c r="K23" s="12" t="s">
        <v>585</v>
      </c>
      <c r="L23" s="12" t="s">
        <v>14</v>
      </c>
      <c r="M23" s="12" t="s">
        <v>10</v>
      </c>
      <c r="N23" s="12">
        <v>29605</v>
      </c>
      <c r="O23" s="16" t="s">
        <v>658</v>
      </c>
      <c r="P23" s="12" t="s">
        <v>586</v>
      </c>
      <c r="Q23" s="12" t="s">
        <v>400</v>
      </c>
      <c r="R23" s="12" t="s">
        <v>2944</v>
      </c>
      <c r="S23" s="12"/>
      <c r="T23" s="12"/>
      <c r="U23" s="12"/>
      <c r="V23" s="12"/>
      <c r="W23" s="12" t="s">
        <v>7032</v>
      </c>
    </row>
    <row r="24" spans="1:23" ht="30" customHeight="1" thickBot="1" x14ac:dyDescent="0.25">
      <c r="A24" s="12" t="s">
        <v>5972</v>
      </c>
      <c r="B24" s="12" t="s">
        <v>2240</v>
      </c>
      <c r="C24" s="12" t="s">
        <v>1863</v>
      </c>
      <c r="D24" s="12"/>
      <c r="E24" s="12"/>
      <c r="F24" s="12"/>
      <c r="G24" s="12" t="s">
        <v>350</v>
      </c>
      <c r="H24" s="12"/>
      <c r="I24" s="12"/>
      <c r="J24" s="12"/>
      <c r="K24" s="12" t="s">
        <v>2248</v>
      </c>
      <c r="L24" s="12" t="s">
        <v>2249</v>
      </c>
      <c r="M24" s="12" t="s">
        <v>10</v>
      </c>
      <c r="N24" s="12">
        <v>29690</v>
      </c>
      <c r="O24" s="34" t="s">
        <v>4770</v>
      </c>
      <c r="P24" s="12" t="s">
        <v>2250</v>
      </c>
      <c r="Q24" s="12" t="s">
        <v>400</v>
      </c>
      <c r="R24" s="12" t="s">
        <v>2945</v>
      </c>
      <c r="S24" s="12"/>
      <c r="T24" s="12"/>
      <c r="U24" s="12"/>
      <c r="V24" s="12"/>
      <c r="W24" s="12" t="s">
        <v>7034</v>
      </c>
    </row>
    <row r="25" spans="1:23" ht="30" customHeight="1" thickBot="1" x14ac:dyDescent="0.25">
      <c r="A25" s="12" t="s">
        <v>761</v>
      </c>
      <c r="B25" s="12" t="s">
        <v>761</v>
      </c>
      <c r="C25" s="12" t="s">
        <v>1863</v>
      </c>
      <c r="D25" s="12"/>
      <c r="E25" s="12"/>
      <c r="F25" s="12"/>
      <c r="G25" s="12" t="s">
        <v>740</v>
      </c>
      <c r="H25" s="12"/>
      <c r="I25" s="12"/>
      <c r="J25" s="12"/>
      <c r="K25" s="12" t="s">
        <v>916</v>
      </c>
      <c r="L25" s="12" t="s">
        <v>9</v>
      </c>
      <c r="M25" s="12" t="s">
        <v>10</v>
      </c>
      <c r="N25" s="12">
        <v>29492</v>
      </c>
      <c r="O25" s="16" t="s">
        <v>917</v>
      </c>
      <c r="P25" s="12" t="s">
        <v>918</v>
      </c>
      <c r="Q25" s="12" t="s">
        <v>400</v>
      </c>
      <c r="R25" s="12" t="s">
        <v>2946</v>
      </c>
      <c r="S25" s="12"/>
      <c r="T25" s="12"/>
      <c r="U25" s="12"/>
      <c r="V25" s="12"/>
      <c r="W25" s="12" t="s">
        <v>7037</v>
      </c>
    </row>
    <row r="26" spans="1:23" ht="30" customHeight="1" thickBot="1" x14ac:dyDescent="0.25">
      <c r="A26" s="12" t="s">
        <v>5973</v>
      </c>
      <c r="B26" s="12" t="s">
        <v>2362</v>
      </c>
      <c r="C26" s="12" t="s">
        <v>1861</v>
      </c>
      <c r="D26" s="12"/>
      <c r="E26" s="12"/>
      <c r="F26" s="12"/>
      <c r="G26" s="12"/>
      <c r="H26" s="12"/>
      <c r="I26" s="12"/>
      <c r="J26" s="13"/>
      <c r="K26" s="12" t="s">
        <v>283</v>
      </c>
      <c r="L26" s="12" t="s">
        <v>14</v>
      </c>
      <c r="M26" s="12" t="s">
        <v>10</v>
      </c>
      <c r="N26" s="12">
        <v>29609</v>
      </c>
      <c r="O26" s="12" t="s">
        <v>284</v>
      </c>
      <c r="P26" s="12" t="s">
        <v>285</v>
      </c>
      <c r="Q26" s="12" t="s">
        <v>400</v>
      </c>
      <c r="R26" s="12" t="s">
        <v>2947</v>
      </c>
      <c r="S26" s="12"/>
      <c r="T26" s="12"/>
      <c r="U26" s="12"/>
      <c r="V26" s="12"/>
      <c r="W26" s="12" t="s">
        <v>7039</v>
      </c>
    </row>
    <row r="27" spans="1:23" ht="30" customHeight="1" thickBot="1" x14ac:dyDescent="0.25">
      <c r="A27" s="12" t="s">
        <v>762</v>
      </c>
      <c r="B27" s="12" t="s">
        <v>762</v>
      </c>
      <c r="C27" s="12" t="s">
        <v>1863</v>
      </c>
      <c r="D27" s="12"/>
      <c r="E27" s="12"/>
      <c r="F27" s="12"/>
      <c r="G27" s="12" t="s">
        <v>367</v>
      </c>
      <c r="H27" s="12"/>
      <c r="I27" s="12"/>
      <c r="J27" s="12"/>
      <c r="K27" s="12" t="s">
        <v>919</v>
      </c>
      <c r="L27" s="12" t="s">
        <v>9</v>
      </c>
      <c r="M27" s="12" t="s">
        <v>10</v>
      </c>
      <c r="N27" s="12">
        <v>29492</v>
      </c>
      <c r="O27" s="16" t="s">
        <v>920</v>
      </c>
      <c r="P27" s="12" t="s">
        <v>921</v>
      </c>
      <c r="Q27" s="12" t="s">
        <v>400</v>
      </c>
      <c r="R27" s="12" t="s">
        <v>2948</v>
      </c>
      <c r="S27" s="12"/>
      <c r="T27" s="12"/>
      <c r="U27" s="12"/>
      <c r="V27" s="12"/>
      <c r="W27" s="12" t="s">
        <v>7040</v>
      </c>
    </row>
    <row r="28" spans="1:23" ht="30" customHeight="1" thickBot="1" x14ac:dyDescent="0.25">
      <c r="A28" s="12" t="s">
        <v>5974</v>
      </c>
      <c r="B28" s="12" t="s">
        <v>763</v>
      </c>
      <c r="C28" s="12" t="s">
        <v>1863</v>
      </c>
      <c r="D28" s="12"/>
      <c r="E28" s="12"/>
      <c r="F28" s="12"/>
      <c r="G28" s="12" t="s">
        <v>375</v>
      </c>
      <c r="H28" s="12"/>
      <c r="I28" s="12"/>
      <c r="J28" s="13"/>
      <c r="K28" s="12" t="s">
        <v>922</v>
      </c>
      <c r="L28" s="12" t="s">
        <v>14</v>
      </c>
      <c r="M28" s="12" t="s">
        <v>10</v>
      </c>
      <c r="N28" s="12">
        <v>29609</v>
      </c>
      <c r="O28" s="34" t="s">
        <v>4771</v>
      </c>
      <c r="P28" s="12" t="s">
        <v>923</v>
      </c>
      <c r="Q28" s="12" t="s">
        <v>400</v>
      </c>
      <c r="R28" s="12" t="s">
        <v>2949</v>
      </c>
      <c r="S28" s="12"/>
      <c r="T28" s="12"/>
      <c r="U28" s="12"/>
      <c r="V28" s="12"/>
      <c r="W28" s="12" t="s">
        <v>7041</v>
      </c>
    </row>
    <row r="29" spans="1:23" ht="30" customHeight="1" thickBot="1" x14ac:dyDescent="0.25">
      <c r="A29" s="12" t="s">
        <v>5975</v>
      </c>
      <c r="B29" s="12" t="s">
        <v>764</v>
      </c>
      <c r="C29" s="12" t="s">
        <v>1863</v>
      </c>
      <c r="D29" s="12"/>
      <c r="E29" s="12"/>
      <c r="F29" s="12"/>
      <c r="G29" s="12" t="s">
        <v>736</v>
      </c>
      <c r="H29" s="12"/>
      <c r="I29" s="12"/>
      <c r="J29" s="12"/>
      <c r="K29" s="12" t="s">
        <v>922</v>
      </c>
      <c r="L29" s="12" t="s">
        <v>14</v>
      </c>
      <c r="M29" s="12" t="s">
        <v>10</v>
      </c>
      <c r="N29" s="12">
        <v>29615</v>
      </c>
      <c r="O29" s="16" t="s">
        <v>4771</v>
      </c>
      <c r="P29" s="12" t="s">
        <v>923</v>
      </c>
      <c r="Q29" s="12" t="s">
        <v>400</v>
      </c>
      <c r="R29" s="12" t="s">
        <v>2950</v>
      </c>
      <c r="S29" s="12"/>
      <c r="T29" s="12"/>
      <c r="U29" s="12"/>
      <c r="V29" s="12"/>
      <c r="W29" s="12" t="s">
        <v>7042</v>
      </c>
    </row>
    <row r="30" spans="1:23" ht="30" customHeight="1" thickBot="1" x14ac:dyDescent="0.25">
      <c r="A30" s="12" t="s">
        <v>2363</v>
      </c>
      <c r="B30" s="12" t="s">
        <v>2363</v>
      </c>
      <c r="C30" s="12" t="s">
        <v>1863</v>
      </c>
      <c r="D30" s="12"/>
      <c r="E30" s="12"/>
      <c r="F30" s="12"/>
      <c r="G30" s="12" t="s">
        <v>350</v>
      </c>
      <c r="H30" s="12"/>
      <c r="I30" s="12"/>
      <c r="J30" s="12"/>
      <c r="K30" s="12" t="s">
        <v>924</v>
      </c>
      <c r="L30" s="12" t="s">
        <v>31</v>
      </c>
      <c r="M30" s="12" t="s">
        <v>10</v>
      </c>
      <c r="N30" s="12">
        <v>29527</v>
      </c>
      <c r="O30" s="34" t="s">
        <v>925</v>
      </c>
      <c r="P30" s="12" t="s">
        <v>926</v>
      </c>
      <c r="Q30" s="12" t="s">
        <v>400</v>
      </c>
      <c r="R30" s="12" t="s">
        <v>2951</v>
      </c>
      <c r="S30" s="12"/>
      <c r="T30" s="12"/>
      <c r="U30" s="12"/>
      <c r="V30" s="12"/>
      <c r="W30" s="12" t="s">
        <v>7044</v>
      </c>
    </row>
    <row r="31" spans="1:23" ht="30" customHeight="1" thickBot="1" x14ac:dyDescent="0.25">
      <c r="A31" s="12" t="s">
        <v>5976</v>
      </c>
      <c r="B31" s="12" t="s">
        <v>32</v>
      </c>
      <c r="C31" s="12" t="s">
        <v>1862</v>
      </c>
      <c r="D31" s="12"/>
      <c r="E31" s="12"/>
      <c r="F31" s="12"/>
      <c r="G31" s="12" t="s">
        <v>375</v>
      </c>
      <c r="H31" s="12" t="s">
        <v>357</v>
      </c>
      <c r="I31" s="12" t="s">
        <v>352</v>
      </c>
      <c r="J31" s="12">
        <v>50</v>
      </c>
      <c r="K31" s="12" t="s">
        <v>33</v>
      </c>
      <c r="L31" s="12" t="s">
        <v>34</v>
      </c>
      <c r="M31" s="12" t="s">
        <v>35</v>
      </c>
      <c r="N31" s="12">
        <v>30075</v>
      </c>
      <c r="O31" s="16" t="s">
        <v>36</v>
      </c>
      <c r="P31" s="12" t="s">
        <v>37</v>
      </c>
      <c r="Q31" s="12" t="s">
        <v>400</v>
      </c>
      <c r="R31" s="12" t="s">
        <v>2952</v>
      </c>
      <c r="S31" s="12"/>
      <c r="T31" s="12"/>
      <c r="U31" s="12"/>
      <c r="V31" s="12"/>
      <c r="W31" s="12" t="s">
        <v>7045</v>
      </c>
    </row>
    <row r="32" spans="1:23" ht="30" customHeight="1" thickBot="1" x14ac:dyDescent="0.25">
      <c r="A32" s="12" t="s">
        <v>5977</v>
      </c>
      <c r="B32" s="12" t="s">
        <v>1335</v>
      </c>
      <c r="C32" s="12" t="s">
        <v>1866</v>
      </c>
      <c r="D32" s="12"/>
      <c r="E32" s="12"/>
      <c r="F32" s="12"/>
      <c r="G32" s="12" t="s">
        <v>350</v>
      </c>
      <c r="H32" s="12"/>
      <c r="I32" s="12"/>
      <c r="J32" s="12"/>
      <c r="K32" s="12" t="s">
        <v>293</v>
      </c>
      <c r="L32" s="12" t="s">
        <v>294</v>
      </c>
      <c r="M32" s="12" t="s">
        <v>295</v>
      </c>
      <c r="N32" s="12">
        <v>18032</v>
      </c>
      <c r="O32" s="34" t="s">
        <v>4772</v>
      </c>
      <c r="P32" s="12" t="s">
        <v>1338</v>
      </c>
      <c r="Q32" s="12" t="s">
        <v>400</v>
      </c>
      <c r="R32" s="12" t="s">
        <v>2953</v>
      </c>
      <c r="S32" s="12"/>
      <c r="T32" s="12"/>
      <c r="U32" s="12"/>
      <c r="V32" s="12"/>
      <c r="W32" s="12" t="s">
        <v>7046</v>
      </c>
    </row>
    <row r="33" spans="1:23" ht="30" customHeight="1" thickBot="1" x14ac:dyDescent="0.25">
      <c r="A33" s="12" t="s">
        <v>38</v>
      </c>
      <c r="B33" s="12" t="s">
        <v>38</v>
      </c>
      <c r="C33" s="12" t="s">
        <v>1862</v>
      </c>
      <c r="D33" s="12"/>
      <c r="E33" s="12"/>
      <c r="F33" s="12"/>
      <c r="G33" s="12" t="s">
        <v>367</v>
      </c>
      <c r="H33" s="12" t="s">
        <v>351</v>
      </c>
      <c r="I33" s="12" t="s">
        <v>352</v>
      </c>
      <c r="J33" s="12">
        <v>55</v>
      </c>
      <c r="K33" s="12" t="s">
        <v>39</v>
      </c>
      <c r="L33" s="12" t="s">
        <v>12</v>
      </c>
      <c r="M33" s="12" t="s">
        <v>10</v>
      </c>
      <c r="N33" s="12">
        <v>29118</v>
      </c>
      <c r="O33" s="16" t="s">
        <v>4773</v>
      </c>
      <c r="P33" s="12" t="s">
        <v>40</v>
      </c>
      <c r="Q33" s="12" t="s">
        <v>400</v>
      </c>
      <c r="R33" s="12" t="s">
        <v>2954</v>
      </c>
      <c r="S33" s="12"/>
      <c r="T33" s="12"/>
      <c r="U33" s="12"/>
      <c r="V33" s="12"/>
      <c r="W33" s="12" t="s">
        <v>7047</v>
      </c>
    </row>
    <row r="34" spans="1:23" ht="30" customHeight="1" thickBot="1" x14ac:dyDescent="0.25">
      <c r="A34" s="12" t="s">
        <v>41</v>
      </c>
      <c r="B34" s="12" t="s">
        <v>41</v>
      </c>
      <c r="C34" s="12" t="s">
        <v>2521</v>
      </c>
      <c r="D34" s="12" t="s">
        <v>2522</v>
      </c>
      <c r="E34" s="12"/>
      <c r="F34" s="12"/>
      <c r="G34" s="12"/>
      <c r="H34" s="12"/>
      <c r="I34" s="12"/>
      <c r="J34" s="12"/>
      <c r="K34" s="12" t="s">
        <v>42</v>
      </c>
      <c r="L34" s="12" t="s">
        <v>43</v>
      </c>
      <c r="M34" s="12" t="s">
        <v>44</v>
      </c>
      <c r="N34" s="12">
        <v>41071</v>
      </c>
      <c r="O34" s="34" t="s">
        <v>4774</v>
      </c>
      <c r="P34" s="12" t="s">
        <v>45</v>
      </c>
      <c r="Q34" s="12" t="s">
        <v>400</v>
      </c>
      <c r="R34" s="12" t="s">
        <v>2955</v>
      </c>
      <c r="S34" s="12"/>
      <c r="T34" s="12"/>
      <c r="U34" s="12"/>
      <c r="V34" s="12"/>
      <c r="W34" s="12" t="s">
        <v>7048</v>
      </c>
    </row>
    <row r="35" spans="1:23" ht="30" customHeight="1" thickBot="1" x14ac:dyDescent="0.25">
      <c r="A35" s="12" t="s">
        <v>5978</v>
      </c>
      <c r="B35" s="12" t="s">
        <v>2448</v>
      </c>
      <c r="C35" s="12" t="s">
        <v>1866</v>
      </c>
      <c r="D35" s="12"/>
      <c r="E35" s="12"/>
      <c r="F35" s="12"/>
      <c r="G35" s="12" t="s">
        <v>1867</v>
      </c>
      <c r="H35" s="12"/>
      <c r="I35" s="12"/>
      <c r="J35" s="12"/>
      <c r="K35" s="12" t="s">
        <v>927</v>
      </c>
      <c r="L35" s="12" t="s">
        <v>928</v>
      </c>
      <c r="M35" s="12" t="s">
        <v>154</v>
      </c>
      <c r="N35" s="12">
        <v>84602</v>
      </c>
      <c r="O35" s="16" t="s">
        <v>4775</v>
      </c>
      <c r="P35" s="12" t="s">
        <v>929</v>
      </c>
      <c r="Q35" s="12" t="s">
        <v>400</v>
      </c>
      <c r="R35" s="12" t="s">
        <v>2956</v>
      </c>
      <c r="S35" s="12"/>
      <c r="T35" s="12"/>
      <c r="U35" s="12"/>
      <c r="V35" s="12"/>
      <c r="W35" s="12" t="s">
        <v>7050</v>
      </c>
    </row>
    <row r="36" spans="1:23" ht="30" customHeight="1" thickBot="1" x14ac:dyDescent="0.25">
      <c r="A36" s="12" t="s">
        <v>2811</v>
      </c>
      <c r="B36" s="12" t="s">
        <v>765</v>
      </c>
      <c r="C36" s="12" t="s">
        <v>1863</v>
      </c>
      <c r="D36" s="12"/>
      <c r="E36" s="12"/>
      <c r="F36" s="12"/>
      <c r="G36" s="12" t="s">
        <v>736</v>
      </c>
      <c r="H36" s="12"/>
      <c r="I36" s="12"/>
      <c r="J36" s="12"/>
      <c r="K36" s="12" t="s">
        <v>930</v>
      </c>
      <c r="L36" s="12" t="s">
        <v>22</v>
      </c>
      <c r="M36" s="12" t="s">
        <v>10</v>
      </c>
      <c r="N36" s="12">
        <v>29697</v>
      </c>
      <c r="O36" s="34" t="s">
        <v>4776</v>
      </c>
      <c r="P36" s="12" t="s">
        <v>931</v>
      </c>
      <c r="Q36" s="12" t="s">
        <v>400</v>
      </c>
      <c r="R36" s="12" t="s">
        <v>2957</v>
      </c>
      <c r="S36" s="12"/>
      <c r="T36" s="12"/>
      <c r="U36" s="12"/>
      <c r="V36" s="12"/>
      <c r="W36" s="12" t="s">
        <v>7051</v>
      </c>
    </row>
    <row r="37" spans="1:23" ht="30" customHeight="1" thickBot="1" x14ac:dyDescent="0.25">
      <c r="A37" s="12" t="s">
        <v>2811</v>
      </c>
      <c r="B37" s="12" t="s">
        <v>1738</v>
      </c>
      <c r="C37" s="12" t="s">
        <v>1863</v>
      </c>
      <c r="D37" s="12"/>
      <c r="E37" s="12"/>
      <c r="F37" s="12"/>
      <c r="G37" s="12" t="s">
        <v>350</v>
      </c>
      <c r="H37" s="12"/>
      <c r="I37" s="12"/>
      <c r="J37" s="12"/>
      <c r="K37" s="12" t="s">
        <v>932</v>
      </c>
      <c r="L37" s="12" t="s">
        <v>28</v>
      </c>
      <c r="M37" s="12" t="s">
        <v>10</v>
      </c>
      <c r="N37" s="12">
        <v>29650</v>
      </c>
      <c r="O37" s="12" t="s">
        <v>4777</v>
      </c>
      <c r="P37" s="12" t="s">
        <v>933</v>
      </c>
      <c r="Q37" s="12" t="s">
        <v>400</v>
      </c>
      <c r="R37" s="12" t="s">
        <v>2958</v>
      </c>
      <c r="S37" s="12"/>
      <c r="T37" s="12"/>
      <c r="U37" s="12"/>
      <c r="V37" s="12"/>
      <c r="W37" s="12" t="s">
        <v>7053</v>
      </c>
    </row>
    <row r="38" spans="1:23" ht="30" customHeight="1" thickBot="1" x14ac:dyDescent="0.25">
      <c r="A38" s="12" t="s">
        <v>5979</v>
      </c>
      <c r="B38" s="12" t="s">
        <v>1738</v>
      </c>
      <c r="C38" s="12" t="s">
        <v>1863</v>
      </c>
      <c r="D38" s="12"/>
      <c r="E38" s="12"/>
      <c r="F38" s="12"/>
      <c r="G38" s="12" t="s">
        <v>350</v>
      </c>
      <c r="H38" s="12"/>
      <c r="I38" s="12"/>
      <c r="J38" s="12"/>
      <c r="K38" s="12" t="s">
        <v>934</v>
      </c>
      <c r="L38" s="12" t="s">
        <v>25</v>
      </c>
      <c r="M38" s="12" t="s">
        <v>10</v>
      </c>
      <c r="N38" s="12">
        <v>29588</v>
      </c>
      <c r="O38" s="34" t="s">
        <v>935</v>
      </c>
      <c r="P38" s="12" t="s">
        <v>936</v>
      </c>
      <c r="Q38" s="12" t="s">
        <v>400</v>
      </c>
      <c r="R38" s="12" t="s">
        <v>2959</v>
      </c>
      <c r="S38" s="12"/>
      <c r="T38" s="12"/>
      <c r="U38" s="12"/>
      <c r="V38" s="12"/>
      <c r="W38" s="12" t="s">
        <v>7055</v>
      </c>
    </row>
    <row r="39" spans="1:23" ht="30" customHeight="1" thickBot="1" x14ac:dyDescent="0.25">
      <c r="A39" s="12" t="s">
        <v>766</v>
      </c>
      <c r="B39" s="12" t="s">
        <v>766</v>
      </c>
      <c r="C39" s="12" t="s">
        <v>1863</v>
      </c>
      <c r="D39" s="12"/>
      <c r="E39" s="12"/>
      <c r="F39" s="12"/>
      <c r="G39" s="12" t="s">
        <v>350</v>
      </c>
      <c r="H39" s="12"/>
      <c r="I39" s="12"/>
      <c r="J39" s="12"/>
      <c r="K39" s="12" t="s">
        <v>937</v>
      </c>
      <c r="L39" s="12" t="s">
        <v>46</v>
      </c>
      <c r="M39" s="12" t="s">
        <v>10</v>
      </c>
      <c r="N39" s="12">
        <v>29649</v>
      </c>
      <c r="O39" s="16" t="s">
        <v>4778</v>
      </c>
      <c r="P39" s="12" t="s">
        <v>938</v>
      </c>
      <c r="Q39" s="12" t="s">
        <v>400</v>
      </c>
      <c r="R39" s="12" t="s">
        <v>2960</v>
      </c>
      <c r="S39" s="12"/>
      <c r="T39" s="12"/>
      <c r="U39" s="12"/>
      <c r="V39" s="12"/>
      <c r="W39" s="12" t="s">
        <v>7056</v>
      </c>
    </row>
    <row r="40" spans="1:23" ht="30" customHeight="1" thickBot="1" x14ac:dyDescent="0.25">
      <c r="A40" s="12" t="s">
        <v>767</v>
      </c>
      <c r="B40" s="12" t="s">
        <v>767</v>
      </c>
      <c r="C40" s="12" t="s">
        <v>1863</v>
      </c>
      <c r="D40" s="12"/>
      <c r="E40" s="12"/>
      <c r="F40" s="12"/>
      <c r="G40" s="12" t="s">
        <v>1867</v>
      </c>
      <c r="H40" s="12"/>
      <c r="I40" s="12"/>
      <c r="J40" s="12"/>
      <c r="K40" s="12" t="s">
        <v>939</v>
      </c>
      <c r="L40" s="12" t="s">
        <v>47</v>
      </c>
      <c r="M40" s="12" t="s">
        <v>10</v>
      </c>
      <c r="N40" s="12">
        <v>29020</v>
      </c>
      <c r="O40" s="34" t="s">
        <v>4779</v>
      </c>
      <c r="P40" s="12" t="s">
        <v>940</v>
      </c>
      <c r="Q40" s="12" t="s">
        <v>400</v>
      </c>
      <c r="R40" s="12" t="s">
        <v>2961</v>
      </c>
      <c r="S40" s="12"/>
      <c r="T40" s="12"/>
      <c r="U40" s="12"/>
      <c r="V40" s="12"/>
      <c r="W40" s="12" t="s">
        <v>7057</v>
      </c>
    </row>
    <row r="41" spans="1:23" ht="30" customHeight="1" thickBot="1" x14ac:dyDescent="0.25">
      <c r="A41" s="12" t="s">
        <v>768</v>
      </c>
      <c r="B41" s="12" t="s">
        <v>768</v>
      </c>
      <c r="C41" s="12" t="s">
        <v>1863</v>
      </c>
      <c r="D41" s="12"/>
      <c r="E41" s="12"/>
      <c r="F41" s="12"/>
      <c r="G41" s="12" t="s">
        <v>1867</v>
      </c>
      <c r="H41" s="12"/>
      <c r="I41" s="12"/>
      <c r="J41" s="12"/>
      <c r="K41" s="12" t="s">
        <v>941</v>
      </c>
      <c r="L41" s="12" t="s">
        <v>48</v>
      </c>
      <c r="M41" s="12" t="s">
        <v>10</v>
      </c>
      <c r="N41" s="12">
        <v>29223</v>
      </c>
      <c r="O41" s="16" t="s">
        <v>942</v>
      </c>
      <c r="P41" s="12" t="s">
        <v>943</v>
      </c>
      <c r="Q41" s="12" t="s">
        <v>400</v>
      </c>
      <c r="R41" s="12" t="s">
        <v>2962</v>
      </c>
      <c r="S41" s="12"/>
      <c r="T41" s="12"/>
      <c r="U41" s="12"/>
      <c r="V41" s="12"/>
      <c r="W41" s="12" t="s">
        <v>7058</v>
      </c>
    </row>
    <row r="42" spans="1:23" ht="30" customHeight="1" thickBot="1" x14ac:dyDescent="0.25">
      <c r="A42" s="12" t="s">
        <v>769</v>
      </c>
      <c r="B42" s="12" t="s">
        <v>769</v>
      </c>
      <c r="C42" s="12" t="s">
        <v>1863</v>
      </c>
      <c r="D42" s="12"/>
      <c r="E42" s="12"/>
      <c r="F42" s="12"/>
      <c r="G42" s="12" t="s">
        <v>350</v>
      </c>
      <c r="H42" s="12"/>
      <c r="I42" s="12"/>
      <c r="J42" s="12"/>
      <c r="K42" s="12" t="s">
        <v>944</v>
      </c>
      <c r="L42" s="12" t="s">
        <v>49</v>
      </c>
      <c r="M42" s="12" t="s">
        <v>10</v>
      </c>
      <c r="N42" s="12">
        <v>29720</v>
      </c>
      <c r="O42" s="34" t="s">
        <v>4780</v>
      </c>
      <c r="P42" s="12" t="s">
        <v>945</v>
      </c>
      <c r="Q42" s="12" t="s">
        <v>400</v>
      </c>
      <c r="R42" s="12" t="s">
        <v>2963</v>
      </c>
      <c r="S42" s="12"/>
      <c r="T42" s="12"/>
      <c r="U42" s="12"/>
      <c r="V42" s="12"/>
      <c r="W42" s="12" t="s">
        <v>7059</v>
      </c>
    </row>
    <row r="43" spans="1:23" ht="30" customHeight="1" thickBot="1" x14ac:dyDescent="0.25">
      <c r="A43" s="12" t="s">
        <v>2364</v>
      </c>
      <c r="B43" s="12" t="s">
        <v>2364</v>
      </c>
      <c r="C43" s="12" t="s">
        <v>1863</v>
      </c>
      <c r="D43" s="12"/>
      <c r="E43" s="12"/>
      <c r="F43" s="12"/>
      <c r="G43" s="12" t="s">
        <v>736</v>
      </c>
      <c r="H43" s="12"/>
      <c r="I43" s="12"/>
      <c r="J43" s="12"/>
      <c r="K43" s="12" t="s">
        <v>2251</v>
      </c>
      <c r="L43" s="12" t="s">
        <v>48</v>
      </c>
      <c r="M43" s="12" t="s">
        <v>10</v>
      </c>
      <c r="N43" s="12">
        <v>29204</v>
      </c>
      <c r="O43" s="16" t="s">
        <v>2252</v>
      </c>
      <c r="P43" s="12" t="s">
        <v>2253</v>
      </c>
      <c r="Q43" s="12" t="s">
        <v>400</v>
      </c>
      <c r="R43" s="12" t="s">
        <v>2964</v>
      </c>
      <c r="S43" s="12"/>
      <c r="T43" s="12"/>
      <c r="U43" s="12"/>
      <c r="V43" s="12"/>
      <c r="W43" s="12" t="s">
        <v>7061</v>
      </c>
    </row>
    <row r="44" spans="1:23" ht="30" customHeight="1" thickBot="1" x14ac:dyDescent="0.25">
      <c r="A44" s="12" t="s">
        <v>5980</v>
      </c>
      <c r="B44" s="12" t="s">
        <v>770</v>
      </c>
      <c r="C44" s="12" t="s">
        <v>1863</v>
      </c>
      <c r="D44" s="12"/>
      <c r="E44" s="12"/>
      <c r="F44" s="12"/>
      <c r="G44" s="12" t="s">
        <v>737</v>
      </c>
      <c r="H44" s="12"/>
      <c r="I44" s="12"/>
      <c r="J44" s="12"/>
      <c r="K44" s="12" t="s">
        <v>946</v>
      </c>
      <c r="L44" s="12" t="s">
        <v>25</v>
      </c>
      <c r="M44" s="12" t="s">
        <v>10</v>
      </c>
      <c r="N44" s="12">
        <v>29577</v>
      </c>
      <c r="O44" s="34" t="s">
        <v>4781</v>
      </c>
      <c r="P44" s="12" t="s">
        <v>947</v>
      </c>
      <c r="Q44" s="12" t="s">
        <v>400</v>
      </c>
      <c r="R44" s="12" t="s">
        <v>2965</v>
      </c>
      <c r="S44" s="12"/>
      <c r="T44" s="12"/>
      <c r="U44" s="12"/>
      <c r="V44" s="12"/>
      <c r="W44" s="12" t="s">
        <v>7062</v>
      </c>
    </row>
    <row r="45" spans="1:23" ht="30" customHeight="1" thickBot="1" x14ac:dyDescent="0.25">
      <c r="A45" s="12" t="s">
        <v>5981</v>
      </c>
      <c r="B45" s="12" t="s">
        <v>411</v>
      </c>
      <c r="C45" s="12" t="s">
        <v>1861</v>
      </c>
      <c r="D45" s="12"/>
      <c r="E45" s="12"/>
      <c r="F45" s="12"/>
      <c r="G45" s="12"/>
      <c r="H45" s="12"/>
      <c r="I45" s="12"/>
      <c r="J45" s="12"/>
      <c r="K45" s="12" t="s">
        <v>412</v>
      </c>
      <c r="L45" s="12" t="s">
        <v>280</v>
      </c>
      <c r="M45" s="12" t="s">
        <v>281</v>
      </c>
      <c r="N45" s="12">
        <v>28210</v>
      </c>
      <c r="O45" s="16" t="s">
        <v>4782</v>
      </c>
      <c r="P45" s="12" t="s">
        <v>413</v>
      </c>
      <c r="Q45" s="12" t="s">
        <v>400</v>
      </c>
      <c r="R45" s="12" t="s">
        <v>2966</v>
      </c>
      <c r="S45" s="12"/>
      <c r="T45" s="12"/>
      <c r="U45" s="12"/>
      <c r="V45" s="12"/>
      <c r="W45" s="12" t="s">
        <v>7063</v>
      </c>
    </row>
    <row r="46" spans="1:23" ht="30" customHeight="1" thickBot="1" x14ac:dyDescent="0.25">
      <c r="A46" s="12" t="s">
        <v>771</v>
      </c>
      <c r="B46" s="12" t="s">
        <v>771</v>
      </c>
      <c r="C46" s="12" t="s">
        <v>1863</v>
      </c>
      <c r="D46" s="12"/>
      <c r="E46" s="12"/>
      <c r="F46" s="12"/>
      <c r="G46" s="12" t="s">
        <v>367</v>
      </c>
      <c r="H46" s="12"/>
      <c r="I46" s="12"/>
      <c r="J46" s="12"/>
      <c r="K46" s="12" t="s">
        <v>948</v>
      </c>
      <c r="L46" s="12" t="s">
        <v>14</v>
      </c>
      <c r="M46" s="12" t="s">
        <v>10</v>
      </c>
      <c r="N46" s="12">
        <v>29607</v>
      </c>
      <c r="O46" s="12" t="s">
        <v>949</v>
      </c>
      <c r="P46" s="12" t="s">
        <v>950</v>
      </c>
      <c r="Q46" s="12" t="s">
        <v>400</v>
      </c>
      <c r="R46" s="12" t="s">
        <v>2967</v>
      </c>
      <c r="S46" s="12"/>
      <c r="T46" s="12"/>
      <c r="U46" s="12"/>
      <c r="V46" s="12"/>
      <c r="W46" s="12" t="s">
        <v>7065</v>
      </c>
    </row>
    <row r="47" spans="1:23" ht="30" customHeight="1" thickBot="1" x14ac:dyDescent="0.25">
      <c r="A47" s="12" t="s">
        <v>5982</v>
      </c>
      <c r="B47" s="12" t="s">
        <v>772</v>
      </c>
      <c r="C47" s="12" t="s">
        <v>1863</v>
      </c>
      <c r="D47" s="12"/>
      <c r="E47" s="12"/>
      <c r="F47" s="12"/>
      <c r="G47" s="12" t="s">
        <v>367</v>
      </c>
      <c r="H47" s="12"/>
      <c r="I47" s="12"/>
      <c r="J47" s="12"/>
      <c r="K47" s="12" t="s">
        <v>951</v>
      </c>
      <c r="L47" s="12" t="s">
        <v>29</v>
      </c>
      <c r="M47" s="12" t="s">
        <v>10</v>
      </c>
      <c r="N47" s="13">
        <v>29405</v>
      </c>
      <c r="O47" s="16" t="s">
        <v>952</v>
      </c>
      <c r="P47" s="12" t="s">
        <v>953</v>
      </c>
      <c r="Q47" s="12" t="s">
        <v>400</v>
      </c>
      <c r="R47" s="12" t="s">
        <v>2968</v>
      </c>
      <c r="S47" s="12"/>
      <c r="T47" s="12"/>
      <c r="U47" s="12"/>
      <c r="V47" s="12"/>
      <c r="W47" s="12" t="s">
        <v>7066</v>
      </c>
    </row>
    <row r="48" spans="1:23" ht="30" customHeight="1" thickBot="1" x14ac:dyDescent="0.25">
      <c r="A48" s="12" t="s">
        <v>773</v>
      </c>
      <c r="B48" s="12" t="s">
        <v>773</v>
      </c>
      <c r="C48" s="12" t="s">
        <v>1863</v>
      </c>
      <c r="D48" s="12"/>
      <c r="E48" s="12"/>
      <c r="F48" s="12"/>
      <c r="G48" s="12" t="s">
        <v>367</v>
      </c>
      <c r="H48" s="12"/>
      <c r="I48" s="12"/>
      <c r="J48" s="12"/>
      <c r="K48" s="12" t="s">
        <v>954</v>
      </c>
      <c r="L48" s="12" t="s">
        <v>9</v>
      </c>
      <c r="M48" s="12" t="s">
        <v>10</v>
      </c>
      <c r="N48" s="12">
        <v>29414</v>
      </c>
      <c r="O48" s="34" t="s">
        <v>4783</v>
      </c>
      <c r="P48" s="12" t="s">
        <v>955</v>
      </c>
      <c r="Q48" s="12" t="s">
        <v>400</v>
      </c>
      <c r="R48" s="12" t="s">
        <v>2969</v>
      </c>
      <c r="S48" s="12"/>
      <c r="T48" s="12"/>
      <c r="U48" s="12"/>
      <c r="V48" s="12"/>
      <c r="W48" s="12" t="s">
        <v>7067</v>
      </c>
    </row>
    <row r="49" spans="1:23" ht="30" customHeight="1" thickBot="1" x14ac:dyDescent="0.25">
      <c r="A49" s="12" t="s">
        <v>774</v>
      </c>
      <c r="B49" s="12" t="s">
        <v>774</v>
      </c>
      <c r="C49" s="12" t="s">
        <v>1863</v>
      </c>
      <c r="D49" s="12"/>
      <c r="E49" s="12"/>
      <c r="F49" s="12"/>
      <c r="G49" s="12" t="s">
        <v>736</v>
      </c>
      <c r="H49" s="12"/>
      <c r="I49" s="12"/>
      <c r="J49" s="12"/>
      <c r="K49" s="12" t="s">
        <v>956</v>
      </c>
      <c r="L49" s="12" t="s">
        <v>29</v>
      </c>
      <c r="M49" s="12" t="s">
        <v>10</v>
      </c>
      <c r="N49" s="12">
        <v>29406</v>
      </c>
      <c r="O49" s="12" t="s">
        <v>4784</v>
      </c>
      <c r="P49" s="12" t="s">
        <v>957</v>
      </c>
      <c r="Q49" s="12" t="s">
        <v>400</v>
      </c>
      <c r="R49" s="12" t="s">
        <v>2970</v>
      </c>
      <c r="S49" s="12"/>
      <c r="T49" s="12"/>
      <c r="U49" s="12"/>
      <c r="V49" s="12"/>
      <c r="W49" s="12" t="s">
        <v>7068</v>
      </c>
    </row>
    <row r="50" spans="1:23" ht="30" customHeight="1" thickBot="1" x14ac:dyDescent="0.25">
      <c r="A50" s="12" t="s">
        <v>775</v>
      </c>
      <c r="B50" s="12" t="s">
        <v>775</v>
      </c>
      <c r="C50" s="12" t="s">
        <v>1863</v>
      </c>
      <c r="D50" s="12"/>
      <c r="E50" s="12"/>
      <c r="F50" s="12"/>
      <c r="G50" s="12" t="s">
        <v>350</v>
      </c>
      <c r="H50" s="12"/>
      <c r="I50" s="12"/>
      <c r="J50" s="12"/>
      <c r="K50" s="12" t="s">
        <v>958</v>
      </c>
      <c r="L50" s="12" t="s">
        <v>959</v>
      </c>
      <c r="M50" s="12" t="s">
        <v>10</v>
      </c>
      <c r="N50" s="12">
        <v>29455</v>
      </c>
      <c r="O50" s="34" t="s">
        <v>960</v>
      </c>
      <c r="P50" s="12" t="s">
        <v>961</v>
      </c>
      <c r="Q50" s="31" t="s">
        <v>400</v>
      </c>
      <c r="R50" s="32" t="s">
        <v>2971</v>
      </c>
      <c r="S50" s="33"/>
      <c r="T50" s="33"/>
      <c r="U50" s="33"/>
      <c r="V50" s="33"/>
      <c r="W50" s="32" t="s">
        <v>7069</v>
      </c>
    </row>
    <row r="51" spans="1:23" ht="30" customHeight="1" thickBot="1" x14ac:dyDescent="0.25">
      <c r="A51" s="12" t="s">
        <v>5983</v>
      </c>
      <c r="B51" s="12" t="s">
        <v>2365</v>
      </c>
      <c r="C51" s="12" t="s">
        <v>1862</v>
      </c>
      <c r="D51" s="12"/>
      <c r="E51" s="12"/>
      <c r="F51" s="12"/>
      <c r="G51" s="12" t="s">
        <v>387</v>
      </c>
      <c r="H51" s="12" t="s">
        <v>355</v>
      </c>
      <c r="I51" s="12" t="s">
        <v>352</v>
      </c>
      <c r="J51" s="12">
        <v>70</v>
      </c>
      <c r="K51" s="12" t="s">
        <v>50</v>
      </c>
      <c r="L51" s="12" t="s">
        <v>51</v>
      </c>
      <c r="M51" s="12" t="s">
        <v>10</v>
      </c>
      <c r="N51" s="12">
        <v>29551</v>
      </c>
      <c r="O51" s="16" t="s">
        <v>4785</v>
      </c>
      <c r="P51" s="12" t="s">
        <v>52</v>
      </c>
      <c r="Q51" s="12" t="s">
        <v>400</v>
      </c>
      <c r="R51" s="12" t="s">
        <v>2972</v>
      </c>
      <c r="S51" s="12"/>
      <c r="T51" s="12"/>
      <c r="U51" s="12"/>
      <c r="V51" s="12"/>
      <c r="W51" s="12" t="s">
        <v>7071</v>
      </c>
    </row>
    <row r="52" spans="1:23" ht="30" customHeight="1" thickBot="1" x14ac:dyDescent="0.25">
      <c r="A52" s="12" t="s">
        <v>5984</v>
      </c>
      <c r="B52" s="12" t="s">
        <v>2366</v>
      </c>
      <c r="C52" s="12" t="s">
        <v>1861</v>
      </c>
      <c r="D52" s="12"/>
      <c r="E52" s="12"/>
      <c r="F52" s="12"/>
      <c r="G52" s="12"/>
      <c r="H52" s="12"/>
      <c r="I52" s="12"/>
      <c r="J52" s="12"/>
      <c r="K52" s="12" t="s">
        <v>474</v>
      </c>
      <c r="L52" s="12" t="s">
        <v>475</v>
      </c>
      <c r="M52" s="12" t="s">
        <v>263</v>
      </c>
      <c r="N52" s="12">
        <v>49505</v>
      </c>
      <c r="O52" s="34" t="s">
        <v>4786</v>
      </c>
      <c r="P52" s="12" t="s">
        <v>477</v>
      </c>
      <c r="Q52" s="12" t="s">
        <v>400</v>
      </c>
      <c r="R52" s="12" t="s">
        <v>2973</v>
      </c>
      <c r="S52" s="12"/>
      <c r="T52" s="12"/>
      <c r="U52" s="12"/>
      <c r="V52" s="12"/>
      <c r="W52" s="12" t="s">
        <v>7073</v>
      </c>
    </row>
    <row r="53" spans="1:23" ht="30" customHeight="1" thickBot="1" x14ac:dyDescent="0.25">
      <c r="A53" s="12" t="s">
        <v>53</v>
      </c>
      <c r="B53" s="12" t="s">
        <v>53</v>
      </c>
      <c r="C53" s="12" t="s">
        <v>1862</v>
      </c>
      <c r="D53" s="12"/>
      <c r="E53" s="12"/>
      <c r="F53" s="12"/>
      <c r="G53" s="12" t="s">
        <v>350</v>
      </c>
      <c r="H53" s="12" t="s">
        <v>358</v>
      </c>
      <c r="I53" s="12" t="s">
        <v>352</v>
      </c>
      <c r="J53" s="12">
        <v>50</v>
      </c>
      <c r="K53" s="12" t="s">
        <v>54</v>
      </c>
      <c r="L53" s="12" t="s">
        <v>48</v>
      </c>
      <c r="M53" s="12" t="s">
        <v>10</v>
      </c>
      <c r="N53" s="13">
        <v>29229</v>
      </c>
      <c r="O53" s="16" t="s">
        <v>4764</v>
      </c>
      <c r="P53" s="12" t="s">
        <v>55</v>
      </c>
      <c r="Q53" s="12" t="s">
        <v>400</v>
      </c>
      <c r="R53" s="12" t="s">
        <v>2974</v>
      </c>
      <c r="S53" s="12"/>
      <c r="T53" s="12"/>
      <c r="U53" s="12"/>
      <c r="V53" s="12"/>
      <c r="W53" s="12" t="s">
        <v>7074</v>
      </c>
    </row>
    <row r="54" spans="1:23" ht="30" customHeight="1" thickBot="1" x14ac:dyDescent="0.25">
      <c r="A54" s="12" t="s">
        <v>776</v>
      </c>
      <c r="B54" s="12" t="s">
        <v>776</v>
      </c>
      <c r="C54" s="12" t="s">
        <v>1863</v>
      </c>
      <c r="D54" s="12"/>
      <c r="E54" s="12"/>
      <c r="F54" s="12"/>
      <c r="G54" s="12" t="s">
        <v>1868</v>
      </c>
      <c r="H54" s="12"/>
      <c r="I54" s="12"/>
      <c r="J54" s="12"/>
      <c r="K54" s="12" t="s">
        <v>962</v>
      </c>
      <c r="L54" s="12" t="s">
        <v>963</v>
      </c>
      <c r="M54" s="12" t="s">
        <v>10</v>
      </c>
      <c r="N54" s="12">
        <v>29464</v>
      </c>
      <c r="O54" s="34" t="s">
        <v>964</v>
      </c>
      <c r="P54" s="12" t="s">
        <v>965</v>
      </c>
      <c r="Q54" s="12" t="s">
        <v>400</v>
      </c>
      <c r="R54" s="12" t="s">
        <v>2975</v>
      </c>
      <c r="S54" s="12"/>
      <c r="T54" s="12"/>
      <c r="U54" s="12"/>
      <c r="V54" s="12"/>
      <c r="W54" s="12" t="s">
        <v>7075</v>
      </c>
    </row>
    <row r="55" spans="1:23" ht="30" customHeight="1" thickBot="1" x14ac:dyDescent="0.25">
      <c r="A55" s="12" t="s">
        <v>5985</v>
      </c>
      <c r="B55" s="12" t="s">
        <v>2367</v>
      </c>
      <c r="C55" s="12" t="s">
        <v>1863</v>
      </c>
      <c r="D55" s="12"/>
      <c r="E55" s="12"/>
      <c r="F55" s="12"/>
      <c r="G55" s="12" t="s">
        <v>350</v>
      </c>
      <c r="H55" s="12"/>
      <c r="I55" s="12"/>
      <c r="J55" s="12"/>
      <c r="K55" s="12" t="s">
        <v>966</v>
      </c>
      <c r="L55" s="12" t="s">
        <v>25</v>
      </c>
      <c r="M55" s="12" t="s">
        <v>10</v>
      </c>
      <c r="N55" s="12">
        <v>29579</v>
      </c>
      <c r="O55" s="16" t="s">
        <v>967</v>
      </c>
      <c r="P55" s="12" t="s">
        <v>968</v>
      </c>
      <c r="Q55" s="12" t="s">
        <v>400</v>
      </c>
      <c r="R55" s="12" t="s">
        <v>2976</v>
      </c>
      <c r="S55" s="12"/>
      <c r="T55" s="12"/>
      <c r="U55" s="12"/>
      <c r="V55" s="12"/>
      <c r="W55" s="12" t="s">
        <v>7077</v>
      </c>
    </row>
    <row r="56" spans="1:23" ht="30" customHeight="1" thickBot="1" x14ac:dyDescent="0.25">
      <c r="A56" s="12" t="s">
        <v>5986</v>
      </c>
      <c r="B56" s="12" t="s">
        <v>777</v>
      </c>
      <c r="C56" s="12" t="s">
        <v>1863</v>
      </c>
      <c r="D56" s="12"/>
      <c r="E56" s="12"/>
      <c r="F56" s="12"/>
      <c r="G56" s="12" t="s">
        <v>350</v>
      </c>
      <c r="H56" s="12"/>
      <c r="I56" s="12"/>
      <c r="J56" s="12"/>
      <c r="K56" s="12" t="s">
        <v>969</v>
      </c>
      <c r="L56" s="12" t="s">
        <v>970</v>
      </c>
      <c r="M56" s="12" t="s">
        <v>10</v>
      </c>
      <c r="N56" s="12">
        <v>29053</v>
      </c>
      <c r="O56" s="34" t="s">
        <v>4787</v>
      </c>
      <c r="P56" s="12" t="s">
        <v>971</v>
      </c>
      <c r="Q56" s="12" t="s">
        <v>400</v>
      </c>
      <c r="R56" s="12" t="s">
        <v>2977</v>
      </c>
      <c r="S56" s="12"/>
      <c r="T56" s="12"/>
      <c r="U56" s="12"/>
      <c r="V56" s="12"/>
      <c r="W56" s="12" t="s">
        <v>7078</v>
      </c>
    </row>
    <row r="57" spans="1:23" ht="30" customHeight="1" thickBot="1" x14ac:dyDescent="0.25">
      <c r="A57" s="12" t="s">
        <v>286</v>
      </c>
      <c r="B57" s="12" t="s">
        <v>286</v>
      </c>
      <c r="C57" s="12" t="s">
        <v>1861</v>
      </c>
      <c r="D57" s="12"/>
      <c r="E57" s="12"/>
      <c r="F57" s="12"/>
      <c r="G57" s="12"/>
      <c r="H57" s="12"/>
      <c r="I57" s="12"/>
      <c r="J57" s="12"/>
      <c r="K57" s="12" t="s">
        <v>287</v>
      </c>
      <c r="L57" s="12" t="s">
        <v>288</v>
      </c>
      <c r="M57" s="12" t="s">
        <v>289</v>
      </c>
      <c r="N57" s="14" t="s">
        <v>2033</v>
      </c>
      <c r="O57" s="16" t="s">
        <v>290</v>
      </c>
      <c r="P57" s="12" t="s">
        <v>291</v>
      </c>
      <c r="Q57" s="12" t="s">
        <v>400</v>
      </c>
      <c r="R57" s="12" t="s">
        <v>2978</v>
      </c>
      <c r="S57" s="12"/>
      <c r="T57" s="12"/>
      <c r="U57" s="12"/>
      <c r="V57" s="12"/>
      <c r="W57" s="12" t="s">
        <v>7079</v>
      </c>
    </row>
    <row r="58" spans="1:23" ht="30" customHeight="1" thickBot="1" x14ac:dyDescent="0.25">
      <c r="A58" s="12" t="s">
        <v>1991</v>
      </c>
      <c r="B58" s="12" t="s">
        <v>1991</v>
      </c>
      <c r="C58" s="12" t="s">
        <v>406</v>
      </c>
      <c r="D58" s="12"/>
      <c r="E58" s="12"/>
      <c r="F58" s="12"/>
      <c r="G58" s="12"/>
      <c r="H58" s="12"/>
      <c r="I58" s="12"/>
      <c r="J58" s="12"/>
      <c r="K58" s="12" t="s">
        <v>2034</v>
      </c>
      <c r="L58" s="12" t="s">
        <v>92</v>
      </c>
      <c r="M58" s="12" t="s">
        <v>10</v>
      </c>
      <c r="N58" s="12">
        <v>29102</v>
      </c>
      <c r="O58" s="34" t="s">
        <v>4788</v>
      </c>
      <c r="P58" s="12" t="s">
        <v>2035</v>
      </c>
      <c r="Q58" s="12" t="s">
        <v>400</v>
      </c>
      <c r="R58" s="12" t="s">
        <v>2979</v>
      </c>
      <c r="S58" s="12"/>
      <c r="T58" s="12"/>
      <c r="U58" s="12"/>
      <c r="V58" s="12"/>
      <c r="W58" s="12" t="s">
        <v>7080</v>
      </c>
    </row>
    <row r="59" spans="1:23" ht="30" customHeight="1" thickBot="1" x14ac:dyDescent="0.25">
      <c r="A59" s="12" t="s">
        <v>1854</v>
      </c>
      <c r="B59" s="12" t="s">
        <v>1854</v>
      </c>
      <c r="C59" s="12" t="s">
        <v>1863</v>
      </c>
      <c r="D59" s="12"/>
      <c r="E59" s="12"/>
      <c r="F59" s="12"/>
      <c r="G59" s="12" t="s">
        <v>350</v>
      </c>
      <c r="H59" s="12"/>
      <c r="I59" s="12"/>
      <c r="J59" s="12"/>
      <c r="K59" s="12" t="s">
        <v>1856</v>
      </c>
      <c r="L59" s="12" t="s">
        <v>1044</v>
      </c>
      <c r="M59" s="12" t="s">
        <v>10</v>
      </c>
      <c r="N59" s="13">
        <v>29148</v>
      </c>
      <c r="O59" s="16" t="s">
        <v>1857</v>
      </c>
      <c r="P59" s="12" t="s">
        <v>1858</v>
      </c>
      <c r="Q59" s="12" t="s">
        <v>3901</v>
      </c>
      <c r="R59" s="12" t="s">
        <v>2980</v>
      </c>
      <c r="S59" s="12"/>
      <c r="T59" s="12"/>
      <c r="U59" s="12"/>
      <c r="V59" s="12"/>
      <c r="W59" s="12" t="s">
        <v>7081</v>
      </c>
    </row>
    <row r="60" spans="1:23" ht="30" customHeight="1" thickBot="1" x14ac:dyDescent="0.25">
      <c r="A60" s="12" t="s">
        <v>5987</v>
      </c>
      <c r="B60" s="12" t="s">
        <v>778</v>
      </c>
      <c r="C60" s="12" t="s">
        <v>1863</v>
      </c>
      <c r="D60" s="12"/>
      <c r="E60" s="12"/>
      <c r="F60" s="12"/>
      <c r="G60" s="12" t="s">
        <v>367</v>
      </c>
      <c r="H60" s="12"/>
      <c r="I60" s="12"/>
      <c r="J60" s="12"/>
      <c r="K60" s="12" t="s">
        <v>972</v>
      </c>
      <c r="L60" s="12" t="s">
        <v>963</v>
      </c>
      <c r="M60" s="12" t="s">
        <v>10</v>
      </c>
      <c r="N60" s="12">
        <v>29464</v>
      </c>
      <c r="O60" s="34" t="s">
        <v>973</v>
      </c>
      <c r="P60" s="12" t="s">
        <v>974</v>
      </c>
      <c r="Q60" s="12" t="s">
        <v>400</v>
      </c>
      <c r="R60" s="12" t="s">
        <v>2981</v>
      </c>
      <c r="S60" s="12"/>
      <c r="T60" s="12"/>
      <c r="U60" s="12"/>
      <c r="V60" s="12"/>
      <c r="W60" s="12" t="s">
        <v>7082</v>
      </c>
    </row>
    <row r="61" spans="1:23" ht="30" customHeight="1" thickBot="1" x14ac:dyDescent="0.25">
      <c r="A61" s="12" t="s">
        <v>478</v>
      </c>
      <c r="B61" s="12" t="s">
        <v>478</v>
      </c>
      <c r="C61" s="12" t="s">
        <v>2521</v>
      </c>
      <c r="D61" s="12" t="s">
        <v>2522</v>
      </c>
      <c r="E61" s="12"/>
      <c r="F61" s="12"/>
      <c r="G61" s="12"/>
      <c r="H61" s="12"/>
      <c r="I61" s="12"/>
      <c r="J61" s="12"/>
      <c r="K61" s="12" t="s">
        <v>488</v>
      </c>
      <c r="L61" s="12" t="s">
        <v>489</v>
      </c>
      <c r="M61" s="12" t="s">
        <v>16</v>
      </c>
      <c r="N61" s="13">
        <v>76053</v>
      </c>
      <c r="O61" s="16" t="s">
        <v>490</v>
      </c>
      <c r="P61" s="12" t="s">
        <v>508</v>
      </c>
      <c r="Q61" s="12" t="s">
        <v>400</v>
      </c>
      <c r="R61" s="12" t="s">
        <v>2982</v>
      </c>
      <c r="S61" s="12"/>
      <c r="T61" s="12"/>
      <c r="U61" s="12"/>
      <c r="V61" s="12"/>
      <c r="W61" s="12" t="s">
        <v>7083</v>
      </c>
    </row>
    <row r="62" spans="1:23" ht="30" customHeight="1" thickBot="1" x14ac:dyDescent="0.25">
      <c r="A62" s="12" t="s">
        <v>5988</v>
      </c>
      <c r="B62" s="12" t="s">
        <v>1855</v>
      </c>
      <c r="C62" s="12" t="s">
        <v>1863</v>
      </c>
      <c r="D62" s="12"/>
      <c r="E62" s="12"/>
      <c r="F62" s="12"/>
      <c r="G62" s="12" t="s">
        <v>363</v>
      </c>
      <c r="H62" s="12"/>
      <c r="I62" s="12"/>
      <c r="J62" s="12"/>
      <c r="K62" s="12" t="s">
        <v>1859</v>
      </c>
      <c r="L62" s="12" t="s">
        <v>1006</v>
      </c>
      <c r="M62" s="12" t="s">
        <v>10</v>
      </c>
      <c r="N62" s="12">
        <v>29169</v>
      </c>
      <c r="O62" s="12" t="s">
        <v>4789</v>
      </c>
      <c r="P62" s="12" t="s">
        <v>1860</v>
      </c>
      <c r="Q62" s="12" t="s">
        <v>400</v>
      </c>
      <c r="R62" s="12" t="s">
        <v>2983</v>
      </c>
      <c r="S62" s="12"/>
      <c r="T62" s="12"/>
      <c r="U62" s="12"/>
      <c r="V62" s="12"/>
      <c r="W62" s="12" t="s">
        <v>7084</v>
      </c>
    </row>
    <row r="63" spans="1:23" ht="30" customHeight="1" thickBot="1" x14ac:dyDescent="0.25">
      <c r="A63" s="12" t="s">
        <v>613</v>
      </c>
      <c r="B63" s="12" t="s">
        <v>613</v>
      </c>
      <c r="C63" s="12" t="s">
        <v>1863</v>
      </c>
      <c r="D63" s="12"/>
      <c r="E63" s="12"/>
      <c r="F63" s="12"/>
      <c r="G63" s="12" t="s">
        <v>350</v>
      </c>
      <c r="H63" s="12"/>
      <c r="I63" s="12"/>
      <c r="J63" s="12"/>
      <c r="K63" s="12" t="s">
        <v>1328</v>
      </c>
      <c r="L63" s="12" t="s">
        <v>48</v>
      </c>
      <c r="M63" s="12" t="s">
        <v>10</v>
      </c>
      <c r="N63" s="12">
        <v>29201</v>
      </c>
      <c r="O63" s="16" t="s">
        <v>4790</v>
      </c>
      <c r="P63" s="12" t="s">
        <v>620</v>
      </c>
      <c r="Q63" s="12" t="s">
        <v>400</v>
      </c>
      <c r="R63" s="12" t="s">
        <v>2984</v>
      </c>
      <c r="S63" s="12"/>
      <c r="T63" s="12"/>
      <c r="U63" s="12"/>
      <c r="V63" s="12"/>
      <c r="W63" s="12" t="s">
        <v>7086</v>
      </c>
    </row>
    <row r="64" spans="1:23" ht="30" customHeight="1" thickBot="1" x14ac:dyDescent="0.25">
      <c r="A64" s="12" t="s">
        <v>779</v>
      </c>
      <c r="B64" s="12" t="s">
        <v>779</v>
      </c>
      <c r="C64" s="12" t="s">
        <v>1863</v>
      </c>
      <c r="D64" s="12"/>
      <c r="E64" s="12"/>
      <c r="F64" s="12"/>
      <c r="G64" s="12" t="s">
        <v>350</v>
      </c>
      <c r="H64" s="12"/>
      <c r="I64" s="12"/>
      <c r="J64" s="13"/>
      <c r="K64" s="12" t="s">
        <v>975</v>
      </c>
      <c r="L64" s="12" t="s">
        <v>57</v>
      </c>
      <c r="M64" s="12" t="s">
        <v>10</v>
      </c>
      <c r="N64" s="12">
        <v>29715</v>
      </c>
      <c r="O64" s="34" t="s">
        <v>4791</v>
      </c>
      <c r="P64" s="12" t="s">
        <v>976</v>
      </c>
      <c r="Q64" s="12" t="s">
        <v>400</v>
      </c>
      <c r="R64" s="12" t="s">
        <v>2985</v>
      </c>
      <c r="S64" s="12"/>
      <c r="T64" s="12"/>
      <c r="U64" s="12"/>
      <c r="V64" s="12"/>
      <c r="W64" s="12" t="s">
        <v>7087</v>
      </c>
    </row>
    <row r="65" spans="1:23" ht="30" customHeight="1" thickBot="1" x14ac:dyDescent="0.25">
      <c r="A65" s="12" t="s">
        <v>5989</v>
      </c>
      <c r="B65" s="12" t="s">
        <v>2449</v>
      </c>
      <c r="C65" s="12" t="s">
        <v>1866</v>
      </c>
      <c r="D65" s="12"/>
      <c r="E65" s="12"/>
      <c r="F65" s="12"/>
      <c r="G65" s="12" t="s">
        <v>740</v>
      </c>
      <c r="H65" s="12"/>
      <c r="I65" s="12"/>
      <c r="J65" s="12"/>
      <c r="K65" s="12" t="s">
        <v>1339</v>
      </c>
      <c r="L65" s="12" t="s">
        <v>1340</v>
      </c>
      <c r="M65" s="12" t="s">
        <v>1341</v>
      </c>
      <c r="N65" s="13">
        <v>26505</v>
      </c>
      <c r="O65" s="12" t="s">
        <v>4792</v>
      </c>
      <c r="P65" s="12" t="s">
        <v>1342</v>
      </c>
      <c r="Q65" s="12" t="s">
        <v>400</v>
      </c>
      <c r="R65" s="12" t="s">
        <v>4424</v>
      </c>
      <c r="S65" s="12"/>
      <c r="T65" s="12"/>
      <c r="U65" s="12"/>
      <c r="V65" s="12"/>
      <c r="W65" s="12" t="s">
        <v>7089</v>
      </c>
    </row>
    <row r="66" spans="1:23" ht="30" customHeight="1" thickBot="1" x14ac:dyDescent="0.25">
      <c r="A66" s="12" t="s">
        <v>5990</v>
      </c>
      <c r="B66" s="12" t="s">
        <v>780</v>
      </c>
      <c r="C66" s="12" t="s">
        <v>1863</v>
      </c>
      <c r="D66" s="12"/>
      <c r="E66" s="12"/>
      <c r="F66" s="12"/>
      <c r="G66" s="12" t="s">
        <v>350</v>
      </c>
      <c r="H66" s="12"/>
      <c r="I66" s="12"/>
      <c r="J66" s="12"/>
      <c r="K66" s="12" t="s">
        <v>977</v>
      </c>
      <c r="L66" s="12" t="s">
        <v>31</v>
      </c>
      <c r="M66" s="12" t="s">
        <v>10</v>
      </c>
      <c r="N66" s="12">
        <v>29526</v>
      </c>
      <c r="O66" s="34" t="s">
        <v>4793</v>
      </c>
      <c r="P66" s="12" t="s">
        <v>978</v>
      </c>
      <c r="Q66" s="12" t="s">
        <v>400</v>
      </c>
      <c r="R66" s="12" t="s">
        <v>2986</v>
      </c>
      <c r="S66" s="12"/>
      <c r="T66" s="12"/>
      <c r="U66" s="12"/>
      <c r="V66" s="12"/>
      <c r="W66" s="12" t="s">
        <v>7090</v>
      </c>
    </row>
    <row r="67" spans="1:23" ht="30" customHeight="1" thickBot="1" x14ac:dyDescent="0.25">
      <c r="A67" s="12" t="s">
        <v>781</v>
      </c>
      <c r="B67" s="12" t="s">
        <v>781</v>
      </c>
      <c r="C67" s="12" t="s">
        <v>1863</v>
      </c>
      <c r="D67" s="12"/>
      <c r="E67" s="12"/>
      <c r="F67" s="12"/>
      <c r="G67" s="12" t="s">
        <v>350</v>
      </c>
      <c r="H67" s="12"/>
      <c r="I67" s="12"/>
      <c r="J67" s="12"/>
      <c r="K67" s="12" t="s">
        <v>979</v>
      </c>
      <c r="L67" s="12" t="s">
        <v>47</v>
      </c>
      <c r="M67" s="12" t="s">
        <v>10</v>
      </c>
      <c r="N67" s="12">
        <v>29020</v>
      </c>
      <c r="O67" s="16" t="s">
        <v>4794</v>
      </c>
      <c r="P67" s="12" t="s">
        <v>980</v>
      </c>
      <c r="Q67" s="12" t="s">
        <v>400</v>
      </c>
      <c r="R67" s="12" t="s">
        <v>2987</v>
      </c>
      <c r="S67" s="12"/>
      <c r="T67" s="12"/>
      <c r="U67" s="12"/>
      <c r="V67" s="12"/>
      <c r="W67" s="12" t="s">
        <v>7091</v>
      </c>
    </row>
    <row r="68" spans="1:23" ht="30" customHeight="1" thickBot="1" x14ac:dyDescent="0.25">
      <c r="A68" s="12" t="s">
        <v>5991</v>
      </c>
      <c r="B68" s="12" t="s">
        <v>782</v>
      </c>
      <c r="C68" s="12" t="s">
        <v>1863</v>
      </c>
      <c r="D68" s="12"/>
      <c r="E68" s="12"/>
      <c r="F68" s="12"/>
      <c r="G68" s="12" t="s">
        <v>350</v>
      </c>
      <c r="H68" s="12"/>
      <c r="I68" s="12"/>
      <c r="J68" s="12"/>
      <c r="K68" s="12" t="s">
        <v>981</v>
      </c>
      <c r="L68" s="12" t="s">
        <v>982</v>
      </c>
      <c r="M68" s="12" t="s">
        <v>10</v>
      </c>
      <c r="N68" s="12">
        <v>29910</v>
      </c>
      <c r="O68" s="34" t="s">
        <v>983</v>
      </c>
      <c r="P68" s="12" t="s">
        <v>984</v>
      </c>
      <c r="Q68" s="12" t="s">
        <v>400</v>
      </c>
      <c r="R68" s="12" t="s">
        <v>2988</v>
      </c>
      <c r="S68" s="12"/>
      <c r="T68" s="12"/>
      <c r="U68" s="12"/>
      <c r="V68" s="12"/>
      <c r="W68" s="12" t="s">
        <v>7092</v>
      </c>
    </row>
    <row r="69" spans="1:23" ht="30" customHeight="1" thickBot="1" x14ac:dyDescent="0.25">
      <c r="A69" s="12" t="s">
        <v>5992</v>
      </c>
      <c r="B69" s="12" t="s">
        <v>783</v>
      </c>
      <c r="C69" s="12" t="s">
        <v>1863</v>
      </c>
      <c r="D69" s="12"/>
      <c r="E69" s="12"/>
      <c r="F69" s="12"/>
      <c r="G69" s="12" t="s">
        <v>350</v>
      </c>
      <c r="H69" s="12"/>
      <c r="I69" s="12"/>
      <c r="J69" s="12"/>
      <c r="K69" s="12" t="s">
        <v>985</v>
      </c>
      <c r="L69" s="12" t="s">
        <v>963</v>
      </c>
      <c r="M69" s="12" t="s">
        <v>10</v>
      </c>
      <c r="N69" s="12">
        <v>29464</v>
      </c>
      <c r="O69" s="16" t="s">
        <v>4795</v>
      </c>
      <c r="P69" s="12" t="s">
        <v>986</v>
      </c>
      <c r="Q69" s="12" t="s">
        <v>400</v>
      </c>
      <c r="R69" s="12" t="s">
        <v>2989</v>
      </c>
      <c r="S69" s="12"/>
      <c r="T69" s="12"/>
      <c r="U69" s="12"/>
      <c r="V69" s="12"/>
      <c r="W69" s="12" t="s">
        <v>7093</v>
      </c>
    </row>
    <row r="70" spans="1:23" ht="30" customHeight="1" thickBot="1" x14ac:dyDescent="0.25">
      <c r="A70" s="12" t="s">
        <v>5993</v>
      </c>
      <c r="B70" s="12" t="s">
        <v>292</v>
      </c>
      <c r="C70" s="12" t="s">
        <v>1861</v>
      </c>
      <c r="D70" s="12"/>
      <c r="E70" s="12"/>
      <c r="F70" s="12"/>
      <c r="G70" s="12"/>
      <c r="H70" s="12"/>
      <c r="I70" s="12"/>
      <c r="J70" s="12"/>
      <c r="K70" s="12" t="s">
        <v>293</v>
      </c>
      <c r="L70" s="12" t="s">
        <v>294</v>
      </c>
      <c r="M70" s="12" t="s">
        <v>295</v>
      </c>
      <c r="N70" s="12">
        <v>18032</v>
      </c>
      <c r="O70" s="34" t="s">
        <v>4796</v>
      </c>
      <c r="P70" s="12" t="s">
        <v>296</v>
      </c>
      <c r="Q70" s="12" t="s">
        <v>400</v>
      </c>
      <c r="R70" s="12" t="s">
        <v>2990</v>
      </c>
      <c r="S70" s="12"/>
      <c r="T70" s="12"/>
      <c r="U70" s="12"/>
      <c r="V70" s="12"/>
      <c r="W70" s="12" t="s">
        <v>7094</v>
      </c>
    </row>
    <row r="71" spans="1:23" ht="30" customHeight="1" thickBot="1" x14ac:dyDescent="0.25">
      <c r="A71" s="12" t="s">
        <v>784</v>
      </c>
      <c r="B71" s="12" t="s">
        <v>784</v>
      </c>
      <c r="C71" s="12" t="s">
        <v>1863</v>
      </c>
      <c r="D71" s="12"/>
      <c r="E71" s="12"/>
      <c r="F71" s="12"/>
      <c r="G71" s="12" t="s">
        <v>736</v>
      </c>
      <c r="H71" s="12"/>
      <c r="I71" s="12"/>
      <c r="J71" s="12"/>
      <c r="K71" s="12" t="s">
        <v>987</v>
      </c>
      <c r="L71" s="12" t="s">
        <v>48</v>
      </c>
      <c r="M71" s="12" t="s">
        <v>10</v>
      </c>
      <c r="N71" s="13">
        <v>29206</v>
      </c>
      <c r="O71" s="16" t="s">
        <v>4797</v>
      </c>
      <c r="P71" s="12" t="s">
        <v>988</v>
      </c>
      <c r="Q71" s="12" t="s">
        <v>400</v>
      </c>
      <c r="R71" s="12" t="s">
        <v>2991</v>
      </c>
      <c r="S71" s="12"/>
      <c r="T71" s="12"/>
      <c r="U71" s="12"/>
      <c r="V71" s="12"/>
      <c r="W71" s="12" t="s">
        <v>7095</v>
      </c>
    </row>
    <row r="72" spans="1:23" ht="30" customHeight="1" thickBot="1" x14ac:dyDescent="0.25">
      <c r="A72" s="12" t="s">
        <v>5994</v>
      </c>
      <c r="B72" s="12" t="s">
        <v>479</v>
      </c>
      <c r="C72" s="12" t="s">
        <v>1861</v>
      </c>
      <c r="D72" s="12"/>
      <c r="E72" s="12"/>
      <c r="F72" s="12"/>
      <c r="G72" s="12"/>
      <c r="H72" s="12"/>
      <c r="I72" s="12"/>
      <c r="J72" s="12"/>
      <c r="K72" s="12" t="s">
        <v>491</v>
      </c>
      <c r="L72" s="12" t="s">
        <v>492</v>
      </c>
      <c r="M72" s="12" t="s">
        <v>162</v>
      </c>
      <c r="N72" s="12">
        <v>32259</v>
      </c>
      <c r="O72" s="34" t="s">
        <v>4798</v>
      </c>
      <c r="P72" s="12" t="s">
        <v>509</v>
      </c>
      <c r="Q72" s="12" t="s">
        <v>400</v>
      </c>
      <c r="R72" s="12" t="s">
        <v>2992</v>
      </c>
      <c r="S72" s="12"/>
      <c r="T72" s="12"/>
      <c r="U72" s="12"/>
      <c r="V72" s="12"/>
      <c r="W72" s="12" t="s">
        <v>7096</v>
      </c>
    </row>
    <row r="73" spans="1:23" ht="30" customHeight="1" thickBot="1" x14ac:dyDescent="0.25">
      <c r="A73" s="12" t="s">
        <v>5995</v>
      </c>
      <c r="B73" s="12" t="s">
        <v>785</v>
      </c>
      <c r="C73" s="12" t="s">
        <v>1863</v>
      </c>
      <c r="D73" s="12"/>
      <c r="E73" s="12"/>
      <c r="F73" s="12"/>
      <c r="G73" s="12" t="s">
        <v>350</v>
      </c>
      <c r="H73" s="12"/>
      <c r="I73" s="12"/>
      <c r="J73" s="12"/>
      <c r="K73" s="12" t="s">
        <v>989</v>
      </c>
      <c r="L73" s="12" t="s">
        <v>48</v>
      </c>
      <c r="M73" s="12" t="s">
        <v>10</v>
      </c>
      <c r="N73" s="12">
        <v>29203</v>
      </c>
      <c r="O73" s="16" t="s">
        <v>4799</v>
      </c>
      <c r="P73" s="12" t="s">
        <v>990</v>
      </c>
      <c r="Q73" s="12" t="s">
        <v>400</v>
      </c>
      <c r="R73" s="12" t="s">
        <v>2993</v>
      </c>
      <c r="S73" s="12"/>
      <c r="T73" s="12"/>
      <c r="U73" s="12"/>
      <c r="V73" s="12"/>
      <c r="W73" s="12" t="s">
        <v>7097</v>
      </c>
    </row>
    <row r="74" spans="1:23" ht="30" customHeight="1" thickBot="1" x14ac:dyDescent="0.25">
      <c r="A74" s="12" t="s">
        <v>1992</v>
      </c>
      <c r="B74" s="12" t="s">
        <v>1992</v>
      </c>
      <c r="C74" s="12" t="s">
        <v>406</v>
      </c>
      <c r="D74" s="12"/>
      <c r="E74" s="12"/>
      <c r="F74" s="12"/>
      <c r="G74" s="12"/>
      <c r="H74" s="12"/>
      <c r="I74" s="12"/>
      <c r="J74" s="12"/>
      <c r="K74" s="12" t="s">
        <v>2036</v>
      </c>
      <c r="L74" s="12" t="s">
        <v>201</v>
      </c>
      <c r="M74" s="12" t="s">
        <v>10</v>
      </c>
      <c r="N74" s="12">
        <v>29532</v>
      </c>
      <c r="O74" s="34" t="s">
        <v>2037</v>
      </c>
      <c r="P74" s="12" t="s">
        <v>2038</v>
      </c>
      <c r="Q74" s="12" t="s">
        <v>400</v>
      </c>
      <c r="R74" s="12" t="s">
        <v>2994</v>
      </c>
      <c r="S74" s="12"/>
      <c r="T74" s="12"/>
      <c r="U74" s="12"/>
      <c r="V74" s="12"/>
      <c r="W74" s="12" t="s">
        <v>7098</v>
      </c>
    </row>
    <row r="75" spans="1:23" ht="30" customHeight="1" thickBot="1" x14ac:dyDescent="0.25">
      <c r="A75" s="12" t="s">
        <v>786</v>
      </c>
      <c r="B75" s="12" t="s">
        <v>786</v>
      </c>
      <c r="C75" s="12" t="s">
        <v>1863</v>
      </c>
      <c r="D75" s="12"/>
      <c r="E75" s="12"/>
      <c r="F75" s="12"/>
      <c r="G75" s="12" t="s">
        <v>1869</v>
      </c>
      <c r="H75" s="12"/>
      <c r="I75" s="12"/>
      <c r="J75" s="12"/>
      <c r="K75" s="12" t="s">
        <v>991</v>
      </c>
      <c r="L75" s="12" t="s">
        <v>992</v>
      </c>
      <c r="M75" s="12" t="s">
        <v>10</v>
      </c>
      <c r="N75" s="12">
        <v>29915</v>
      </c>
      <c r="O75" s="16" t="s">
        <v>4800</v>
      </c>
      <c r="P75" s="12" t="s">
        <v>993</v>
      </c>
      <c r="Q75" s="12" t="s">
        <v>3901</v>
      </c>
      <c r="R75" s="12" t="s">
        <v>2995</v>
      </c>
      <c r="S75" s="12"/>
      <c r="T75" s="12"/>
      <c r="U75" s="12"/>
      <c r="V75" s="12"/>
      <c r="W75" s="12" t="s">
        <v>7099</v>
      </c>
    </row>
    <row r="76" spans="1:23" ht="30" customHeight="1" thickBot="1" x14ac:dyDescent="0.25">
      <c r="A76" s="12" t="s">
        <v>5996</v>
      </c>
      <c r="B76" s="12" t="s">
        <v>58</v>
      </c>
      <c r="C76" s="12" t="s">
        <v>1862</v>
      </c>
      <c r="D76" s="12"/>
      <c r="E76" s="12"/>
      <c r="F76" s="12"/>
      <c r="G76" s="12" t="s">
        <v>730</v>
      </c>
      <c r="H76" s="12" t="s">
        <v>353</v>
      </c>
      <c r="I76" s="12" t="s">
        <v>352</v>
      </c>
      <c r="J76" s="12">
        <v>25</v>
      </c>
      <c r="K76" s="12" t="s">
        <v>59</v>
      </c>
      <c r="L76" s="12" t="s">
        <v>46</v>
      </c>
      <c r="M76" s="12" t="s">
        <v>10</v>
      </c>
      <c r="N76" s="13">
        <v>29649</v>
      </c>
      <c r="O76" s="34" t="s">
        <v>4764</v>
      </c>
      <c r="P76" s="12" t="s">
        <v>60</v>
      </c>
      <c r="Q76" s="12" t="s">
        <v>3901</v>
      </c>
      <c r="R76" s="12" t="s">
        <v>2996</v>
      </c>
      <c r="S76" s="12"/>
      <c r="T76" s="12"/>
      <c r="U76" s="12"/>
      <c r="V76" s="12"/>
      <c r="W76" s="12" t="s">
        <v>7100</v>
      </c>
    </row>
    <row r="77" spans="1:23" ht="30" customHeight="1" thickBot="1" x14ac:dyDescent="0.25">
      <c r="A77" s="12" t="s">
        <v>5997</v>
      </c>
      <c r="B77" s="12" t="s">
        <v>2368</v>
      </c>
      <c r="C77" s="12" t="s">
        <v>1862</v>
      </c>
      <c r="D77" s="12"/>
      <c r="E77" s="12"/>
      <c r="F77" s="12"/>
      <c r="G77" s="12" t="s">
        <v>350</v>
      </c>
      <c r="H77" s="12" t="s">
        <v>353</v>
      </c>
      <c r="I77" s="12" t="s">
        <v>356</v>
      </c>
      <c r="J77" s="12" t="s">
        <v>388</v>
      </c>
      <c r="K77" s="12" t="s">
        <v>61</v>
      </c>
      <c r="L77" s="12" t="s">
        <v>62</v>
      </c>
      <c r="M77" s="12" t="s">
        <v>63</v>
      </c>
      <c r="N77" s="13">
        <v>92129</v>
      </c>
      <c r="O77" s="16" t="s">
        <v>4801</v>
      </c>
      <c r="P77" s="12" t="s">
        <v>64</v>
      </c>
      <c r="Q77" s="12" t="s">
        <v>400</v>
      </c>
      <c r="R77" s="12" t="s">
        <v>2997</v>
      </c>
      <c r="S77" s="12"/>
      <c r="T77" s="12"/>
      <c r="U77" s="12"/>
      <c r="V77" s="12"/>
      <c r="W77" s="12" t="s">
        <v>7102</v>
      </c>
    </row>
    <row r="78" spans="1:23" ht="30" customHeight="1" thickBot="1" x14ac:dyDescent="0.25">
      <c r="A78" s="12" t="s">
        <v>787</v>
      </c>
      <c r="B78" s="12" t="s">
        <v>787</v>
      </c>
      <c r="C78" s="12" t="s">
        <v>1863</v>
      </c>
      <c r="D78" s="12"/>
      <c r="E78" s="12"/>
      <c r="F78" s="12"/>
      <c r="G78" s="12" t="s">
        <v>350</v>
      </c>
      <c r="H78" s="12"/>
      <c r="I78" s="12"/>
      <c r="J78" s="12"/>
      <c r="K78" s="12" t="s">
        <v>994</v>
      </c>
      <c r="L78" s="12" t="s">
        <v>995</v>
      </c>
      <c r="M78" s="12" t="s">
        <v>10</v>
      </c>
      <c r="N78" s="12">
        <v>29536</v>
      </c>
      <c r="O78" s="34" t="s">
        <v>4802</v>
      </c>
      <c r="P78" s="12" t="s">
        <v>996</v>
      </c>
      <c r="Q78" s="12" t="s">
        <v>400</v>
      </c>
      <c r="R78" s="12" t="s">
        <v>2998</v>
      </c>
      <c r="S78" s="12"/>
      <c r="T78" s="12"/>
      <c r="U78" s="12"/>
      <c r="V78" s="12"/>
      <c r="W78" s="12" t="s">
        <v>7103</v>
      </c>
    </row>
    <row r="79" spans="1:23" ht="30" customHeight="1" thickBot="1" x14ac:dyDescent="0.25">
      <c r="A79" s="12" t="s">
        <v>5998</v>
      </c>
      <c r="B79" s="12" t="s">
        <v>297</v>
      </c>
      <c r="C79" s="12" t="s">
        <v>1861</v>
      </c>
      <c r="D79" s="12"/>
      <c r="E79" s="12"/>
      <c r="F79" s="12"/>
      <c r="G79" s="12"/>
      <c r="H79" s="12"/>
      <c r="I79" s="12"/>
      <c r="J79" s="13"/>
      <c r="K79" s="12" t="s">
        <v>293</v>
      </c>
      <c r="L79" s="12" t="s">
        <v>294</v>
      </c>
      <c r="M79" s="12" t="s">
        <v>295</v>
      </c>
      <c r="N79" s="12">
        <v>18032</v>
      </c>
      <c r="O79" s="16" t="s">
        <v>4803</v>
      </c>
      <c r="P79" s="12" t="s">
        <v>296</v>
      </c>
      <c r="Q79" s="12" t="s">
        <v>400</v>
      </c>
      <c r="R79" s="12" t="s">
        <v>2999</v>
      </c>
      <c r="S79" s="12"/>
      <c r="T79" s="12"/>
      <c r="U79" s="12"/>
      <c r="V79" s="12"/>
      <c r="W79" s="12" t="s">
        <v>7104</v>
      </c>
    </row>
    <row r="80" spans="1:23" ht="30" customHeight="1" thickBot="1" x14ac:dyDescent="0.25">
      <c r="A80" s="12" t="s">
        <v>788</v>
      </c>
      <c r="B80" s="12" t="s">
        <v>788</v>
      </c>
      <c r="C80" s="12" t="s">
        <v>1863</v>
      </c>
      <c r="D80" s="12"/>
      <c r="E80" s="12"/>
      <c r="F80" s="12"/>
      <c r="G80" s="12" t="s">
        <v>367</v>
      </c>
      <c r="H80" s="12"/>
      <c r="I80" s="12"/>
      <c r="J80" s="12"/>
      <c r="K80" s="12" t="s">
        <v>997</v>
      </c>
      <c r="L80" s="12" t="s">
        <v>651</v>
      </c>
      <c r="M80" s="12" t="s">
        <v>10</v>
      </c>
      <c r="N80" s="12">
        <v>29410</v>
      </c>
      <c r="O80" s="34" t="s">
        <v>998</v>
      </c>
      <c r="P80" s="12" t="s">
        <v>999</v>
      </c>
      <c r="Q80" s="12" t="s">
        <v>400</v>
      </c>
      <c r="R80" s="12" t="s">
        <v>3000</v>
      </c>
      <c r="S80" s="12"/>
      <c r="T80" s="12"/>
      <c r="U80" s="12"/>
      <c r="V80" s="12"/>
      <c r="W80" s="12" t="s">
        <v>7105</v>
      </c>
    </row>
    <row r="81" spans="1:23" ht="30" customHeight="1" thickBot="1" x14ac:dyDescent="0.25">
      <c r="A81" s="12" t="s">
        <v>5999</v>
      </c>
      <c r="B81" s="12" t="s">
        <v>298</v>
      </c>
      <c r="C81" s="12" t="s">
        <v>1862</v>
      </c>
      <c r="D81" s="12"/>
      <c r="E81" s="12"/>
      <c r="F81" s="12"/>
      <c r="G81" s="12" t="s">
        <v>350</v>
      </c>
      <c r="H81" s="12" t="s">
        <v>358</v>
      </c>
      <c r="I81" s="12" t="s">
        <v>356</v>
      </c>
      <c r="J81" s="12" t="s">
        <v>359</v>
      </c>
      <c r="K81" s="12" t="s">
        <v>299</v>
      </c>
      <c r="L81" s="12" t="s">
        <v>48</v>
      </c>
      <c r="M81" s="12" t="s">
        <v>10</v>
      </c>
      <c r="N81" s="12">
        <v>29223</v>
      </c>
      <c r="O81" s="16" t="s">
        <v>300</v>
      </c>
      <c r="P81" s="12" t="s">
        <v>301</v>
      </c>
      <c r="Q81" s="12" t="s">
        <v>400</v>
      </c>
      <c r="R81" s="12" t="s">
        <v>3001</v>
      </c>
      <c r="S81" s="12"/>
      <c r="T81" s="12"/>
      <c r="U81" s="12"/>
      <c r="V81" s="12"/>
      <c r="W81" s="12" t="s">
        <v>7106</v>
      </c>
    </row>
    <row r="82" spans="1:23" ht="30" customHeight="1" thickBot="1" x14ac:dyDescent="0.25">
      <c r="A82" s="12" t="s">
        <v>223</v>
      </c>
      <c r="B82" s="12" t="s">
        <v>223</v>
      </c>
      <c r="C82" s="12" t="s">
        <v>1862</v>
      </c>
      <c r="D82" s="12"/>
      <c r="E82" s="12"/>
      <c r="F82" s="12"/>
      <c r="G82" s="12" t="s">
        <v>363</v>
      </c>
      <c r="H82" s="12" t="s">
        <v>353</v>
      </c>
      <c r="I82" s="12" t="s">
        <v>352</v>
      </c>
      <c r="J82" s="12" t="s">
        <v>389</v>
      </c>
      <c r="K82" s="12" t="s">
        <v>224</v>
      </c>
      <c r="L82" s="12" t="s">
        <v>48</v>
      </c>
      <c r="M82" s="12" t="s">
        <v>10</v>
      </c>
      <c r="N82" s="13">
        <v>29203</v>
      </c>
      <c r="O82" s="12" t="s">
        <v>4804</v>
      </c>
      <c r="P82" s="12" t="s">
        <v>225</v>
      </c>
      <c r="Q82" s="12" t="s">
        <v>400</v>
      </c>
      <c r="R82" s="12" t="s">
        <v>3002</v>
      </c>
      <c r="S82" s="12"/>
      <c r="T82" s="12"/>
      <c r="U82" s="12"/>
      <c r="V82" s="12"/>
      <c r="W82" s="12" t="s">
        <v>7107</v>
      </c>
    </row>
    <row r="83" spans="1:23" ht="30" customHeight="1" thickBot="1" x14ac:dyDescent="0.25">
      <c r="A83" s="12" t="s">
        <v>6000</v>
      </c>
      <c r="B83" s="12" t="s">
        <v>789</v>
      </c>
      <c r="C83" s="12" t="s">
        <v>1863</v>
      </c>
      <c r="D83" s="12"/>
      <c r="E83" s="12"/>
      <c r="F83" s="12"/>
      <c r="G83" s="12" t="s">
        <v>350</v>
      </c>
      <c r="H83" s="12"/>
      <c r="I83" s="12"/>
      <c r="J83" s="12"/>
      <c r="K83" s="12" t="s">
        <v>1000</v>
      </c>
      <c r="L83" s="12" t="s">
        <v>65</v>
      </c>
      <c r="M83" s="12" t="s">
        <v>10</v>
      </c>
      <c r="N83" s="12">
        <v>29640</v>
      </c>
      <c r="O83" s="16" t="s">
        <v>4805</v>
      </c>
      <c r="P83" s="12" t="s">
        <v>1001</v>
      </c>
      <c r="Q83" s="12" t="s">
        <v>400</v>
      </c>
      <c r="R83" s="12" t="s">
        <v>3003</v>
      </c>
      <c r="S83" s="12"/>
      <c r="T83" s="12"/>
      <c r="U83" s="12"/>
      <c r="V83" s="12"/>
      <c r="W83" s="12" t="s">
        <v>7108</v>
      </c>
    </row>
    <row r="84" spans="1:23" ht="30" customHeight="1" thickBot="1" x14ac:dyDescent="0.25">
      <c r="A84" s="12" t="s">
        <v>6001</v>
      </c>
      <c r="B84" s="12" t="s">
        <v>790</v>
      </c>
      <c r="C84" s="12" t="s">
        <v>1863</v>
      </c>
      <c r="D84" s="12"/>
      <c r="E84" s="12"/>
      <c r="F84" s="12"/>
      <c r="G84" s="12" t="s">
        <v>367</v>
      </c>
      <c r="H84" s="12"/>
      <c r="I84" s="12"/>
      <c r="J84" s="12"/>
      <c r="K84" s="12" t="s">
        <v>1002</v>
      </c>
      <c r="L84" s="12" t="s">
        <v>19</v>
      </c>
      <c r="M84" s="12" t="s">
        <v>10</v>
      </c>
      <c r="N84" s="12">
        <v>29306</v>
      </c>
      <c r="O84" s="12" t="s">
        <v>1003</v>
      </c>
      <c r="P84" s="12" t="s">
        <v>1004</v>
      </c>
      <c r="Q84" s="12" t="s">
        <v>400</v>
      </c>
      <c r="R84" s="12" t="s">
        <v>3004</v>
      </c>
      <c r="S84" s="12"/>
      <c r="T84" s="12"/>
      <c r="U84" s="12"/>
      <c r="V84" s="12"/>
      <c r="W84" s="12" t="s">
        <v>7109</v>
      </c>
    </row>
    <row r="85" spans="1:23" ht="30" customHeight="1" thickBot="1" x14ac:dyDescent="0.25">
      <c r="A85" s="12" t="s">
        <v>6002</v>
      </c>
      <c r="B85" s="12" t="s">
        <v>791</v>
      </c>
      <c r="C85" s="12" t="s">
        <v>1863</v>
      </c>
      <c r="D85" s="12"/>
      <c r="E85" s="12"/>
      <c r="F85" s="12"/>
      <c r="G85" s="12" t="s">
        <v>387</v>
      </c>
      <c r="H85" s="12"/>
      <c r="I85" s="12"/>
      <c r="J85" s="12"/>
      <c r="K85" s="12" t="s">
        <v>1005</v>
      </c>
      <c r="L85" s="12" t="s">
        <v>1006</v>
      </c>
      <c r="M85" s="12" t="s">
        <v>10</v>
      </c>
      <c r="N85" s="12">
        <v>29170</v>
      </c>
      <c r="O85" s="16" t="s">
        <v>4806</v>
      </c>
      <c r="P85" s="12" t="s">
        <v>1007</v>
      </c>
      <c r="Q85" s="12" t="s">
        <v>400</v>
      </c>
      <c r="R85" s="12" t="s">
        <v>3005</v>
      </c>
      <c r="S85" s="12"/>
      <c r="T85" s="12"/>
      <c r="U85" s="12"/>
      <c r="V85" s="12"/>
      <c r="W85" s="12" t="s">
        <v>7110</v>
      </c>
    </row>
    <row r="86" spans="1:23" ht="30" customHeight="1" thickBot="1" x14ac:dyDescent="0.25">
      <c r="A86" s="12" t="s">
        <v>1993</v>
      </c>
      <c r="B86" s="12" t="s">
        <v>1993</v>
      </c>
      <c r="C86" s="12" t="s">
        <v>406</v>
      </c>
      <c r="D86" s="12"/>
      <c r="E86" s="12"/>
      <c r="F86" s="12"/>
      <c r="G86" s="12"/>
      <c r="H86" s="12"/>
      <c r="I86" s="12"/>
      <c r="J86" s="13"/>
      <c r="K86" s="12" t="s">
        <v>2039</v>
      </c>
      <c r="L86" s="12" t="s">
        <v>442</v>
      </c>
      <c r="M86" s="12" t="s">
        <v>10</v>
      </c>
      <c r="N86" s="12">
        <v>29832</v>
      </c>
      <c r="O86" s="34" t="s">
        <v>2040</v>
      </c>
      <c r="P86" s="12" t="s">
        <v>2041</v>
      </c>
      <c r="Q86" s="12" t="s">
        <v>400</v>
      </c>
      <c r="R86" s="12" t="s">
        <v>3006</v>
      </c>
      <c r="S86" s="12"/>
      <c r="T86" s="12"/>
      <c r="U86" s="12"/>
      <c r="V86" s="12"/>
      <c r="W86" s="12" t="s">
        <v>7111</v>
      </c>
    </row>
    <row r="87" spans="1:23" ht="30" customHeight="1" thickBot="1" x14ac:dyDescent="0.25">
      <c r="A87" s="12" t="s">
        <v>6003</v>
      </c>
      <c r="B87" s="12" t="s">
        <v>792</v>
      </c>
      <c r="C87" s="12" t="s">
        <v>1863</v>
      </c>
      <c r="D87" s="12"/>
      <c r="E87" s="12"/>
      <c r="F87" s="12"/>
      <c r="G87" s="12" t="s">
        <v>387</v>
      </c>
      <c r="H87" s="12"/>
      <c r="I87" s="12"/>
      <c r="J87" s="12"/>
      <c r="K87" s="12" t="s">
        <v>1008</v>
      </c>
      <c r="L87" s="12" t="s">
        <v>48</v>
      </c>
      <c r="M87" s="12" t="s">
        <v>10</v>
      </c>
      <c r="N87" s="12">
        <v>29223</v>
      </c>
      <c r="O87" s="16" t="s">
        <v>1009</v>
      </c>
      <c r="P87" s="12" t="s">
        <v>1010</v>
      </c>
      <c r="Q87" s="12" t="s">
        <v>400</v>
      </c>
      <c r="R87" s="12" t="s">
        <v>3007</v>
      </c>
      <c r="S87" s="12"/>
      <c r="T87" s="12"/>
      <c r="U87" s="12"/>
      <c r="V87" s="12"/>
      <c r="W87" s="12" t="s">
        <v>7113</v>
      </c>
    </row>
    <row r="88" spans="1:23" ht="30" customHeight="1" thickBot="1" x14ac:dyDescent="0.25">
      <c r="A88" s="12" t="s">
        <v>6004</v>
      </c>
      <c r="B88" s="12" t="s">
        <v>66</v>
      </c>
      <c r="C88" s="12" t="s">
        <v>1862</v>
      </c>
      <c r="D88" s="12"/>
      <c r="E88" s="12"/>
      <c r="F88" s="12"/>
      <c r="G88" s="12" t="s">
        <v>387</v>
      </c>
      <c r="H88" s="12" t="s">
        <v>358</v>
      </c>
      <c r="I88" s="12" t="s">
        <v>356</v>
      </c>
      <c r="J88" s="12" t="s">
        <v>414</v>
      </c>
      <c r="K88" s="12" t="s">
        <v>67</v>
      </c>
      <c r="L88" s="12" t="s">
        <v>68</v>
      </c>
      <c r="M88" s="12" t="s">
        <v>10</v>
      </c>
      <c r="N88" s="12">
        <v>29016</v>
      </c>
      <c r="O88" s="34" t="s">
        <v>4807</v>
      </c>
      <c r="P88" s="12" t="s">
        <v>69</v>
      </c>
      <c r="Q88" s="12" t="s">
        <v>400</v>
      </c>
      <c r="R88" s="12" t="s">
        <v>3008</v>
      </c>
      <c r="S88" s="12"/>
      <c r="T88" s="12"/>
      <c r="U88" s="12"/>
      <c r="V88" s="12"/>
      <c r="W88" s="12" t="s">
        <v>7114</v>
      </c>
    </row>
    <row r="89" spans="1:23" ht="30" customHeight="1" thickBot="1" x14ac:dyDescent="0.25">
      <c r="A89" s="12" t="s">
        <v>746</v>
      </c>
      <c r="B89" s="12" t="s">
        <v>746</v>
      </c>
      <c r="C89" s="12" t="s">
        <v>1862</v>
      </c>
      <c r="D89" s="12"/>
      <c r="E89" s="12"/>
      <c r="F89" s="12"/>
      <c r="G89" s="12" t="s">
        <v>350</v>
      </c>
      <c r="H89" s="12" t="s">
        <v>358</v>
      </c>
      <c r="I89" s="12" t="s">
        <v>352</v>
      </c>
      <c r="J89" s="12">
        <v>50</v>
      </c>
      <c r="K89" s="12" t="s">
        <v>748</v>
      </c>
      <c r="L89" s="12" t="s">
        <v>137</v>
      </c>
      <c r="M89" s="12" t="s">
        <v>10</v>
      </c>
      <c r="N89" s="12">
        <v>29803</v>
      </c>
      <c r="O89" s="16" t="s">
        <v>4808</v>
      </c>
      <c r="P89" s="12" t="s">
        <v>749</v>
      </c>
      <c r="Q89" s="12" t="s">
        <v>400</v>
      </c>
      <c r="R89" s="12" t="s">
        <v>3009</v>
      </c>
      <c r="S89" s="12"/>
      <c r="T89" s="12"/>
      <c r="U89" s="12"/>
      <c r="V89" s="12"/>
      <c r="W89" s="12" t="s">
        <v>7115</v>
      </c>
    </row>
    <row r="90" spans="1:23" ht="30" customHeight="1" thickBot="1" x14ac:dyDescent="0.25">
      <c r="A90" s="12" t="s">
        <v>9476</v>
      </c>
      <c r="B90" s="12" t="s">
        <v>70</v>
      </c>
      <c r="C90" s="12" t="s">
        <v>1862</v>
      </c>
      <c r="D90" s="12"/>
      <c r="E90" s="12"/>
      <c r="F90" s="12"/>
      <c r="G90" s="12" t="s">
        <v>360</v>
      </c>
      <c r="H90" s="12" t="s">
        <v>358</v>
      </c>
      <c r="I90" s="12" t="s">
        <v>352</v>
      </c>
      <c r="J90" s="12">
        <v>20</v>
      </c>
      <c r="K90" s="12" t="s">
        <v>71</v>
      </c>
      <c r="L90" s="12" t="s">
        <v>72</v>
      </c>
      <c r="M90" s="12" t="s">
        <v>10</v>
      </c>
      <c r="N90" s="12">
        <v>29673</v>
      </c>
      <c r="O90" s="34" t="s">
        <v>13</v>
      </c>
      <c r="P90" s="12" t="s">
        <v>73</v>
      </c>
      <c r="Q90" s="12" t="s">
        <v>400</v>
      </c>
      <c r="R90" s="12" t="s">
        <v>9477</v>
      </c>
      <c r="S90" s="12"/>
      <c r="T90" s="12"/>
      <c r="U90" s="12"/>
      <c r="V90" s="12"/>
      <c r="W90" s="12" t="s">
        <v>7116</v>
      </c>
    </row>
    <row r="91" spans="1:23" ht="30" customHeight="1" thickBot="1" x14ac:dyDescent="0.25">
      <c r="A91" s="12" t="s">
        <v>6005</v>
      </c>
      <c r="B91" s="12" t="s">
        <v>2450</v>
      </c>
      <c r="C91" s="12" t="s">
        <v>1862</v>
      </c>
      <c r="D91" s="12"/>
      <c r="E91" s="12"/>
      <c r="F91" s="12"/>
      <c r="G91" s="12" t="s">
        <v>350</v>
      </c>
      <c r="H91" s="12" t="s">
        <v>351</v>
      </c>
      <c r="I91" s="12" t="s">
        <v>352</v>
      </c>
      <c r="J91" s="12">
        <v>65</v>
      </c>
      <c r="K91" s="12" t="s">
        <v>261</v>
      </c>
      <c r="L91" s="12" t="s">
        <v>262</v>
      </c>
      <c r="M91" s="12" t="s">
        <v>263</v>
      </c>
      <c r="N91" s="12">
        <v>49401</v>
      </c>
      <c r="O91" s="16" t="s">
        <v>264</v>
      </c>
      <c r="P91" s="12" t="s">
        <v>265</v>
      </c>
      <c r="Q91" s="12" t="s">
        <v>400</v>
      </c>
      <c r="R91" s="12" t="s">
        <v>3010</v>
      </c>
      <c r="S91" s="12"/>
      <c r="T91" s="12"/>
      <c r="U91" s="12"/>
      <c r="V91" s="12"/>
      <c r="W91" s="12" t="s">
        <v>7118</v>
      </c>
    </row>
    <row r="92" spans="1:23" ht="30" customHeight="1" thickBot="1" x14ac:dyDescent="0.25">
      <c r="A92" s="12" t="s">
        <v>74</v>
      </c>
      <c r="B92" s="12" t="s">
        <v>74</v>
      </c>
      <c r="C92" s="12" t="s">
        <v>1862</v>
      </c>
      <c r="D92" s="12"/>
      <c r="E92" s="12"/>
      <c r="F92" s="12"/>
      <c r="G92" s="12" t="s">
        <v>350</v>
      </c>
      <c r="H92" s="12" t="s">
        <v>353</v>
      </c>
      <c r="I92" s="12" t="s">
        <v>352</v>
      </c>
      <c r="J92" s="12">
        <v>90</v>
      </c>
      <c r="K92" s="12" t="s">
        <v>75</v>
      </c>
      <c r="L92" s="12" t="s">
        <v>76</v>
      </c>
      <c r="M92" s="12" t="s">
        <v>35</v>
      </c>
      <c r="N92" s="13">
        <v>31021</v>
      </c>
      <c r="O92" s="34" t="s">
        <v>77</v>
      </c>
      <c r="P92" s="12" t="s">
        <v>78</v>
      </c>
      <c r="Q92" s="12" t="s">
        <v>400</v>
      </c>
      <c r="R92" s="12" t="s">
        <v>3011</v>
      </c>
      <c r="S92" s="12"/>
      <c r="T92" s="12"/>
      <c r="U92" s="12"/>
      <c r="V92" s="12"/>
      <c r="W92" s="12" t="s">
        <v>7119</v>
      </c>
    </row>
    <row r="93" spans="1:23" ht="30" customHeight="1" thickBot="1" x14ac:dyDescent="0.25">
      <c r="A93" s="12" t="s">
        <v>636</v>
      </c>
      <c r="B93" s="12" t="s">
        <v>636</v>
      </c>
      <c r="C93" s="12" t="s">
        <v>1863</v>
      </c>
      <c r="D93" s="12"/>
      <c r="E93" s="12"/>
      <c r="F93" s="12"/>
      <c r="G93" s="12" t="s">
        <v>350</v>
      </c>
      <c r="H93" s="12"/>
      <c r="I93" s="12"/>
      <c r="J93" s="13"/>
      <c r="K93" s="12" t="s">
        <v>640</v>
      </c>
      <c r="L93" s="12" t="s">
        <v>641</v>
      </c>
      <c r="M93" s="12" t="s">
        <v>10</v>
      </c>
      <c r="N93" s="12">
        <v>29349</v>
      </c>
      <c r="O93" s="16" t="s">
        <v>4809</v>
      </c>
      <c r="P93" s="12" t="s">
        <v>642</v>
      </c>
      <c r="Q93" s="12" t="s">
        <v>400</v>
      </c>
      <c r="R93" s="12" t="s">
        <v>3012</v>
      </c>
      <c r="S93" s="12"/>
      <c r="T93" s="12"/>
      <c r="U93" s="12"/>
      <c r="V93" s="12"/>
      <c r="W93" s="12" t="s">
        <v>7120</v>
      </c>
    </row>
    <row r="94" spans="1:23" ht="30" customHeight="1" thickBot="1" x14ac:dyDescent="0.25">
      <c r="A94" s="12" t="s">
        <v>240</v>
      </c>
      <c r="B94" s="12" t="s">
        <v>240</v>
      </c>
      <c r="C94" s="12" t="s">
        <v>1862</v>
      </c>
      <c r="D94" s="12"/>
      <c r="E94" s="12"/>
      <c r="F94" s="12"/>
      <c r="G94" s="12" t="s">
        <v>387</v>
      </c>
      <c r="H94" s="12" t="s">
        <v>358</v>
      </c>
      <c r="I94" s="12" t="s">
        <v>352</v>
      </c>
      <c r="J94" s="12" t="s">
        <v>361</v>
      </c>
      <c r="K94" s="12" t="s">
        <v>241</v>
      </c>
      <c r="L94" s="12" t="s">
        <v>242</v>
      </c>
      <c r="M94" s="12" t="s">
        <v>243</v>
      </c>
      <c r="N94" s="12">
        <v>45405</v>
      </c>
      <c r="O94" s="34" t="s">
        <v>4810</v>
      </c>
      <c r="P94" s="12" t="s">
        <v>244</v>
      </c>
      <c r="Q94" s="12" t="s">
        <v>400</v>
      </c>
      <c r="R94" s="12" t="s">
        <v>3013</v>
      </c>
      <c r="S94" s="12"/>
      <c r="T94" s="12"/>
      <c r="U94" s="12"/>
      <c r="V94" s="12"/>
      <c r="W94" s="12" t="s">
        <v>7121</v>
      </c>
    </row>
    <row r="95" spans="1:23" ht="30" customHeight="1" thickBot="1" x14ac:dyDescent="0.25">
      <c r="A95" s="12" t="s">
        <v>6006</v>
      </c>
      <c r="B95" s="12" t="s">
        <v>793</v>
      </c>
      <c r="C95" s="12" t="s">
        <v>1863</v>
      </c>
      <c r="D95" s="12"/>
      <c r="E95" s="12"/>
      <c r="F95" s="12"/>
      <c r="G95" s="12" t="s">
        <v>367</v>
      </c>
      <c r="H95" s="12"/>
      <c r="I95" s="12"/>
      <c r="J95" s="12"/>
      <c r="K95" s="12" t="s">
        <v>1011</v>
      </c>
      <c r="L95" s="12" t="s">
        <v>1012</v>
      </c>
      <c r="M95" s="12" t="s">
        <v>10</v>
      </c>
      <c r="N95" s="12">
        <v>29520</v>
      </c>
      <c r="O95" s="16" t="s">
        <v>1013</v>
      </c>
      <c r="P95" s="12" t="s">
        <v>1014</v>
      </c>
      <c r="Q95" s="12" t="s">
        <v>400</v>
      </c>
      <c r="R95" s="12" t="s">
        <v>3014</v>
      </c>
      <c r="S95" s="12"/>
      <c r="T95" s="12"/>
      <c r="U95" s="12"/>
      <c r="V95" s="12"/>
      <c r="W95" s="12" t="s">
        <v>7122</v>
      </c>
    </row>
    <row r="96" spans="1:23" ht="30" customHeight="1" thickBot="1" x14ac:dyDescent="0.25">
      <c r="A96" s="12" t="s">
        <v>2369</v>
      </c>
      <c r="B96" s="12" t="s">
        <v>2369</v>
      </c>
      <c r="C96" s="12" t="s">
        <v>1863</v>
      </c>
      <c r="D96" s="12"/>
      <c r="E96" s="12"/>
      <c r="F96" s="12"/>
      <c r="G96" s="12" t="s">
        <v>350</v>
      </c>
      <c r="H96" s="12"/>
      <c r="I96" s="12"/>
      <c r="J96" s="12"/>
      <c r="K96" s="12" t="s">
        <v>1015</v>
      </c>
      <c r="L96" s="12" t="s">
        <v>79</v>
      </c>
      <c r="M96" s="12" t="s">
        <v>10</v>
      </c>
      <c r="N96" s="12">
        <v>29486</v>
      </c>
      <c r="O96" s="34" t="s">
        <v>4811</v>
      </c>
      <c r="P96" s="12" t="s">
        <v>1016</v>
      </c>
      <c r="Q96" s="12" t="s">
        <v>400</v>
      </c>
      <c r="R96" s="12" t="s">
        <v>3015</v>
      </c>
      <c r="S96" s="12"/>
      <c r="T96" s="12"/>
      <c r="U96" s="12"/>
      <c r="V96" s="12"/>
      <c r="W96" s="12" t="s">
        <v>7124</v>
      </c>
    </row>
    <row r="97" spans="1:23" ht="30" customHeight="1" thickBot="1" x14ac:dyDescent="0.25">
      <c r="A97" s="12" t="s">
        <v>6007</v>
      </c>
      <c r="B97" s="12" t="s">
        <v>401</v>
      </c>
      <c r="C97" s="12" t="s">
        <v>1862</v>
      </c>
      <c r="D97" s="12"/>
      <c r="E97" s="12"/>
      <c r="F97" s="12"/>
      <c r="G97" s="12" t="s">
        <v>350</v>
      </c>
      <c r="H97" s="12" t="s">
        <v>355</v>
      </c>
      <c r="I97" s="12" t="s">
        <v>352</v>
      </c>
      <c r="J97" s="12" t="s">
        <v>402</v>
      </c>
      <c r="K97" s="12" t="s">
        <v>403</v>
      </c>
      <c r="L97" s="12" t="s">
        <v>404</v>
      </c>
      <c r="M97" s="12" t="s">
        <v>129</v>
      </c>
      <c r="N97" s="12">
        <v>53191</v>
      </c>
      <c r="O97" s="16" t="s">
        <v>4812</v>
      </c>
      <c r="P97" s="12" t="s">
        <v>405</v>
      </c>
      <c r="Q97" s="12" t="s">
        <v>400</v>
      </c>
      <c r="R97" s="12" t="s">
        <v>3016</v>
      </c>
      <c r="S97" s="12"/>
      <c r="T97" s="12"/>
      <c r="U97" s="12"/>
      <c r="V97" s="12"/>
      <c r="W97" s="12" t="s">
        <v>7125</v>
      </c>
    </row>
    <row r="98" spans="1:23" ht="30" customHeight="1" thickBot="1" x14ac:dyDescent="0.25">
      <c r="A98" s="12" t="s">
        <v>6008</v>
      </c>
      <c r="B98" s="12" t="s">
        <v>794</v>
      </c>
      <c r="C98" s="12" t="s">
        <v>1863</v>
      </c>
      <c r="D98" s="12"/>
      <c r="E98" s="12"/>
      <c r="F98" s="12"/>
      <c r="G98" s="12" t="s">
        <v>350</v>
      </c>
      <c r="H98" s="12"/>
      <c r="I98" s="12"/>
      <c r="J98" s="12"/>
      <c r="K98" s="12" t="s">
        <v>1017</v>
      </c>
      <c r="L98" s="12" t="s">
        <v>14</v>
      </c>
      <c r="M98" s="12" t="s">
        <v>10</v>
      </c>
      <c r="N98" s="13">
        <v>29601</v>
      </c>
      <c r="O98" s="34" t="s">
        <v>4813</v>
      </c>
      <c r="P98" s="12" t="s">
        <v>1018</v>
      </c>
      <c r="Q98" s="12" t="s">
        <v>400</v>
      </c>
      <c r="R98" s="12" t="s">
        <v>3017</v>
      </c>
      <c r="S98" s="12"/>
      <c r="T98" s="12"/>
      <c r="U98" s="12"/>
      <c r="V98" s="12"/>
      <c r="W98" s="12" t="s">
        <v>7126</v>
      </c>
    </row>
    <row r="99" spans="1:23" ht="30" customHeight="1" thickBot="1" x14ac:dyDescent="0.25">
      <c r="A99" s="12" t="s">
        <v>1994</v>
      </c>
      <c r="B99" s="12" t="s">
        <v>1994</v>
      </c>
      <c r="C99" s="12" t="s">
        <v>406</v>
      </c>
      <c r="D99" s="12"/>
      <c r="E99" s="12"/>
      <c r="F99" s="12"/>
      <c r="G99" s="12"/>
      <c r="H99" s="12"/>
      <c r="I99" s="12"/>
      <c r="J99" s="12"/>
      <c r="K99" s="12" t="s">
        <v>2042</v>
      </c>
      <c r="L99" s="12" t="s">
        <v>15</v>
      </c>
      <c r="M99" s="12" t="s">
        <v>10</v>
      </c>
      <c r="N99" s="13">
        <v>29501</v>
      </c>
      <c r="O99" s="16" t="s">
        <v>2043</v>
      </c>
      <c r="P99" s="12" t="s">
        <v>2044</v>
      </c>
      <c r="Q99" s="12" t="s">
        <v>400</v>
      </c>
      <c r="R99" s="12" t="s">
        <v>3018</v>
      </c>
      <c r="S99" s="12"/>
      <c r="T99" s="12"/>
      <c r="U99" s="12"/>
      <c r="V99" s="12"/>
      <c r="W99" s="12" t="s">
        <v>7127</v>
      </c>
    </row>
    <row r="100" spans="1:23" ht="30" customHeight="1" thickBot="1" x14ac:dyDescent="0.25">
      <c r="A100" s="12" t="s">
        <v>1995</v>
      </c>
      <c r="B100" s="12" t="s">
        <v>1995</v>
      </c>
      <c r="C100" s="12" t="s">
        <v>406</v>
      </c>
      <c r="D100" s="12"/>
      <c r="E100" s="12"/>
      <c r="F100" s="12"/>
      <c r="G100" s="12"/>
      <c r="H100" s="12"/>
      <c r="I100" s="12"/>
      <c r="J100" s="12"/>
      <c r="K100" s="12" t="s">
        <v>2045</v>
      </c>
      <c r="L100" s="12" t="s">
        <v>2046</v>
      </c>
      <c r="M100" s="12" t="s">
        <v>10</v>
      </c>
      <c r="N100" s="12">
        <v>29583</v>
      </c>
      <c r="O100" s="34" t="s">
        <v>2047</v>
      </c>
      <c r="P100" s="12" t="s">
        <v>2048</v>
      </c>
      <c r="Q100" s="12" t="s">
        <v>400</v>
      </c>
      <c r="R100" s="12" t="s">
        <v>3019</v>
      </c>
      <c r="S100" s="12"/>
      <c r="T100" s="12"/>
      <c r="U100" s="12"/>
      <c r="V100" s="12"/>
      <c r="W100" s="12" t="s">
        <v>7128</v>
      </c>
    </row>
    <row r="101" spans="1:23" ht="30" customHeight="1" thickBot="1" x14ac:dyDescent="0.25">
      <c r="A101" s="12" t="s">
        <v>1996</v>
      </c>
      <c r="B101" s="12" t="s">
        <v>1996</v>
      </c>
      <c r="C101" s="12" t="s">
        <v>406</v>
      </c>
      <c r="D101" s="12"/>
      <c r="E101" s="12"/>
      <c r="F101" s="12"/>
      <c r="G101" s="12"/>
      <c r="H101" s="12"/>
      <c r="I101" s="12"/>
      <c r="J101" s="12"/>
      <c r="K101" s="12" t="s">
        <v>2049</v>
      </c>
      <c r="L101" s="12" t="s">
        <v>2050</v>
      </c>
      <c r="M101" s="12" t="s">
        <v>10</v>
      </c>
      <c r="N101" s="12">
        <v>29555</v>
      </c>
      <c r="O101" s="16" t="s">
        <v>2051</v>
      </c>
      <c r="P101" s="12" t="s">
        <v>2052</v>
      </c>
      <c r="Q101" s="12" t="s">
        <v>400</v>
      </c>
      <c r="R101" s="12" t="s">
        <v>3020</v>
      </c>
      <c r="S101" s="12"/>
      <c r="T101" s="12"/>
      <c r="U101" s="12"/>
      <c r="V101" s="12"/>
      <c r="W101" s="12" t="s">
        <v>7129</v>
      </c>
    </row>
    <row r="102" spans="1:23" ht="30" customHeight="1" thickBot="1" x14ac:dyDescent="0.25">
      <c r="A102" s="12" t="s">
        <v>1997</v>
      </c>
      <c r="B102" s="12" t="s">
        <v>1997</v>
      </c>
      <c r="C102" s="12" t="s">
        <v>406</v>
      </c>
      <c r="D102" s="12"/>
      <c r="E102" s="12"/>
      <c r="F102" s="12"/>
      <c r="G102" s="12"/>
      <c r="H102" s="12"/>
      <c r="I102" s="12"/>
      <c r="J102" s="12"/>
      <c r="K102" s="12" t="s">
        <v>2053</v>
      </c>
      <c r="L102" s="12" t="s">
        <v>2054</v>
      </c>
      <c r="M102" s="12" t="s">
        <v>10</v>
      </c>
      <c r="N102" s="12">
        <v>29560</v>
      </c>
      <c r="O102" s="34" t="s">
        <v>2055</v>
      </c>
      <c r="P102" s="12" t="s">
        <v>2056</v>
      </c>
      <c r="Q102" s="12" t="s">
        <v>400</v>
      </c>
      <c r="R102" s="12" t="s">
        <v>3021</v>
      </c>
      <c r="S102" s="12"/>
      <c r="T102" s="12"/>
      <c r="U102" s="12"/>
      <c r="V102" s="12"/>
      <c r="W102" s="12" t="s">
        <v>7130</v>
      </c>
    </row>
    <row r="103" spans="1:23" ht="30" customHeight="1" thickBot="1" x14ac:dyDescent="0.25">
      <c r="A103" s="12" t="s">
        <v>795</v>
      </c>
      <c r="B103" s="12" t="s">
        <v>795</v>
      </c>
      <c r="C103" s="12" t="s">
        <v>1863</v>
      </c>
      <c r="D103" s="12"/>
      <c r="E103" s="12"/>
      <c r="F103" s="12"/>
      <c r="G103" s="12" t="s">
        <v>350</v>
      </c>
      <c r="H103" s="12"/>
      <c r="I103" s="12"/>
      <c r="J103" s="12"/>
      <c r="K103" s="12" t="s">
        <v>1019</v>
      </c>
      <c r="L103" s="12" t="s">
        <v>1020</v>
      </c>
      <c r="M103" s="12" t="s">
        <v>10</v>
      </c>
      <c r="N103" s="12">
        <v>29693</v>
      </c>
      <c r="O103" s="12" t="s">
        <v>1021</v>
      </c>
      <c r="P103" s="12" t="s">
        <v>1022</v>
      </c>
      <c r="Q103" s="12" t="s">
        <v>400</v>
      </c>
      <c r="R103" s="12" t="s">
        <v>3022</v>
      </c>
      <c r="S103" s="12"/>
      <c r="T103" s="12"/>
      <c r="U103" s="12"/>
      <c r="V103" s="12"/>
      <c r="W103" s="12" t="s">
        <v>7131</v>
      </c>
    </row>
    <row r="104" spans="1:23" ht="30" customHeight="1" thickBot="1" x14ac:dyDescent="0.25">
      <c r="A104" s="12" t="s">
        <v>796</v>
      </c>
      <c r="B104" s="12" t="s">
        <v>796</v>
      </c>
      <c r="C104" s="12" t="s">
        <v>1863</v>
      </c>
      <c r="D104" s="12"/>
      <c r="E104" s="12"/>
      <c r="F104" s="12"/>
      <c r="G104" s="12" t="s">
        <v>350</v>
      </c>
      <c r="H104" s="12"/>
      <c r="I104" s="12"/>
      <c r="J104" s="13"/>
      <c r="K104" s="12" t="s">
        <v>1023</v>
      </c>
      <c r="L104" s="12" t="s">
        <v>970</v>
      </c>
      <c r="M104" s="12" t="s">
        <v>10</v>
      </c>
      <c r="N104" s="12">
        <v>29053</v>
      </c>
      <c r="O104" s="12" t="s">
        <v>4814</v>
      </c>
      <c r="P104" s="12" t="s">
        <v>1024</v>
      </c>
      <c r="Q104" s="12" t="s">
        <v>400</v>
      </c>
      <c r="R104" s="12" t="s">
        <v>3023</v>
      </c>
      <c r="S104" s="12"/>
      <c r="T104" s="12"/>
      <c r="U104" s="12"/>
      <c r="V104" s="12"/>
      <c r="W104" s="12" t="s">
        <v>7132</v>
      </c>
    </row>
    <row r="105" spans="1:23" ht="30" customHeight="1" thickBot="1" x14ac:dyDescent="0.25">
      <c r="A105" s="12" t="s">
        <v>1998</v>
      </c>
      <c r="B105" s="12" t="s">
        <v>1998</v>
      </c>
      <c r="C105" s="12" t="s">
        <v>406</v>
      </c>
      <c r="D105" s="12"/>
      <c r="E105" s="12"/>
      <c r="F105" s="12"/>
      <c r="G105" s="12"/>
      <c r="H105" s="12"/>
      <c r="I105" s="12"/>
      <c r="J105" s="12"/>
      <c r="K105" s="12" t="s">
        <v>2057</v>
      </c>
      <c r="L105" s="12" t="s">
        <v>203</v>
      </c>
      <c r="M105" s="12" t="s">
        <v>10</v>
      </c>
      <c r="N105" s="12">
        <v>29440</v>
      </c>
      <c r="O105" s="16" t="s">
        <v>2058</v>
      </c>
      <c r="P105" s="12" t="s">
        <v>2059</v>
      </c>
      <c r="Q105" s="12" t="s">
        <v>400</v>
      </c>
      <c r="R105" s="12" t="s">
        <v>3024</v>
      </c>
      <c r="S105" s="12"/>
      <c r="T105" s="12"/>
      <c r="U105" s="12"/>
      <c r="V105" s="12"/>
      <c r="W105" s="12" t="s">
        <v>7133</v>
      </c>
    </row>
    <row r="106" spans="1:23" ht="30" customHeight="1" thickBot="1" x14ac:dyDescent="0.25">
      <c r="A106" s="12" t="s">
        <v>6009</v>
      </c>
      <c r="B106" s="12" t="s">
        <v>81</v>
      </c>
      <c r="C106" s="12" t="s">
        <v>1862</v>
      </c>
      <c r="D106" s="12"/>
      <c r="E106" s="12"/>
      <c r="F106" s="12"/>
      <c r="G106" s="12" t="s">
        <v>350</v>
      </c>
      <c r="H106" s="12" t="s">
        <v>351</v>
      </c>
      <c r="I106" s="12" t="s">
        <v>352</v>
      </c>
      <c r="J106" s="12">
        <v>30</v>
      </c>
      <c r="K106" s="12" t="s">
        <v>82</v>
      </c>
      <c r="L106" s="12" t="s">
        <v>83</v>
      </c>
      <c r="M106" s="12" t="s">
        <v>10</v>
      </c>
      <c r="N106" s="12">
        <v>29944</v>
      </c>
      <c r="O106" s="34" t="s">
        <v>4815</v>
      </c>
      <c r="P106" s="12" t="s">
        <v>84</v>
      </c>
      <c r="Q106" s="12" t="s">
        <v>400</v>
      </c>
      <c r="R106" s="12" t="s">
        <v>3025</v>
      </c>
      <c r="S106" s="12"/>
      <c r="T106" s="12"/>
      <c r="U106" s="12"/>
      <c r="V106" s="12"/>
      <c r="W106" s="12" t="s">
        <v>7134</v>
      </c>
    </row>
    <row r="107" spans="1:23" ht="30" customHeight="1" thickBot="1" x14ac:dyDescent="0.25">
      <c r="A107" s="12" t="s">
        <v>6010</v>
      </c>
      <c r="B107" s="12" t="s">
        <v>2451</v>
      </c>
      <c r="C107" s="12" t="s">
        <v>1871</v>
      </c>
      <c r="D107" s="12"/>
      <c r="E107" s="12"/>
      <c r="F107" s="12"/>
      <c r="G107" s="12"/>
      <c r="H107" s="12"/>
      <c r="I107" s="12"/>
      <c r="J107" s="12"/>
      <c r="K107" s="12" t="s">
        <v>2060</v>
      </c>
      <c r="L107" s="12" t="s">
        <v>80</v>
      </c>
      <c r="M107" s="12" t="s">
        <v>10</v>
      </c>
      <c r="N107" s="12">
        <v>29681</v>
      </c>
      <c r="O107" s="16" t="s">
        <v>4816</v>
      </c>
      <c r="P107" s="12" t="s">
        <v>2061</v>
      </c>
      <c r="Q107" s="12" t="s">
        <v>3900</v>
      </c>
      <c r="R107" s="12" t="s">
        <v>3026</v>
      </c>
      <c r="S107" s="12"/>
      <c r="T107" s="12"/>
      <c r="U107" s="12"/>
      <c r="V107" s="12"/>
      <c r="W107" s="12" t="s">
        <v>7136</v>
      </c>
    </row>
    <row r="108" spans="1:23" ht="30" customHeight="1" thickBot="1" x14ac:dyDescent="0.25">
      <c r="A108" s="12" t="s">
        <v>797</v>
      </c>
      <c r="B108" s="12" t="s">
        <v>797</v>
      </c>
      <c r="C108" s="12" t="s">
        <v>1863</v>
      </c>
      <c r="D108" s="12"/>
      <c r="E108" s="12"/>
      <c r="F108" s="12"/>
      <c r="G108" s="12" t="s">
        <v>350</v>
      </c>
      <c r="H108" s="12"/>
      <c r="I108" s="12"/>
      <c r="J108" s="12"/>
      <c r="K108" s="12" t="s">
        <v>1025</v>
      </c>
      <c r="L108" s="12" t="s">
        <v>1006</v>
      </c>
      <c r="M108" s="12" t="s">
        <v>10</v>
      </c>
      <c r="N108" s="12">
        <v>29072</v>
      </c>
      <c r="O108" s="34" t="s">
        <v>1026</v>
      </c>
      <c r="P108" s="12" t="s">
        <v>1027</v>
      </c>
      <c r="Q108" s="12" t="s">
        <v>400</v>
      </c>
      <c r="R108" s="12" t="s">
        <v>3027</v>
      </c>
      <c r="S108" s="12"/>
      <c r="T108" s="12"/>
      <c r="U108" s="12"/>
      <c r="V108" s="12"/>
      <c r="W108" s="12" t="s">
        <v>7137</v>
      </c>
    </row>
    <row r="109" spans="1:23" ht="30" customHeight="1" thickBot="1" x14ac:dyDescent="0.25">
      <c r="A109" s="12" t="s">
        <v>6011</v>
      </c>
      <c r="B109" s="12" t="s">
        <v>798</v>
      </c>
      <c r="C109" s="12" t="s">
        <v>1863</v>
      </c>
      <c r="D109" s="12"/>
      <c r="E109" s="12"/>
      <c r="F109" s="12"/>
      <c r="G109" s="12" t="s">
        <v>350</v>
      </c>
      <c r="H109" s="12"/>
      <c r="I109" s="12"/>
      <c r="J109" s="12"/>
      <c r="K109" s="12" t="s">
        <v>1028</v>
      </c>
      <c r="L109" s="12" t="s">
        <v>1006</v>
      </c>
      <c r="M109" s="12" t="s">
        <v>10</v>
      </c>
      <c r="N109" s="12">
        <v>29169</v>
      </c>
      <c r="O109" s="16" t="s">
        <v>4817</v>
      </c>
      <c r="P109" s="12" t="s">
        <v>1029</v>
      </c>
      <c r="Q109" s="12" t="s">
        <v>400</v>
      </c>
      <c r="R109" s="12" t="s">
        <v>3028</v>
      </c>
      <c r="S109" s="12"/>
      <c r="T109" s="12"/>
      <c r="U109" s="12"/>
      <c r="V109" s="12"/>
      <c r="W109" s="12" t="s">
        <v>7138</v>
      </c>
    </row>
    <row r="110" spans="1:23" ht="30" customHeight="1" thickBot="1" x14ac:dyDescent="0.25">
      <c r="A110" s="12" t="s">
        <v>6012</v>
      </c>
      <c r="B110" s="12" t="s">
        <v>799</v>
      </c>
      <c r="C110" s="12" t="s">
        <v>1863</v>
      </c>
      <c r="D110" s="12"/>
      <c r="E110" s="12"/>
      <c r="F110" s="12"/>
      <c r="G110" s="12" t="s">
        <v>350</v>
      </c>
      <c r="H110" s="12"/>
      <c r="I110" s="12"/>
      <c r="J110" s="12"/>
      <c r="K110" s="12" t="s">
        <v>1030</v>
      </c>
      <c r="L110" s="12" t="s">
        <v>48</v>
      </c>
      <c r="M110" s="12" t="s">
        <v>10</v>
      </c>
      <c r="N110" s="12">
        <v>29203</v>
      </c>
      <c r="O110" s="34" t="s">
        <v>1031</v>
      </c>
      <c r="P110" s="12" t="s">
        <v>1032</v>
      </c>
      <c r="Q110" s="12" t="s">
        <v>400</v>
      </c>
      <c r="R110" s="12" t="s">
        <v>3029</v>
      </c>
      <c r="S110" s="12"/>
      <c r="T110" s="12"/>
      <c r="U110" s="12"/>
      <c r="V110" s="12"/>
      <c r="W110" s="12" t="s">
        <v>7139</v>
      </c>
    </row>
    <row r="111" spans="1:23" ht="30" customHeight="1" thickBot="1" x14ac:dyDescent="0.25">
      <c r="A111" s="12" t="s">
        <v>6013</v>
      </c>
      <c r="B111" s="12" t="s">
        <v>2452</v>
      </c>
      <c r="C111" s="12" t="s">
        <v>2521</v>
      </c>
      <c r="D111" s="12" t="s">
        <v>2522</v>
      </c>
      <c r="E111" s="12"/>
      <c r="F111" s="12"/>
      <c r="G111" s="12"/>
      <c r="H111" s="12"/>
      <c r="I111" s="12"/>
      <c r="J111" s="13"/>
      <c r="K111" s="12" t="s">
        <v>85</v>
      </c>
      <c r="L111" s="12" t="s">
        <v>86</v>
      </c>
      <c r="M111" s="12" t="s">
        <v>16</v>
      </c>
      <c r="N111" s="12">
        <v>75964</v>
      </c>
      <c r="O111" s="16" t="s">
        <v>4818</v>
      </c>
      <c r="P111" s="12" t="s">
        <v>87</v>
      </c>
      <c r="Q111" s="12" t="s">
        <v>400</v>
      </c>
      <c r="R111" s="12" t="s">
        <v>3030</v>
      </c>
      <c r="S111" s="12"/>
      <c r="T111" s="12"/>
      <c r="U111" s="12"/>
      <c r="V111" s="12"/>
      <c r="W111" s="12" t="s">
        <v>7141</v>
      </c>
    </row>
    <row r="112" spans="1:23" ht="30" customHeight="1" thickBot="1" x14ac:dyDescent="0.25">
      <c r="A112" s="12" t="s">
        <v>800</v>
      </c>
      <c r="B112" s="12" t="s">
        <v>800</v>
      </c>
      <c r="C112" s="12" t="s">
        <v>1863</v>
      </c>
      <c r="D112" s="12"/>
      <c r="E112" s="12"/>
      <c r="F112" s="12"/>
      <c r="G112" s="12" t="s">
        <v>350</v>
      </c>
      <c r="H112" s="12"/>
      <c r="I112" s="12"/>
      <c r="J112" s="12"/>
      <c r="K112" s="12" t="s">
        <v>1033</v>
      </c>
      <c r="L112" s="12" t="s">
        <v>14</v>
      </c>
      <c r="M112" s="12" t="s">
        <v>10</v>
      </c>
      <c r="N112" s="13">
        <v>29607</v>
      </c>
      <c r="O112" s="34" t="s">
        <v>1034</v>
      </c>
      <c r="P112" s="12" t="s">
        <v>1035</v>
      </c>
      <c r="Q112" s="12" t="s">
        <v>400</v>
      </c>
      <c r="R112" s="12" t="s">
        <v>3031</v>
      </c>
      <c r="S112" s="12"/>
      <c r="T112" s="12"/>
      <c r="U112" s="12"/>
      <c r="V112" s="12"/>
      <c r="W112" s="12" t="s">
        <v>7142</v>
      </c>
    </row>
    <row r="113" spans="1:23" ht="30" customHeight="1" thickBot="1" x14ac:dyDescent="0.25">
      <c r="A113" s="12" t="s">
        <v>1999</v>
      </c>
      <c r="B113" s="12" t="s">
        <v>1999</v>
      </c>
      <c r="C113" s="12" t="s">
        <v>406</v>
      </c>
      <c r="D113" s="12"/>
      <c r="E113" s="12"/>
      <c r="F113" s="12"/>
      <c r="G113" s="12"/>
      <c r="H113" s="12"/>
      <c r="I113" s="12"/>
      <c r="J113" s="12"/>
      <c r="K113" s="12" t="s">
        <v>2062</v>
      </c>
      <c r="L113" s="12" t="s">
        <v>14</v>
      </c>
      <c r="M113" s="12" t="s">
        <v>10</v>
      </c>
      <c r="N113" s="12">
        <v>29602</v>
      </c>
      <c r="O113" s="12" t="s">
        <v>4819</v>
      </c>
      <c r="P113" s="12" t="s">
        <v>2063</v>
      </c>
      <c r="Q113" s="12" t="s">
        <v>400</v>
      </c>
      <c r="R113" s="12" t="s">
        <v>3032</v>
      </c>
      <c r="S113" s="12"/>
      <c r="T113" s="12"/>
      <c r="U113" s="12"/>
      <c r="V113" s="12"/>
      <c r="W113" s="12" t="s">
        <v>7143</v>
      </c>
    </row>
    <row r="114" spans="1:23" ht="30" customHeight="1" thickBot="1" x14ac:dyDescent="0.25">
      <c r="A114" s="12" t="s">
        <v>6014</v>
      </c>
      <c r="B114" s="12" t="s">
        <v>801</v>
      </c>
      <c r="C114" s="12" t="s">
        <v>1863</v>
      </c>
      <c r="D114" s="12"/>
      <c r="E114" s="12"/>
      <c r="F114" s="12"/>
      <c r="G114" s="12" t="s">
        <v>1872</v>
      </c>
      <c r="H114" s="12"/>
      <c r="I114" s="12"/>
      <c r="J114" s="12"/>
      <c r="K114" s="12" t="s">
        <v>1036</v>
      </c>
      <c r="L114" s="12" t="s">
        <v>1037</v>
      </c>
      <c r="M114" s="12" t="s">
        <v>10</v>
      </c>
      <c r="N114" s="12">
        <v>29161</v>
      </c>
      <c r="O114" s="34" t="s">
        <v>4764</v>
      </c>
      <c r="P114" s="12" t="s">
        <v>1038</v>
      </c>
      <c r="Q114" s="12" t="s">
        <v>400</v>
      </c>
      <c r="R114" s="12" t="s">
        <v>3033</v>
      </c>
      <c r="S114" s="12"/>
      <c r="T114" s="12"/>
      <c r="U114" s="12"/>
      <c r="V114" s="12"/>
      <c r="W114" s="12" t="s">
        <v>7144</v>
      </c>
    </row>
    <row r="115" spans="1:23" ht="30" customHeight="1" thickBot="1" x14ac:dyDescent="0.25">
      <c r="A115" s="12" t="s">
        <v>6015</v>
      </c>
      <c r="B115" s="12" t="s">
        <v>802</v>
      </c>
      <c r="C115" s="12" t="s">
        <v>1863</v>
      </c>
      <c r="D115" s="12"/>
      <c r="E115" s="12"/>
      <c r="F115" s="12"/>
      <c r="G115" s="12" t="s">
        <v>350</v>
      </c>
      <c r="H115" s="12"/>
      <c r="I115" s="12"/>
      <c r="J115" s="12"/>
      <c r="K115" s="12" t="s">
        <v>1039</v>
      </c>
      <c r="L115" s="12" t="s">
        <v>14</v>
      </c>
      <c r="M115" s="12" t="s">
        <v>10</v>
      </c>
      <c r="N115" s="13">
        <v>29609</v>
      </c>
      <c r="O115" s="16" t="s">
        <v>4820</v>
      </c>
      <c r="P115" s="12" t="s">
        <v>1040</v>
      </c>
      <c r="Q115" s="12" t="s">
        <v>400</v>
      </c>
      <c r="R115" s="12" t="s">
        <v>3034</v>
      </c>
      <c r="S115" s="12"/>
      <c r="T115" s="12"/>
      <c r="U115" s="12"/>
      <c r="V115" s="12"/>
      <c r="W115" s="12" t="s">
        <v>7145</v>
      </c>
    </row>
    <row r="116" spans="1:23" ht="30" customHeight="1" thickBot="1" x14ac:dyDescent="0.25">
      <c r="A116" s="12" t="s">
        <v>803</v>
      </c>
      <c r="B116" s="12" t="s">
        <v>803</v>
      </c>
      <c r="C116" s="12" t="s">
        <v>1863</v>
      </c>
      <c r="D116" s="12"/>
      <c r="E116" s="12"/>
      <c r="F116" s="12"/>
      <c r="G116" s="12" t="s">
        <v>736</v>
      </c>
      <c r="H116" s="12"/>
      <c r="I116" s="12"/>
      <c r="J116" s="12"/>
      <c r="K116" s="12" t="s">
        <v>1041</v>
      </c>
      <c r="L116" s="12" t="s">
        <v>48</v>
      </c>
      <c r="M116" s="12" t="s">
        <v>10</v>
      </c>
      <c r="N116" s="13">
        <v>29204</v>
      </c>
      <c r="O116" s="34" t="s">
        <v>4821</v>
      </c>
      <c r="P116" s="12" t="s">
        <v>1042</v>
      </c>
      <c r="Q116" s="12" t="s">
        <v>400</v>
      </c>
      <c r="R116" s="12" t="s">
        <v>3035</v>
      </c>
      <c r="S116" s="12"/>
      <c r="T116" s="12"/>
      <c r="U116" s="12"/>
      <c r="V116" s="12"/>
      <c r="W116" s="12" t="s">
        <v>7146</v>
      </c>
    </row>
    <row r="117" spans="1:23" ht="30" customHeight="1" thickBot="1" x14ac:dyDescent="0.25">
      <c r="A117" s="12" t="s">
        <v>804</v>
      </c>
      <c r="B117" s="12" t="s">
        <v>804</v>
      </c>
      <c r="C117" s="12" t="s">
        <v>1863</v>
      </c>
      <c r="D117" s="12"/>
      <c r="E117" s="12"/>
      <c r="F117" s="12"/>
      <c r="G117" s="12" t="s">
        <v>350</v>
      </c>
      <c r="H117" s="12"/>
      <c r="I117" s="12"/>
      <c r="J117" s="12"/>
      <c r="K117" s="12" t="s">
        <v>1043</v>
      </c>
      <c r="L117" s="12" t="s">
        <v>1044</v>
      </c>
      <c r="M117" s="12" t="s">
        <v>10</v>
      </c>
      <c r="N117" s="12">
        <v>29148</v>
      </c>
      <c r="O117" s="16" t="s">
        <v>1045</v>
      </c>
      <c r="P117" s="12" t="s">
        <v>1046</v>
      </c>
      <c r="Q117" s="12" t="s">
        <v>400</v>
      </c>
      <c r="R117" s="12" t="s">
        <v>3036</v>
      </c>
      <c r="S117" s="12"/>
      <c r="T117" s="12"/>
      <c r="U117" s="12"/>
      <c r="V117" s="12"/>
      <c r="W117" s="12" t="s">
        <v>7147</v>
      </c>
    </row>
    <row r="118" spans="1:23" ht="30" customHeight="1" thickBot="1" x14ac:dyDescent="0.25">
      <c r="A118" s="12" t="s">
        <v>6016</v>
      </c>
      <c r="B118" s="12" t="s">
        <v>9389</v>
      </c>
      <c r="C118" s="12" t="s">
        <v>1863</v>
      </c>
      <c r="D118" s="12"/>
      <c r="E118" s="12"/>
      <c r="F118" s="12"/>
      <c r="G118" s="12" t="s">
        <v>350</v>
      </c>
      <c r="H118" s="12"/>
      <c r="I118" s="12"/>
      <c r="J118" s="13"/>
      <c r="K118" s="12" t="s">
        <v>1416</v>
      </c>
      <c r="L118" s="12" t="s">
        <v>1417</v>
      </c>
      <c r="M118" s="12" t="s">
        <v>10</v>
      </c>
      <c r="N118" s="13">
        <v>29384</v>
      </c>
      <c r="O118" s="34" t="s">
        <v>1418</v>
      </c>
      <c r="P118" s="12" t="s">
        <v>1419</v>
      </c>
      <c r="Q118" s="12" t="s">
        <v>400</v>
      </c>
      <c r="R118" s="12" t="s">
        <v>3037</v>
      </c>
      <c r="S118" s="12"/>
      <c r="T118" s="12"/>
      <c r="U118" s="12"/>
      <c r="V118" s="12"/>
      <c r="W118" s="12" t="s">
        <v>7149</v>
      </c>
    </row>
    <row r="119" spans="1:23" ht="30" customHeight="1" thickBot="1" x14ac:dyDescent="0.25">
      <c r="A119" s="12" t="s">
        <v>805</v>
      </c>
      <c r="B119" s="12" t="s">
        <v>805</v>
      </c>
      <c r="C119" s="12" t="s">
        <v>1863</v>
      </c>
      <c r="D119" s="12"/>
      <c r="E119" s="12"/>
      <c r="F119" s="12"/>
      <c r="G119" s="12" t="s">
        <v>350</v>
      </c>
      <c r="H119" s="12"/>
      <c r="I119" s="12"/>
      <c r="J119" s="12"/>
      <c r="K119" s="12" t="s">
        <v>1047</v>
      </c>
      <c r="L119" s="12" t="s">
        <v>9</v>
      </c>
      <c r="M119" s="12" t="s">
        <v>10</v>
      </c>
      <c r="N119" s="12">
        <v>29403</v>
      </c>
      <c r="O119" s="16" t="s">
        <v>1048</v>
      </c>
      <c r="P119" s="12" t="s">
        <v>1049</v>
      </c>
      <c r="Q119" s="12" t="s">
        <v>400</v>
      </c>
      <c r="R119" s="12" t="s">
        <v>3038</v>
      </c>
      <c r="S119" s="12"/>
      <c r="T119" s="12"/>
      <c r="U119" s="12"/>
      <c r="V119" s="12"/>
      <c r="W119" s="12" t="s">
        <v>7150</v>
      </c>
    </row>
    <row r="120" spans="1:23" ht="30" customHeight="1" thickBot="1" x14ac:dyDescent="0.25">
      <c r="A120" s="12" t="s">
        <v>6017</v>
      </c>
      <c r="B120" s="12" t="s">
        <v>806</v>
      </c>
      <c r="C120" s="12" t="s">
        <v>1863</v>
      </c>
      <c r="D120" s="12"/>
      <c r="E120" s="12"/>
      <c r="F120" s="12"/>
      <c r="G120" s="12" t="s">
        <v>350</v>
      </c>
      <c r="H120" s="12"/>
      <c r="I120" s="12"/>
      <c r="J120" s="12"/>
      <c r="K120" s="12" t="s">
        <v>1050</v>
      </c>
      <c r="L120" s="12" t="s">
        <v>1051</v>
      </c>
      <c r="M120" s="12" t="s">
        <v>10</v>
      </c>
      <c r="N120" s="12">
        <v>29706</v>
      </c>
      <c r="O120" s="34" t="s">
        <v>1052</v>
      </c>
      <c r="P120" s="12" t="s">
        <v>1053</v>
      </c>
      <c r="Q120" s="12" t="s">
        <v>400</v>
      </c>
      <c r="R120" s="12" t="s">
        <v>3039</v>
      </c>
      <c r="S120" s="12"/>
      <c r="T120" s="12"/>
      <c r="U120" s="12"/>
      <c r="V120" s="12"/>
      <c r="W120" s="12" t="s">
        <v>7151</v>
      </c>
    </row>
    <row r="121" spans="1:23" ht="30" customHeight="1" thickBot="1" x14ac:dyDescent="0.25">
      <c r="A121" s="12" t="s">
        <v>807</v>
      </c>
      <c r="B121" s="12" t="s">
        <v>807</v>
      </c>
      <c r="C121" s="12" t="s">
        <v>1863</v>
      </c>
      <c r="D121" s="12"/>
      <c r="E121" s="12"/>
      <c r="F121" s="12"/>
      <c r="G121" s="12" t="s">
        <v>350</v>
      </c>
      <c r="H121" s="12"/>
      <c r="I121" s="12"/>
      <c r="J121" s="12"/>
      <c r="K121" s="12" t="s">
        <v>1054</v>
      </c>
      <c r="L121" s="12" t="s">
        <v>48</v>
      </c>
      <c r="M121" s="12" t="s">
        <v>10</v>
      </c>
      <c r="N121" s="12">
        <v>29201</v>
      </c>
      <c r="O121" s="16" t="s">
        <v>1055</v>
      </c>
      <c r="P121" s="12" t="s">
        <v>1056</v>
      </c>
      <c r="Q121" s="12" t="s">
        <v>400</v>
      </c>
      <c r="R121" s="12" t="s">
        <v>3040</v>
      </c>
      <c r="S121" s="12"/>
      <c r="T121" s="12"/>
      <c r="U121" s="12"/>
      <c r="V121" s="12"/>
      <c r="W121" s="12" t="s">
        <v>7152</v>
      </c>
    </row>
    <row r="122" spans="1:23" ht="30" customHeight="1" thickBot="1" x14ac:dyDescent="0.25">
      <c r="A122" s="12" t="s">
        <v>6018</v>
      </c>
      <c r="B122" s="12" t="s">
        <v>2454</v>
      </c>
      <c r="C122" s="12" t="s">
        <v>1863</v>
      </c>
      <c r="D122" s="12"/>
      <c r="E122" s="12"/>
      <c r="F122" s="12"/>
      <c r="G122" s="12" t="s">
        <v>365</v>
      </c>
      <c r="H122" s="12"/>
      <c r="I122" s="12"/>
      <c r="J122" s="12"/>
      <c r="K122" s="12" t="s">
        <v>1057</v>
      </c>
      <c r="L122" s="12" t="s">
        <v>89</v>
      </c>
      <c r="M122" s="12" t="s">
        <v>10</v>
      </c>
      <c r="N122" s="12">
        <v>29072</v>
      </c>
      <c r="O122" s="34" t="s">
        <v>4822</v>
      </c>
      <c r="P122" s="12" t="s">
        <v>1058</v>
      </c>
      <c r="Q122" s="12" t="s">
        <v>400</v>
      </c>
      <c r="R122" s="12" t="s">
        <v>3041</v>
      </c>
      <c r="S122" s="12"/>
      <c r="T122" s="12"/>
      <c r="U122" s="12"/>
      <c r="V122" s="12"/>
      <c r="W122" s="12" t="s">
        <v>7154</v>
      </c>
    </row>
    <row r="123" spans="1:23" ht="30" customHeight="1" thickBot="1" x14ac:dyDescent="0.25">
      <c r="A123" s="12" t="s">
        <v>90</v>
      </c>
      <c r="B123" s="12" t="s">
        <v>90</v>
      </c>
      <c r="C123" s="12" t="s">
        <v>1862</v>
      </c>
      <c r="D123" s="12"/>
      <c r="E123" s="12"/>
      <c r="F123" s="12"/>
      <c r="G123" s="12" t="s">
        <v>350</v>
      </c>
      <c r="H123" s="12" t="s">
        <v>358</v>
      </c>
      <c r="I123" s="12" t="s">
        <v>356</v>
      </c>
      <c r="J123" s="12" t="s">
        <v>518</v>
      </c>
      <c r="K123" s="12" t="s">
        <v>91</v>
      </c>
      <c r="L123" s="12" t="s">
        <v>92</v>
      </c>
      <c r="M123" s="12" t="s">
        <v>10</v>
      </c>
      <c r="N123" s="12">
        <v>29102</v>
      </c>
      <c r="O123" s="16" t="s">
        <v>4823</v>
      </c>
      <c r="P123" s="12" t="s">
        <v>93</v>
      </c>
      <c r="Q123" s="12" t="s">
        <v>400</v>
      </c>
      <c r="R123" s="12" t="s">
        <v>3042</v>
      </c>
      <c r="S123" s="12"/>
      <c r="T123" s="12"/>
      <c r="U123" s="12"/>
      <c r="V123" s="12"/>
      <c r="W123" s="12" t="s">
        <v>7155</v>
      </c>
    </row>
    <row r="124" spans="1:23" ht="30" customHeight="1" thickBot="1" x14ac:dyDescent="0.25">
      <c r="A124" s="12" t="s">
        <v>6019</v>
      </c>
      <c r="B124" s="12" t="s">
        <v>808</v>
      </c>
      <c r="C124" s="12" t="s">
        <v>1863</v>
      </c>
      <c r="D124" s="12"/>
      <c r="E124" s="12"/>
      <c r="F124" s="12"/>
      <c r="G124" s="12" t="s">
        <v>736</v>
      </c>
      <c r="H124" s="12"/>
      <c r="I124" s="12"/>
      <c r="J124" s="12"/>
      <c r="K124" s="12" t="s">
        <v>1059</v>
      </c>
      <c r="L124" s="12" t="s">
        <v>1060</v>
      </c>
      <c r="M124" s="12" t="s">
        <v>10</v>
      </c>
      <c r="N124" s="13">
        <v>29829</v>
      </c>
      <c r="O124" s="34" t="s">
        <v>4824</v>
      </c>
      <c r="P124" s="12" t="s">
        <v>1061</v>
      </c>
      <c r="Q124" s="12" t="s">
        <v>400</v>
      </c>
      <c r="R124" s="12" t="s">
        <v>3043</v>
      </c>
      <c r="S124" s="12"/>
      <c r="T124" s="12"/>
      <c r="U124" s="12"/>
      <c r="V124" s="12"/>
      <c r="W124" s="12" t="s">
        <v>7156</v>
      </c>
    </row>
    <row r="125" spans="1:23" ht="30" customHeight="1" thickBot="1" x14ac:dyDescent="0.25">
      <c r="A125" s="12" t="s">
        <v>809</v>
      </c>
      <c r="B125" s="12" t="s">
        <v>809</v>
      </c>
      <c r="C125" s="12" t="s">
        <v>1863</v>
      </c>
      <c r="D125" s="12"/>
      <c r="E125" s="12"/>
      <c r="F125" s="12"/>
      <c r="G125" s="12" t="s">
        <v>350</v>
      </c>
      <c r="H125" s="12"/>
      <c r="I125" s="12"/>
      <c r="J125" s="12"/>
      <c r="K125" s="12" t="s">
        <v>1062</v>
      </c>
      <c r="L125" s="12" t="s">
        <v>982</v>
      </c>
      <c r="M125" s="12" t="s">
        <v>10</v>
      </c>
      <c r="N125" s="13">
        <v>29910</v>
      </c>
      <c r="O125" s="16" t="s">
        <v>1063</v>
      </c>
      <c r="P125" s="12" t="s">
        <v>1064</v>
      </c>
      <c r="Q125" s="12" t="s">
        <v>400</v>
      </c>
      <c r="R125" s="12" t="s">
        <v>6449</v>
      </c>
      <c r="S125" s="12"/>
      <c r="T125" s="12"/>
      <c r="U125" s="12"/>
      <c r="V125" s="12"/>
      <c r="W125" s="12" t="s">
        <v>7157</v>
      </c>
    </row>
    <row r="126" spans="1:23" ht="30" customHeight="1" thickBot="1" x14ac:dyDescent="0.25">
      <c r="A126" s="12" t="s">
        <v>810</v>
      </c>
      <c r="B126" s="12" t="s">
        <v>810</v>
      </c>
      <c r="C126" s="12" t="s">
        <v>1863</v>
      </c>
      <c r="D126" s="12"/>
      <c r="E126" s="12"/>
      <c r="F126" s="12"/>
      <c r="G126" s="12" t="s">
        <v>350</v>
      </c>
      <c r="H126" s="12"/>
      <c r="I126" s="12"/>
      <c r="J126" s="12"/>
      <c r="K126" s="12" t="s">
        <v>1065</v>
      </c>
      <c r="L126" s="12" t="s">
        <v>1066</v>
      </c>
      <c r="M126" s="12" t="s">
        <v>10</v>
      </c>
      <c r="N126" s="12">
        <v>29059</v>
      </c>
      <c r="O126" s="34" t="s">
        <v>4825</v>
      </c>
      <c r="P126" s="12" t="s">
        <v>1067</v>
      </c>
      <c r="Q126" s="12" t="s">
        <v>400</v>
      </c>
      <c r="R126" s="12" t="s">
        <v>3044</v>
      </c>
      <c r="S126" s="12"/>
      <c r="T126" s="12"/>
      <c r="U126" s="12"/>
      <c r="V126" s="12"/>
      <c r="W126" s="12" t="s">
        <v>7158</v>
      </c>
    </row>
    <row r="127" spans="1:23" ht="30" customHeight="1" thickBot="1" x14ac:dyDescent="0.25">
      <c r="A127" s="12" t="s">
        <v>811</v>
      </c>
      <c r="B127" s="12" t="s">
        <v>811</v>
      </c>
      <c r="C127" s="12" t="s">
        <v>1863</v>
      </c>
      <c r="D127" s="12"/>
      <c r="E127" s="12"/>
      <c r="F127" s="12"/>
      <c r="G127" s="12" t="s">
        <v>736</v>
      </c>
      <c r="H127" s="12"/>
      <c r="I127" s="12"/>
      <c r="J127" s="12"/>
      <c r="K127" s="12" t="s">
        <v>1068</v>
      </c>
      <c r="L127" s="12" t="s">
        <v>1069</v>
      </c>
      <c r="M127" s="12" t="s">
        <v>10</v>
      </c>
      <c r="N127" s="12">
        <v>29582</v>
      </c>
      <c r="O127" s="16" t="s">
        <v>4826</v>
      </c>
      <c r="P127" s="12" t="s">
        <v>1070</v>
      </c>
      <c r="Q127" s="12" t="s">
        <v>400</v>
      </c>
      <c r="R127" s="12" t="s">
        <v>3045</v>
      </c>
      <c r="S127" s="12"/>
      <c r="T127" s="12"/>
      <c r="U127" s="12"/>
      <c r="V127" s="12"/>
      <c r="W127" s="12" t="s">
        <v>7159</v>
      </c>
    </row>
    <row r="128" spans="1:23" ht="30" customHeight="1" thickBot="1" x14ac:dyDescent="0.25">
      <c r="A128" s="12" t="s">
        <v>6020</v>
      </c>
      <c r="B128" s="12" t="s">
        <v>812</v>
      </c>
      <c r="C128" s="12" t="s">
        <v>1863</v>
      </c>
      <c r="D128" s="12"/>
      <c r="E128" s="12"/>
      <c r="F128" s="12"/>
      <c r="G128" s="12" t="s">
        <v>350</v>
      </c>
      <c r="H128" s="12"/>
      <c r="I128" s="12"/>
      <c r="J128" s="12"/>
      <c r="K128" s="12" t="s">
        <v>1071</v>
      </c>
      <c r="L128" s="12" t="s">
        <v>908</v>
      </c>
      <c r="M128" s="12" t="s">
        <v>10</v>
      </c>
      <c r="N128" s="13">
        <v>29902</v>
      </c>
      <c r="O128" s="34" t="s">
        <v>1072</v>
      </c>
      <c r="P128" s="12" t="s">
        <v>1073</v>
      </c>
      <c r="Q128" s="12" t="s">
        <v>400</v>
      </c>
      <c r="R128" s="12" t="s">
        <v>3046</v>
      </c>
      <c r="S128" s="12"/>
      <c r="T128" s="12"/>
      <c r="U128" s="12"/>
      <c r="V128" s="12"/>
      <c r="W128" s="12" t="s">
        <v>7160</v>
      </c>
    </row>
    <row r="129" spans="1:23" ht="30" customHeight="1" thickBot="1" x14ac:dyDescent="0.25">
      <c r="A129" s="12" t="s">
        <v>6021</v>
      </c>
      <c r="B129" s="12" t="s">
        <v>813</v>
      </c>
      <c r="C129" s="12" t="s">
        <v>1863</v>
      </c>
      <c r="D129" s="12"/>
      <c r="E129" s="12"/>
      <c r="F129" s="12"/>
      <c r="G129" s="12" t="s">
        <v>350</v>
      </c>
      <c r="H129" s="12"/>
      <c r="I129" s="12"/>
      <c r="J129" s="12"/>
      <c r="K129" s="12" t="s">
        <v>1074</v>
      </c>
      <c r="L129" s="12" t="s">
        <v>1075</v>
      </c>
      <c r="M129" s="12" t="s">
        <v>10</v>
      </c>
      <c r="N129" s="12">
        <v>29356</v>
      </c>
      <c r="O129" s="16" t="s">
        <v>4827</v>
      </c>
      <c r="P129" s="12" t="s">
        <v>1076</v>
      </c>
      <c r="Q129" s="12" t="s">
        <v>400</v>
      </c>
      <c r="R129" s="12" t="s">
        <v>3047</v>
      </c>
      <c r="S129" s="12"/>
      <c r="T129" s="12"/>
      <c r="U129" s="12"/>
      <c r="V129" s="12"/>
      <c r="W129" s="12" t="s">
        <v>7161</v>
      </c>
    </row>
    <row r="130" spans="1:23" ht="30" customHeight="1" thickBot="1" x14ac:dyDescent="0.25">
      <c r="A130" s="12" t="s">
        <v>814</v>
      </c>
      <c r="B130" s="12" t="s">
        <v>814</v>
      </c>
      <c r="C130" s="12" t="s">
        <v>1863</v>
      </c>
      <c r="D130" s="12"/>
      <c r="E130" s="12"/>
      <c r="F130" s="12"/>
      <c r="G130" s="12" t="s">
        <v>368</v>
      </c>
      <c r="H130" s="12"/>
      <c r="I130" s="12"/>
      <c r="J130" s="13"/>
      <c r="K130" s="12" t="s">
        <v>1028</v>
      </c>
      <c r="L130" s="12" t="s">
        <v>1006</v>
      </c>
      <c r="M130" s="12" t="s">
        <v>10</v>
      </c>
      <c r="N130" s="12">
        <v>29169</v>
      </c>
      <c r="O130" s="34" t="s">
        <v>4828</v>
      </c>
      <c r="P130" s="12" t="s">
        <v>1077</v>
      </c>
      <c r="Q130" s="12" t="s">
        <v>400</v>
      </c>
      <c r="R130" s="12" t="s">
        <v>3048</v>
      </c>
      <c r="S130" s="12"/>
      <c r="T130" s="12"/>
      <c r="U130" s="12"/>
      <c r="V130" s="12"/>
      <c r="W130" s="12" t="s">
        <v>7162</v>
      </c>
    </row>
    <row r="131" spans="1:23" ht="30" customHeight="1" thickBot="1" x14ac:dyDescent="0.25">
      <c r="A131" s="12" t="s">
        <v>6022</v>
      </c>
      <c r="B131" s="12" t="s">
        <v>815</v>
      </c>
      <c r="C131" s="12" t="s">
        <v>1863</v>
      </c>
      <c r="D131" s="12"/>
      <c r="E131" s="12"/>
      <c r="F131" s="12"/>
      <c r="G131" s="12" t="s">
        <v>1873</v>
      </c>
      <c r="H131" s="12"/>
      <c r="I131" s="12"/>
      <c r="J131" s="12"/>
      <c r="K131" s="12" t="s">
        <v>1078</v>
      </c>
      <c r="L131" s="12" t="s">
        <v>29</v>
      </c>
      <c r="M131" s="12" t="s">
        <v>10</v>
      </c>
      <c r="N131" s="12">
        <v>29405</v>
      </c>
      <c r="O131" s="16" t="s">
        <v>4829</v>
      </c>
      <c r="P131" s="12" t="s">
        <v>1079</v>
      </c>
      <c r="Q131" s="12" t="s">
        <v>400</v>
      </c>
      <c r="R131" s="12" t="s">
        <v>3049</v>
      </c>
      <c r="S131" s="12"/>
      <c r="T131" s="12"/>
      <c r="U131" s="12"/>
      <c r="V131" s="12"/>
      <c r="W131" s="12" t="s">
        <v>7163</v>
      </c>
    </row>
    <row r="132" spans="1:23" ht="30" customHeight="1" thickBot="1" x14ac:dyDescent="0.25">
      <c r="A132" s="12" t="s">
        <v>6023</v>
      </c>
      <c r="B132" s="12" t="s">
        <v>480</v>
      </c>
      <c r="C132" s="12" t="s">
        <v>1871</v>
      </c>
      <c r="D132" s="12"/>
      <c r="E132" s="12"/>
      <c r="F132" s="12"/>
      <c r="G132" s="12"/>
      <c r="H132" s="12"/>
      <c r="I132" s="12"/>
      <c r="J132" s="12"/>
      <c r="K132" s="12" t="s">
        <v>493</v>
      </c>
      <c r="L132" s="12" t="s">
        <v>14</v>
      </c>
      <c r="M132" s="12" t="s">
        <v>10</v>
      </c>
      <c r="N132" s="12">
        <v>29681</v>
      </c>
      <c r="O132" s="12" t="s">
        <v>494</v>
      </c>
      <c r="P132" s="12" t="s">
        <v>510</v>
      </c>
      <c r="Q132" s="12" t="s">
        <v>400</v>
      </c>
      <c r="R132" s="12" t="s">
        <v>3050</v>
      </c>
      <c r="S132" s="12"/>
      <c r="T132" s="12"/>
      <c r="U132" s="12"/>
      <c r="V132" s="12"/>
      <c r="W132" s="12" t="s">
        <v>7164</v>
      </c>
    </row>
    <row r="133" spans="1:23" ht="30" customHeight="1" thickBot="1" x14ac:dyDescent="0.25">
      <c r="A133" s="12" t="s">
        <v>6024</v>
      </c>
      <c r="B133" s="12" t="s">
        <v>2455</v>
      </c>
      <c r="C133" s="12" t="s">
        <v>1862</v>
      </c>
      <c r="D133" s="12"/>
      <c r="E133" s="12"/>
      <c r="F133" s="12"/>
      <c r="G133" s="12" t="s">
        <v>350</v>
      </c>
      <c r="H133" s="12" t="s">
        <v>379</v>
      </c>
      <c r="I133" s="12" t="s">
        <v>352</v>
      </c>
      <c r="J133" s="13">
        <v>68</v>
      </c>
      <c r="K133" s="12" t="s">
        <v>94</v>
      </c>
      <c r="L133" s="12" t="s">
        <v>48</v>
      </c>
      <c r="M133" s="12" t="s">
        <v>10</v>
      </c>
      <c r="N133" s="12">
        <v>29223</v>
      </c>
      <c r="O133" s="16" t="s">
        <v>4830</v>
      </c>
      <c r="P133" s="12" t="s">
        <v>95</v>
      </c>
      <c r="Q133" s="12" t="s">
        <v>400</v>
      </c>
      <c r="R133" s="12" t="s">
        <v>3052</v>
      </c>
      <c r="S133" s="12"/>
      <c r="T133" s="12"/>
      <c r="U133" s="12"/>
      <c r="V133" s="12"/>
      <c r="W133" s="12" t="s">
        <v>7169</v>
      </c>
    </row>
    <row r="134" spans="1:23" ht="30" customHeight="1" thickBot="1" x14ac:dyDescent="0.25">
      <c r="A134" s="12" t="s">
        <v>415</v>
      </c>
      <c r="B134" s="12" t="s">
        <v>415</v>
      </c>
      <c r="C134" s="12" t="s">
        <v>1862</v>
      </c>
      <c r="D134" s="12"/>
      <c r="E134" s="12"/>
      <c r="F134" s="12"/>
      <c r="G134" s="12" t="s">
        <v>350</v>
      </c>
      <c r="H134" s="12" t="s">
        <v>351</v>
      </c>
      <c r="I134" s="12" t="s">
        <v>352</v>
      </c>
      <c r="J134" s="13" t="s">
        <v>487</v>
      </c>
      <c r="K134" s="12" t="s">
        <v>416</v>
      </c>
      <c r="L134" s="12" t="s">
        <v>14</v>
      </c>
      <c r="M134" s="12" t="s">
        <v>10</v>
      </c>
      <c r="N134" s="12">
        <v>29615</v>
      </c>
      <c r="O134" s="34" t="s">
        <v>4831</v>
      </c>
      <c r="P134" s="12" t="s">
        <v>417</v>
      </c>
      <c r="Q134" s="12" t="s">
        <v>400</v>
      </c>
      <c r="R134" s="12" t="s">
        <v>3053</v>
      </c>
      <c r="S134" s="12"/>
      <c r="T134" s="12"/>
      <c r="U134" s="12"/>
      <c r="V134" s="12"/>
      <c r="W134" s="12" t="s">
        <v>7170</v>
      </c>
    </row>
    <row r="135" spans="1:23" ht="30" customHeight="1" thickBot="1" x14ac:dyDescent="0.25">
      <c r="A135" s="12" t="s">
        <v>2370</v>
      </c>
      <c r="B135" s="12" t="s">
        <v>2370</v>
      </c>
      <c r="C135" s="12" t="s">
        <v>1862</v>
      </c>
      <c r="D135" s="12"/>
      <c r="E135" s="12"/>
      <c r="F135" s="12"/>
      <c r="G135" s="12" t="s">
        <v>731</v>
      </c>
      <c r="H135" s="12" t="s">
        <v>351</v>
      </c>
      <c r="I135" s="12" t="s">
        <v>352</v>
      </c>
      <c r="J135" s="12">
        <v>50</v>
      </c>
      <c r="K135" s="12" t="s">
        <v>96</v>
      </c>
      <c r="L135" s="12" t="s">
        <v>97</v>
      </c>
      <c r="M135" s="12" t="s">
        <v>10</v>
      </c>
      <c r="N135" s="12">
        <v>29341</v>
      </c>
      <c r="O135" s="16" t="s">
        <v>98</v>
      </c>
      <c r="P135" s="12" t="s">
        <v>99</v>
      </c>
      <c r="Q135" s="12" t="s">
        <v>400</v>
      </c>
      <c r="R135" s="12" t="s">
        <v>3054</v>
      </c>
      <c r="S135" s="12"/>
      <c r="T135" s="12"/>
      <c r="U135" s="12"/>
      <c r="V135" s="12"/>
      <c r="W135" s="12" t="s">
        <v>7172</v>
      </c>
    </row>
    <row r="136" spans="1:23" ht="30" customHeight="1" thickBot="1" x14ac:dyDescent="0.25">
      <c r="A136" s="12" t="s">
        <v>6025</v>
      </c>
      <c r="B136" s="12" t="s">
        <v>2371</v>
      </c>
      <c r="C136" s="12" t="s">
        <v>1862</v>
      </c>
      <c r="D136" s="12"/>
      <c r="E136" s="12"/>
      <c r="F136" s="12"/>
      <c r="G136" s="12" t="s">
        <v>350</v>
      </c>
      <c r="H136" s="12" t="s">
        <v>358</v>
      </c>
      <c r="I136" s="12" t="s">
        <v>352</v>
      </c>
      <c r="J136" s="12" t="s">
        <v>362</v>
      </c>
      <c r="K136" s="12" t="s">
        <v>100</v>
      </c>
      <c r="L136" s="12" t="s">
        <v>48</v>
      </c>
      <c r="M136" s="12" t="s">
        <v>10</v>
      </c>
      <c r="N136" s="12">
        <v>29223</v>
      </c>
      <c r="O136" s="34" t="s">
        <v>101</v>
      </c>
      <c r="P136" s="12" t="s">
        <v>102</v>
      </c>
      <c r="Q136" s="12" t="s">
        <v>400</v>
      </c>
      <c r="R136" s="12" t="s">
        <v>3055</v>
      </c>
      <c r="S136" s="12"/>
      <c r="T136" s="12"/>
      <c r="U136" s="12"/>
      <c r="V136" s="12"/>
      <c r="W136" s="12" t="s">
        <v>7174</v>
      </c>
    </row>
    <row r="137" spans="1:23" ht="30" customHeight="1" thickBot="1" x14ac:dyDescent="0.25">
      <c r="A137" s="12" t="s">
        <v>816</v>
      </c>
      <c r="B137" s="12" t="s">
        <v>816</v>
      </c>
      <c r="C137" s="12" t="s">
        <v>1863</v>
      </c>
      <c r="D137" s="12"/>
      <c r="E137" s="12"/>
      <c r="F137" s="12"/>
      <c r="G137" s="12" t="s">
        <v>1874</v>
      </c>
      <c r="H137" s="12"/>
      <c r="I137" s="12"/>
      <c r="J137" s="12"/>
      <c r="K137" s="12" t="s">
        <v>1080</v>
      </c>
      <c r="L137" s="12" t="s">
        <v>9</v>
      </c>
      <c r="M137" s="12" t="s">
        <v>10</v>
      </c>
      <c r="N137" s="12">
        <v>29412</v>
      </c>
      <c r="O137" s="16" t="s">
        <v>1081</v>
      </c>
      <c r="P137" s="12" t="s">
        <v>1082</v>
      </c>
      <c r="Q137" s="12" t="s">
        <v>400</v>
      </c>
      <c r="R137" s="12" t="s">
        <v>3056</v>
      </c>
      <c r="S137" s="12"/>
      <c r="T137" s="12"/>
      <c r="U137" s="12"/>
      <c r="V137" s="12"/>
      <c r="W137" s="12" t="s">
        <v>7175</v>
      </c>
    </row>
    <row r="138" spans="1:23" ht="30" customHeight="1" thickBot="1" x14ac:dyDescent="0.25">
      <c r="A138" s="12" t="s">
        <v>6026</v>
      </c>
      <c r="B138" s="12" t="s">
        <v>103</v>
      </c>
      <c r="C138" s="12" t="s">
        <v>1871</v>
      </c>
      <c r="D138" s="12"/>
      <c r="E138" s="12"/>
      <c r="F138" s="12"/>
      <c r="G138" s="12"/>
      <c r="H138" s="12"/>
      <c r="I138" s="12"/>
      <c r="J138" s="13"/>
      <c r="K138" s="12" t="s">
        <v>104</v>
      </c>
      <c r="L138" s="12" t="s">
        <v>30</v>
      </c>
      <c r="M138" s="12" t="s">
        <v>10</v>
      </c>
      <c r="N138" s="13">
        <v>29154</v>
      </c>
      <c r="O138" s="34" t="s">
        <v>4764</v>
      </c>
      <c r="P138" s="12" t="s">
        <v>105</v>
      </c>
      <c r="Q138" s="12" t="s">
        <v>400</v>
      </c>
      <c r="R138" s="12" t="s">
        <v>3057</v>
      </c>
      <c r="S138" s="12"/>
      <c r="T138" s="12"/>
      <c r="U138" s="12"/>
      <c r="V138" s="12"/>
      <c r="W138" s="12" t="s">
        <v>7176</v>
      </c>
    </row>
    <row r="139" spans="1:23" ht="30" customHeight="1" thickBot="1" x14ac:dyDescent="0.25">
      <c r="A139" s="12" t="s">
        <v>2372</v>
      </c>
      <c r="B139" s="12" t="s">
        <v>2372</v>
      </c>
      <c r="C139" s="12" t="s">
        <v>1862</v>
      </c>
      <c r="D139" s="12"/>
      <c r="E139" s="12"/>
      <c r="F139" s="12"/>
      <c r="G139" s="12" t="s">
        <v>350</v>
      </c>
      <c r="H139" s="12" t="s">
        <v>358</v>
      </c>
      <c r="I139" s="12" t="s">
        <v>352</v>
      </c>
      <c r="J139" s="12">
        <v>65</v>
      </c>
      <c r="K139" s="12" t="s">
        <v>106</v>
      </c>
      <c r="L139" s="12" t="s">
        <v>14</v>
      </c>
      <c r="M139" s="12" t="s">
        <v>10</v>
      </c>
      <c r="N139" s="12">
        <v>29609</v>
      </c>
      <c r="O139" s="16" t="s">
        <v>4764</v>
      </c>
      <c r="P139" s="12" t="s">
        <v>107</v>
      </c>
      <c r="Q139" s="12" t="s">
        <v>3901</v>
      </c>
      <c r="R139" s="12" t="s">
        <v>3058</v>
      </c>
      <c r="S139" s="12"/>
      <c r="T139" s="12"/>
      <c r="U139" s="12"/>
      <c r="V139" s="12"/>
      <c r="W139" s="12" t="s">
        <v>7178</v>
      </c>
    </row>
    <row r="140" spans="1:23" ht="30" customHeight="1" thickBot="1" x14ac:dyDescent="0.25">
      <c r="A140" s="12" t="s">
        <v>817</v>
      </c>
      <c r="B140" s="12" t="s">
        <v>817</v>
      </c>
      <c r="C140" s="12" t="s">
        <v>1863</v>
      </c>
      <c r="D140" s="12"/>
      <c r="E140" s="12"/>
      <c r="F140" s="12"/>
      <c r="G140" s="12" t="s">
        <v>375</v>
      </c>
      <c r="H140" s="12"/>
      <c r="I140" s="12"/>
      <c r="J140" s="12"/>
      <c r="K140" s="12" t="s">
        <v>1083</v>
      </c>
      <c r="L140" s="12" t="s">
        <v>1084</v>
      </c>
      <c r="M140" s="12" t="s">
        <v>10</v>
      </c>
      <c r="N140" s="12">
        <v>29936</v>
      </c>
      <c r="O140" s="34" t="s">
        <v>1085</v>
      </c>
      <c r="P140" s="12" t="s">
        <v>1086</v>
      </c>
      <c r="Q140" s="12" t="s">
        <v>400</v>
      </c>
      <c r="R140" s="12" t="s">
        <v>3059</v>
      </c>
      <c r="S140" s="12"/>
      <c r="T140" s="12"/>
      <c r="U140" s="12"/>
      <c r="V140" s="12"/>
      <c r="W140" s="12" t="s">
        <v>7180</v>
      </c>
    </row>
    <row r="141" spans="1:23" ht="30" customHeight="1" thickBot="1" x14ac:dyDescent="0.25">
      <c r="A141" s="12" t="s">
        <v>6027</v>
      </c>
      <c r="B141" s="12" t="s">
        <v>108</v>
      </c>
      <c r="C141" s="12" t="s">
        <v>1862</v>
      </c>
      <c r="D141" s="12"/>
      <c r="E141" s="12"/>
      <c r="F141" s="12"/>
      <c r="G141" s="12" t="s">
        <v>363</v>
      </c>
      <c r="H141" s="12" t="s">
        <v>355</v>
      </c>
      <c r="I141" s="12" t="s">
        <v>352</v>
      </c>
      <c r="J141" s="12" t="s">
        <v>364</v>
      </c>
      <c r="K141" s="12" t="s">
        <v>109</v>
      </c>
      <c r="L141" s="12" t="s">
        <v>110</v>
      </c>
      <c r="M141" s="12" t="s">
        <v>111</v>
      </c>
      <c r="N141" s="12">
        <v>22015</v>
      </c>
      <c r="O141" s="16" t="s">
        <v>4832</v>
      </c>
      <c r="P141" s="12" t="s">
        <v>112</v>
      </c>
      <c r="Q141" s="12" t="s">
        <v>400</v>
      </c>
      <c r="R141" s="12" t="s">
        <v>3060</v>
      </c>
      <c r="S141" s="12"/>
      <c r="T141" s="12"/>
      <c r="U141" s="12"/>
      <c r="V141" s="12"/>
      <c r="W141" s="12" t="s">
        <v>7181</v>
      </c>
    </row>
    <row r="142" spans="1:23" ht="30" customHeight="1" thickBot="1" x14ac:dyDescent="0.25">
      <c r="A142" s="12" t="s">
        <v>2000</v>
      </c>
      <c r="B142" s="12" t="s">
        <v>2000</v>
      </c>
      <c r="C142" s="12" t="s">
        <v>406</v>
      </c>
      <c r="D142" s="12"/>
      <c r="E142" s="12"/>
      <c r="F142" s="12"/>
      <c r="G142" s="12"/>
      <c r="H142" s="12"/>
      <c r="I142" s="12"/>
      <c r="J142" s="12"/>
      <c r="K142" s="12" t="s">
        <v>2066</v>
      </c>
      <c r="L142" s="12" t="s">
        <v>47</v>
      </c>
      <c r="M142" s="12" t="s">
        <v>10</v>
      </c>
      <c r="N142" s="12">
        <v>29020</v>
      </c>
      <c r="O142" s="34" t="s">
        <v>2067</v>
      </c>
      <c r="P142" s="12" t="s">
        <v>2068</v>
      </c>
      <c r="Q142" s="12" t="s">
        <v>400</v>
      </c>
      <c r="R142" s="12" t="s">
        <v>3061</v>
      </c>
      <c r="S142" s="12"/>
      <c r="T142" s="12"/>
      <c r="U142" s="12"/>
      <c r="V142" s="12"/>
      <c r="W142" s="12" t="s">
        <v>7182</v>
      </c>
    </row>
    <row r="143" spans="1:23" ht="30" customHeight="1" thickBot="1" x14ac:dyDescent="0.25">
      <c r="A143" s="12" t="s">
        <v>113</v>
      </c>
      <c r="B143" s="12" t="s">
        <v>113</v>
      </c>
      <c r="C143" s="12" t="s">
        <v>1862</v>
      </c>
      <c r="D143" s="12"/>
      <c r="E143" s="12"/>
      <c r="F143" s="12"/>
      <c r="G143" s="12" t="s">
        <v>350</v>
      </c>
      <c r="H143" s="12" t="s">
        <v>351</v>
      </c>
      <c r="I143" s="12" t="s">
        <v>352</v>
      </c>
      <c r="J143" s="12">
        <v>25</v>
      </c>
      <c r="K143" s="12" t="s">
        <v>114</v>
      </c>
      <c r="L143" s="12" t="s">
        <v>51</v>
      </c>
      <c r="M143" s="12" t="s">
        <v>10</v>
      </c>
      <c r="N143" s="13">
        <v>29550</v>
      </c>
      <c r="O143" s="16" t="s">
        <v>4833</v>
      </c>
      <c r="P143" s="12" t="s">
        <v>115</v>
      </c>
      <c r="Q143" s="12" t="s">
        <v>400</v>
      </c>
      <c r="R143" s="12" t="s">
        <v>3062</v>
      </c>
      <c r="S143" s="12"/>
      <c r="T143" s="12"/>
      <c r="U143" s="12"/>
      <c r="V143" s="12"/>
      <c r="W143" s="12" t="s">
        <v>7183</v>
      </c>
    </row>
    <row r="144" spans="1:23" ht="30" customHeight="1" thickBot="1" x14ac:dyDescent="0.25">
      <c r="A144" s="12" t="s">
        <v>6028</v>
      </c>
      <c r="B144" s="12" t="s">
        <v>818</v>
      </c>
      <c r="C144" s="12" t="s">
        <v>1863</v>
      </c>
      <c r="D144" s="12"/>
      <c r="E144" s="12"/>
      <c r="F144" s="12"/>
      <c r="G144" s="12" t="s">
        <v>363</v>
      </c>
      <c r="H144" s="12"/>
      <c r="I144" s="12"/>
      <c r="J144" s="12"/>
      <c r="K144" s="12" t="s">
        <v>1087</v>
      </c>
      <c r="L144" s="12" t="s">
        <v>1088</v>
      </c>
      <c r="M144" s="12" t="s">
        <v>10</v>
      </c>
      <c r="N144" s="13">
        <v>29556</v>
      </c>
      <c r="O144" s="34" t="s">
        <v>4764</v>
      </c>
      <c r="P144" s="12" t="s">
        <v>1089</v>
      </c>
      <c r="Q144" s="12" t="s">
        <v>400</v>
      </c>
      <c r="R144" s="12" t="s">
        <v>3063</v>
      </c>
      <c r="S144" s="12"/>
      <c r="T144" s="12"/>
      <c r="U144" s="12"/>
      <c r="V144" s="12"/>
      <c r="W144" s="12" t="s">
        <v>7184</v>
      </c>
    </row>
    <row r="145" spans="1:23" ht="30" customHeight="1" thickBot="1" x14ac:dyDescent="0.25">
      <c r="A145" s="12" t="s">
        <v>6029</v>
      </c>
      <c r="B145" s="12" t="s">
        <v>116</v>
      </c>
      <c r="C145" s="12" t="s">
        <v>1862</v>
      </c>
      <c r="D145" s="12"/>
      <c r="E145" s="12"/>
      <c r="F145" s="12"/>
      <c r="G145" s="12" t="s">
        <v>367</v>
      </c>
      <c r="H145" s="12" t="s">
        <v>351</v>
      </c>
      <c r="I145" s="12" t="s">
        <v>352</v>
      </c>
      <c r="J145" s="12">
        <v>60</v>
      </c>
      <c r="K145" s="12" t="s">
        <v>117</v>
      </c>
      <c r="L145" s="12" t="s">
        <v>118</v>
      </c>
      <c r="M145" s="12" t="s">
        <v>10</v>
      </c>
      <c r="N145" s="12">
        <v>29044</v>
      </c>
      <c r="O145" s="16" t="s">
        <v>4787</v>
      </c>
      <c r="P145" s="12" t="s">
        <v>119</v>
      </c>
      <c r="Q145" s="12" t="s">
        <v>400</v>
      </c>
      <c r="R145" s="12" t="s">
        <v>3064</v>
      </c>
      <c r="S145" s="12"/>
      <c r="T145" s="12"/>
      <c r="U145" s="12"/>
      <c r="V145" s="12"/>
      <c r="W145" s="12" t="s">
        <v>7185</v>
      </c>
    </row>
    <row r="146" spans="1:23" ht="30" customHeight="1" thickBot="1" x14ac:dyDescent="0.25">
      <c r="A146" s="12" t="s">
        <v>6030</v>
      </c>
      <c r="B146" s="12" t="s">
        <v>2302</v>
      </c>
      <c r="C146" s="12" t="s">
        <v>1863</v>
      </c>
      <c r="D146" s="12"/>
      <c r="E146" s="12"/>
      <c r="F146" s="12"/>
      <c r="G146" s="12" t="s">
        <v>350</v>
      </c>
      <c r="H146" s="12"/>
      <c r="I146" s="12"/>
      <c r="J146" s="12"/>
      <c r="K146" s="12" t="s">
        <v>2305</v>
      </c>
      <c r="L146" s="12" t="s">
        <v>685</v>
      </c>
      <c r="M146" s="12" t="s">
        <v>10</v>
      </c>
      <c r="N146" s="12">
        <v>29745</v>
      </c>
      <c r="O146" s="34" t="s">
        <v>4834</v>
      </c>
      <c r="P146" s="12" t="s">
        <v>2306</v>
      </c>
      <c r="Q146" s="12" t="s">
        <v>400</v>
      </c>
      <c r="R146" s="12" t="s">
        <v>3065</v>
      </c>
      <c r="S146" s="12"/>
      <c r="T146" s="12"/>
      <c r="U146" s="12"/>
      <c r="V146" s="12"/>
      <c r="W146" s="12" t="s">
        <v>7186</v>
      </c>
    </row>
    <row r="147" spans="1:23" ht="30" customHeight="1" thickBot="1" x14ac:dyDescent="0.25">
      <c r="A147" s="12" t="s">
        <v>819</v>
      </c>
      <c r="B147" s="12" t="s">
        <v>819</v>
      </c>
      <c r="C147" s="12" t="s">
        <v>1863</v>
      </c>
      <c r="D147" s="12"/>
      <c r="E147" s="12"/>
      <c r="F147" s="12"/>
      <c r="G147" s="12" t="s">
        <v>365</v>
      </c>
      <c r="H147" s="12"/>
      <c r="I147" s="12"/>
      <c r="J147" s="12"/>
      <c r="K147" s="12" t="s">
        <v>1090</v>
      </c>
      <c r="L147" s="12" t="s">
        <v>1091</v>
      </c>
      <c r="M147" s="12" t="s">
        <v>10</v>
      </c>
      <c r="N147" s="12">
        <v>29671</v>
      </c>
      <c r="O147" s="16" t="s">
        <v>4835</v>
      </c>
      <c r="P147" s="12" t="s">
        <v>1092</v>
      </c>
      <c r="Q147" s="12" t="s">
        <v>400</v>
      </c>
      <c r="R147" s="12" t="s">
        <v>3066</v>
      </c>
      <c r="S147" s="12"/>
      <c r="T147" s="12"/>
      <c r="U147" s="12"/>
      <c r="V147" s="12"/>
      <c r="W147" s="12" t="s">
        <v>7187</v>
      </c>
    </row>
    <row r="148" spans="1:23" ht="30" customHeight="1" thickBot="1" x14ac:dyDescent="0.25">
      <c r="A148" s="12" t="s">
        <v>820</v>
      </c>
      <c r="B148" s="12" t="s">
        <v>820</v>
      </c>
      <c r="C148" s="12" t="s">
        <v>1863</v>
      </c>
      <c r="D148" s="12"/>
      <c r="E148" s="12"/>
      <c r="F148" s="12"/>
      <c r="G148" s="12" t="s">
        <v>365</v>
      </c>
      <c r="H148" s="12"/>
      <c r="I148" s="12"/>
      <c r="J148" s="12"/>
      <c r="K148" s="12" t="s">
        <v>1093</v>
      </c>
      <c r="L148" s="12" t="s">
        <v>49</v>
      </c>
      <c r="M148" s="12" t="s">
        <v>10</v>
      </c>
      <c r="N148" s="12">
        <v>29720</v>
      </c>
      <c r="O148" s="34" t="s">
        <v>1094</v>
      </c>
      <c r="P148" s="12" t="s">
        <v>1095</v>
      </c>
      <c r="Q148" s="12" t="s">
        <v>400</v>
      </c>
      <c r="R148" s="12" t="s">
        <v>3067</v>
      </c>
      <c r="S148" s="12"/>
      <c r="T148" s="12"/>
      <c r="U148" s="12"/>
      <c r="V148" s="12"/>
      <c r="W148" s="12" t="s">
        <v>7188</v>
      </c>
    </row>
    <row r="149" spans="1:23" ht="30" customHeight="1" thickBot="1" x14ac:dyDescent="0.25">
      <c r="A149" s="12" t="s">
        <v>6031</v>
      </c>
      <c r="B149" s="12" t="s">
        <v>2456</v>
      </c>
      <c r="C149" s="12" t="s">
        <v>1863</v>
      </c>
      <c r="D149" s="12"/>
      <c r="E149" s="12"/>
      <c r="F149" s="12"/>
      <c r="G149" s="12" t="s">
        <v>350</v>
      </c>
      <c r="H149" s="12"/>
      <c r="I149" s="12"/>
      <c r="J149" s="13"/>
      <c r="K149" s="12" t="s">
        <v>1096</v>
      </c>
      <c r="L149" s="12" t="s">
        <v>92</v>
      </c>
      <c r="M149" s="12" t="s">
        <v>10</v>
      </c>
      <c r="N149" s="12">
        <v>29102</v>
      </c>
      <c r="O149" s="16" t="s">
        <v>4836</v>
      </c>
      <c r="P149" s="12" t="s">
        <v>1097</v>
      </c>
      <c r="Q149" s="12" t="s">
        <v>400</v>
      </c>
      <c r="R149" s="12" t="s">
        <v>3068</v>
      </c>
      <c r="S149" s="12"/>
      <c r="T149" s="12"/>
      <c r="U149" s="12"/>
      <c r="V149" s="12"/>
      <c r="W149" s="12" t="s">
        <v>7190</v>
      </c>
    </row>
    <row r="150" spans="1:23" ht="30" customHeight="1" thickBot="1" x14ac:dyDescent="0.25">
      <c r="A150" s="12" t="s">
        <v>2001</v>
      </c>
      <c r="B150" s="12" t="s">
        <v>2001</v>
      </c>
      <c r="C150" s="12" t="s">
        <v>406</v>
      </c>
      <c r="D150" s="12"/>
      <c r="E150" s="12"/>
      <c r="F150" s="12"/>
      <c r="G150" s="12"/>
      <c r="H150" s="12"/>
      <c r="I150" s="12"/>
      <c r="J150" s="12"/>
      <c r="K150" s="12" t="s">
        <v>2069</v>
      </c>
      <c r="L150" s="12" t="s">
        <v>443</v>
      </c>
      <c r="M150" s="12" t="s">
        <v>10</v>
      </c>
      <c r="N150" s="12">
        <v>29360</v>
      </c>
      <c r="O150" s="34" t="s">
        <v>2070</v>
      </c>
      <c r="P150" s="12" t="s">
        <v>2071</v>
      </c>
      <c r="Q150" s="12" t="s">
        <v>3901</v>
      </c>
      <c r="R150" s="12" t="s">
        <v>3069</v>
      </c>
      <c r="S150" s="12"/>
      <c r="T150" s="12"/>
      <c r="U150" s="12"/>
      <c r="V150" s="12"/>
      <c r="W150" s="12" t="s">
        <v>7191</v>
      </c>
    </row>
    <row r="151" spans="1:23" ht="30" customHeight="1" thickBot="1" x14ac:dyDescent="0.25">
      <c r="A151" s="12" t="s">
        <v>821</v>
      </c>
      <c r="B151" s="12" t="s">
        <v>821</v>
      </c>
      <c r="C151" s="12" t="s">
        <v>1863</v>
      </c>
      <c r="D151" s="12"/>
      <c r="E151" s="12"/>
      <c r="F151" s="12"/>
      <c r="G151" s="12" t="s">
        <v>350</v>
      </c>
      <c r="H151" s="12"/>
      <c r="I151" s="12"/>
      <c r="J151" s="12"/>
      <c r="K151" s="12" t="s">
        <v>1343</v>
      </c>
      <c r="L151" s="12" t="s">
        <v>21</v>
      </c>
      <c r="M151" s="12" t="s">
        <v>10</v>
      </c>
      <c r="N151" s="12">
        <v>29621</v>
      </c>
      <c r="O151" s="16" t="s">
        <v>4837</v>
      </c>
      <c r="P151" s="12" t="s">
        <v>1098</v>
      </c>
      <c r="Q151" s="12" t="s">
        <v>400</v>
      </c>
      <c r="R151" s="12" t="s">
        <v>3070</v>
      </c>
      <c r="S151" s="12"/>
      <c r="T151" s="12"/>
      <c r="U151" s="12"/>
      <c r="V151" s="12"/>
      <c r="W151" s="12" t="s">
        <v>7192</v>
      </c>
    </row>
    <row r="152" spans="1:23" ht="30" customHeight="1" thickBot="1" x14ac:dyDescent="0.25">
      <c r="A152" s="12" t="s">
        <v>2457</v>
      </c>
      <c r="B152" s="12" t="s">
        <v>2457</v>
      </c>
      <c r="C152" s="12" t="s">
        <v>1862</v>
      </c>
      <c r="D152" s="12"/>
      <c r="E152" s="12"/>
      <c r="F152" s="12"/>
      <c r="G152" s="12" t="s">
        <v>367</v>
      </c>
      <c r="H152" s="12" t="s">
        <v>353</v>
      </c>
      <c r="I152" s="12" t="s">
        <v>356</v>
      </c>
      <c r="J152" s="12" t="s">
        <v>390</v>
      </c>
      <c r="K152" s="12" t="s">
        <v>226</v>
      </c>
      <c r="L152" s="12" t="s">
        <v>79</v>
      </c>
      <c r="M152" s="12" t="s">
        <v>10</v>
      </c>
      <c r="N152" s="12">
        <v>29486</v>
      </c>
      <c r="O152" s="34" t="s">
        <v>4838</v>
      </c>
      <c r="P152" s="12" t="s">
        <v>227</v>
      </c>
      <c r="Q152" s="12" t="s">
        <v>400</v>
      </c>
      <c r="R152" s="12" t="s">
        <v>3071</v>
      </c>
      <c r="S152" s="12"/>
      <c r="T152" s="12"/>
      <c r="U152" s="12"/>
      <c r="V152" s="12"/>
      <c r="W152" s="12" t="s">
        <v>7194</v>
      </c>
    </row>
    <row r="153" spans="1:23" ht="30" customHeight="1" thickBot="1" x14ac:dyDescent="0.25">
      <c r="A153" s="12" t="s">
        <v>6032</v>
      </c>
      <c r="B153" s="12" t="s">
        <v>822</v>
      </c>
      <c r="C153" s="12" t="s">
        <v>1863</v>
      </c>
      <c r="D153" s="12"/>
      <c r="E153" s="12"/>
      <c r="F153" s="12"/>
      <c r="G153" s="12" t="s">
        <v>350</v>
      </c>
      <c r="H153" s="12"/>
      <c r="I153" s="12"/>
      <c r="J153" s="12"/>
      <c r="K153" s="12" t="s">
        <v>1099</v>
      </c>
      <c r="L153" s="12" t="s">
        <v>1084</v>
      </c>
      <c r="M153" s="12" t="s">
        <v>10</v>
      </c>
      <c r="N153" s="12">
        <v>29936</v>
      </c>
      <c r="O153" s="16" t="s">
        <v>4839</v>
      </c>
      <c r="P153" s="12" t="s">
        <v>1100</v>
      </c>
      <c r="Q153" s="12" t="s">
        <v>400</v>
      </c>
      <c r="R153" s="12" t="s">
        <v>3072</v>
      </c>
      <c r="S153" s="12"/>
      <c r="T153" s="12"/>
      <c r="U153" s="12"/>
      <c r="V153" s="12"/>
      <c r="W153" s="12" t="s">
        <v>7195</v>
      </c>
    </row>
    <row r="154" spans="1:23" ht="30" customHeight="1" thickBot="1" x14ac:dyDescent="0.25">
      <c r="A154" s="12" t="s">
        <v>6033</v>
      </c>
      <c r="B154" s="12" t="s">
        <v>2002</v>
      </c>
      <c r="C154" s="12" t="s">
        <v>1863</v>
      </c>
      <c r="D154" s="12"/>
      <c r="E154" s="12"/>
      <c r="F154" s="12"/>
      <c r="G154" s="12" t="s">
        <v>1875</v>
      </c>
      <c r="H154" s="12"/>
      <c r="I154" s="12"/>
      <c r="J154" s="12"/>
      <c r="K154" s="12" t="s">
        <v>2072</v>
      </c>
      <c r="L154" s="12" t="s">
        <v>19</v>
      </c>
      <c r="M154" s="12" t="s">
        <v>10</v>
      </c>
      <c r="N154" s="12">
        <v>29306</v>
      </c>
      <c r="O154" s="34" t="s">
        <v>2073</v>
      </c>
      <c r="P154" s="12" t="s">
        <v>2074</v>
      </c>
      <c r="Q154" s="12" t="s">
        <v>400</v>
      </c>
      <c r="R154" s="12" t="s">
        <v>3073</v>
      </c>
      <c r="S154" s="12"/>
      <c r="T154" s="12"/>
      <c r="U154" s="12"/>
      <c r="V154" s="12"/>
      <c r="W154" s="12" t="s">
        <v>7196</v>
      </c>
    </row>
    <row r="155" spans="1:23" ht="30" customHeight="1" thickBot="1" x14ac:dyDescent="0.25">
      <c r="A155" s="12" t="s">
        <v>2003</v>
      </c>
      <c r="B155" s="12" t="s">
        <v>2003</v>
      </c>
      <c r="C155" s="12" t="s">
        <v>406</v>
      </c>
      <c r="D155" s="12"/>
      <c r="E155" s="12"/>
      <c r="F155" s="12"/>
      <c r="G155" s="12"/>
      <c r="H155" s="12"/>
      <c r="I155" s="12"/>
      <c r="J155" s="12"/>
      <c r="K155" s="12" t="s">
        <v>2075</v>
      </c>
      <c r="L155" s="12" t="s">
        <v>89</v>
      </c>
      <c r="M155" s="12" t="s">
        <v>10</v>
      </c>
      <c r="N155" s="12">
        <v>29072</v>
      </c>
      <c r="O155" s="16" t="s">
        <v>2076</v>
      </c>
      <c r="P155" s="12" t="s">
        <v>2077</v>
      </c>
      <c r="Q155" s="12" t="s">
        <v>400</v>
      </c>
      <c r="R155" s="12" t="s">
        <v>3074</v>
      </c>
      <c r="S155" s="12"/>
      <c r="T155" s="12"/>
      <c r="U155" s="12"/>
      <c r="V155" s="12"/>
      <c r="W155" s="12" t="s">
        <v>7197</v>
      </c>
    </row>
    <row r="156" spans="1:23" ht="30" customHeight="1" thickBot="1" x14ac:dyDescent="0.25">
      <c r="A156" s="12" t="s">
        <v>2004</v>
      </c>
      <c r="B156" s="12" t="s">
        <v>2004</v>
      </c>
      <c r="C156" s="12" t="s">
        <v>406</v>
      </c>
      <c r="D156" s="12"/>
      <c r="E156" s="12"/>
      <c r="F156" s="12"/>
      <c r="G156" s="12"/>
      <c r="H156" s="12"/>
      <c r="I156" s="12"/>
      <c r="J156" s="12"/>
      <c r="K156" s="12" t="s">
        <v>2078</v>
      </c>
      <c r="L156" s="12" t="s">
        <v>2079</v>
      </c>
      <c r="M156" s="12" t="s">
        <v>10</v>
      </c>
      <c r="N156" s="12">
        <v>29160</v>
      </c>
      <c r="O156" s="34" t="s">
        <v>4840</v>
      </c>
      <c r="P156" s="12" t="s">
        <v>2080</v>
      </c>
      <c r="Q156" s="12" t="s">
        <v>400</v>
      </c>
      <c r="R156" s="12" t="s">
        <v>4425</v>
      </c>
      <c r="S156" s="12"/>
      <c r="T156" s="12"/>
      <c r="U156" s="12"/>
      <c r="V156" s="12"/>
      <c r="W156" s="12" t="s">
        <v>7198</v>
      </c>
    </row>
    <row r="157" spans="1:23" ht="30" customHeight="1" thickBot="1" x14ac:dyDescent="0.25">
      <c r="A157" s="12" t="s">
        <v>823</v>
      </c>
      <c r="B157" s="12" t="s">
        <v>823</v>
      </c>
      <c r="C157" s="12" t="s">
        <v>1863</v>
      </c>
      <c r="D157" s="12"/>
      <c r="E157" s="12"/>
      <c r="F157" s="12"/>
      <c r="G157" s="12" t="s">
        <v>350</v>
      </c>
      <c r="H157" s="12"/>
      <c r="I157" s="12"/>
      <c r="J157" s="12"/>
      <c r="K157" s="12" t="s">
        <v>1101</v>
      </c>
      <c r="L157" s="12" t="s">
        <v>1102</v>
      </c>
      <c r="M157" s="12" t="s">
        <v>10</v>
      </c>
      <c r="N157" s="12">
        <v>29335</v>
      </c>
      <c r="O157" s="16" t="s">
        <v>1103</v>
      </c>
      <c r="P157" s="12" t="s">
        <v>1104</v>
      </c>
      <c r="Q157" s="12" t="s">
        <v>400</v>
      </c>
      <c r="R157" s="12" t="s">
        <v>3075</v>
      </c>
      <c r="S157" s="12"/>
      <c r="T157" s="12"/>
      <c r="U157" s="12"/>
      <c r="V157" s="12"/>
      <c r="W157" s="12" t="s">
        <v>7199</v>
      </c>
    </row>
    <row r="158" spans="1:23" ht="30" customHeight="1" thickBot="1" x14ac:dyDescent="0.25">
      <c r="A158" s="12" t="s">
        <v>120</v>
      </c>
      <c r="B158" s="12" t="s">
        <v>120</v>
      </c>
      <c r="C158" s="12" t="s">
        <v>1862</v>
      </c>
      <c r="D158" s="12"/>
      <c r="E158" s="12"/>
      <c r="F158" s="12"/>
      <c r="G158" s="12" t="s">
        <v>365</v>
      </c>
      <c r="H158" s="12" t="s">
        <v>353</v>
      </c>
      <c r="I158" s="12" t="s">
        <v>356</v>
      </c>
      <c r="J158" s="12" t="s">
        <v>366</v>
      </c>
      <c r="K158" s="12" t="s">
        <v>121</v>
      </c>
      <c r="L158" s="12" t="s">
        <v>122</v>
      </c>
      <c r="M158" s="12" t="s">
        <v>16</v>
      </c>
      <c r="N158" s="13">
        <v>75762</v>
      </c>
      <c r="O158" s="34" t="s">
        <v>123</v>
      </c>
      <c r="P158" s="12" t="s">
        <v>124</v>
      </c>
      <c r="Q158" s="12" t="s">
        <v>400</v>
      </c>
      <c r="R158" s="12" t="s">
        <v>3076</v>
      </c>
      <c r="S158" s="12"/>
      <c r="T158" s="12"/>
      <c r="U158" s="12"/>
      <c r="V158" s="12"/>
      <c r="W158" s="12" t="s">
        <v>7200</v>
      </c>
    </row>
    <row r="159" spans="1:23" ht="30" customHeight="1" thickBot="1" x14ac:dyDescent="0.25">
      <c r="A159" s="12" t="s">
        <v>245</v>
      </c>
      <c r="B159" s="12" t="s">
        <v>245</v>
      </c>
      <c r="C159" s="12" t="s">
        <v>1862</v>
      </c>
      <c r="D159" s="12"/>
      <c r="E159" s="12"/>
      <c r="F159" s="12"/>
      <c r="G159" s="12" t="s">
        <v>730</v>
      </c>
      <c r="H159" s="12" t="s">
        <v>353</v>
      </c>
      <c r="I159" s="12" t="s">
        <v>356</v>
      </c>
      <c r="J159" s="12" t="s">
        <v>519</v>
      </c>
      <c r="K159" s="12" t="s">
        <v>246</v>
      </c>
      <c r="L159" s="12" t="s">
        <v>15</v>
      </c>
      <c r="M159" s="12" t="s">
        <v>10</v>
      </c>
      <c r="N159" s="13">
        <v>29506</v>
      </c>
      <c r="O159" s="16" t="s">
        <v>4841</v>
      </c>
      <c r="P159" s="12" t="s">
        <v>247</v>
      </c>
      <c r="Q159" s="12" t="s">
        <v>400</v>
      </c>
      <c r="R159" s="12" t="s">
        <v>3077</v>
      </c>
      <c r="S159" s="12"/>
      <c r="T159" s="12"/>
      <c r="U159" s="12"/>
      <c r="V159" s="12"/>
      <c r="W159" s="12" t="s">
        <v>7201</v>
      </c>
    </row>
    <row r="160" spans="1:23" ht="30" customHeight="1" thickBot="1" x14ac:dyDescent="0.25">
      <c r="A160" s="12" t="s">
        <v>824</v>
      </c>
      <c r="B160" s="12" t="s">
        <v>824</v>
      </c>
      <c r="C160" s="12" t="s">
        <v>1863</v>
      </c>
      <c r="D160" s="12"/>
      <c r="E160" s="12"/>
      <c r="F160" s="12"/>
      <c r="G160" s="12" t="s">
        <v>350</v>
      </c>
      <c r="H160" s="12"/>
      <c r="I160" s="12"/>
      <c r="J160" s="12"/>
      <c r="K160" s="12" t="s">
        <v>1105</v>
      </c>
      <c r="L160" s="12" t="s">
        <v>1106</v>
      </c>
      <c r="M160" s="12" t="s">
        <v>10</v>
      </c>
      <c r="N160" s="12">
        <v>29461</v>
      </c>
      <c r="O160" s="34" t="s">
        <v>1107</v>
      </c>
      <c r="P160" s="12" t="s">
        <v>1108</v>
      </c>
      <c r="Q160" s="12" t="s">
        <v>400</v>
      </c>
      <c r="R160" s="12" t="s">
        <v>3078</v>
      </c>
      <c r="S160" s="12"/>
      <c r="T160" s="12"/>
      <c r="U160" s="12"/>
      <c r="V160" s="12"/>
      <c r="W160" s="12" t="s">
        <v>7202</v>
      </c>
    </row>
    <row r="161" spans="1:23" ht="30" customHeight="1" thickBot="1" x14ac:dyDescent="0.25">
      <c r="A161" s="12" t="s">
        <v>2373</v>
      </c>
      <c r="B161" s="12" t="s">
        <v>2373</v>
      </c>
      <c r="C161" s="12" t="s">
        <v>1863</v>
      </c>
      <c r="D161" s="12"/>
      <c r="E161" s="12"/>
      <c r="F161" s="12"/>
      <c r="G161" s="12" t="s">
        <v>1876</v>
      </c>
      <c r="H161" s="12"/>
      <c r="I161" s="12"/>
      <c r="J161" s="12"/>
      <c r="K161" s="12" t="s">
        <v>1109</v>
      </c>
      <c r="L161" s="12" t="s">
        <v>51</v>
      </c>
      <c r="M161" s="12" t="s">
        <v>10</v>
      </c>
      <c r="N161" s="13">
        <v>29550</v>
      </c>
      <c r="O161" s="16" t="s">
        <v>1110</v>
      </c>
      <c r="P161" s="12" t="s">
        <v>1111</v>
      </c>
      <c r="Q161" s="12" t="s">
        <v>400</v>
      </c>
      <c r="R161" s="12" t="s">
        <v>3079</v>
      </c>
      <c r="S161" s="12"/>
      <c r="T161" s="12"/>
      <c r="U161" s="12"/>
      <c r="V161" s="12"/>
      <c r="W161" s="12" t="s">
        <v>7204</v>
      </c>
    </row>
    <row r="162" spans="1:23" ht="30" customHeight="1" thickBot="1" x14ac:dyDescent="0.25">
      <c r="A162" s="12" t="s">
        <v>6034</v>
      </c>
      <c r="B162" s="12" t="s">
        <v>2374</v>
      </c>
      <c r="C162" s="12" t="s">
        <v>1862</v>
      </c>
      <c r="D162" s="12"/>
      <c r="E162" s="12"/>
      <c r="F162" s="12"/>
      <c r="G162" s="12" t="s">
        <v>367</v>
      </c>
      <c r="H162" s="12" t="s">
        <v>355</v>
      </c>
      <c r="I162" s="12" t="s">
        <v>356</v>
      </c>
      <c r="J162" s="13">
        <v>3500</v>
      </c>
      <c r="K162" s="12" t="s">
        <v>125</v>
      </c>
      <c r="L162" s="12" t="s">
        <v>9</v>
      </c>
      <c r="M162" s="12" t="s">
        <v>10</v>
      </c>
      <c r="N162" s="12">
        <v>29407</v>
      </c>
      <c r="O162" s="12" t="s">
        <v>717</v>
      </c>
      <c r="P162" s="12" t="s">
        <v>718</v>
      </c>
      <c r="Q162" s="12" t="s">
        <v>400</v>
      </c>
      <c r="R162" s="12" t="s">
        <v>3080</v>
      </c>
      <c r="S162" s="12"/>
      <c r="T162" s="12"/>
      <c r="U162" s="12"/>
      <c r="V162" s="12"/>
      <c r="W162" s="12" t="s">
        <v>7206</v>
      </c>
    </row>
    <row r="163" spans="1:23" ht="30" customHeight="1" thickBot="1" x14ac:dyDescent="0.25">
      <c r="A163" s="12" t="s">
        <v>1793</v>
      </c>
      <c r="B163" s="12" t="s">
        <v>1793</v>
      </c>
      <c r="C163" s="12" t="s">
        <v>1863</v>
      </c>
      <c r="D163" s="12"/>
      <c r="E163" s="12"/>
      <c r="F163" s="12"/>
      <c r="G163" s="12" t="s">
        <v>367</v>
      </c>
      <c r="H163" s="12"/>
      <c r="I163" s="12"/>
      <c r="J163" s="12"/>
      <c r="K163" s="12" t="s">
        <v>1802</v>
      </c>
      <c r="L163" s="12" t="s">
        <v>29</v>
      </c>
      <c r="M163" s="12" t="s">
        <v>10</v>
      </c>
      <c r="N163" s="12">
        <v>29418</v>
      </c>
      <c r="O163" s="16" t="s">
        <v>1803</v>
      </c>
      <c r="P163" s="12" t="s">
        <v>1804</v>
      </c>
      <c r="Q163" s="12" t="s">
        <v>400</v>
      </c>
      <c r="R163" s="12" t="s">
        <v>3081</v>
      </c>
      <c r="S163" s="12"/>
      <c r="T163" s="12"/>
      <c r="U163" s="12"/>
      <c r="V163" s="12"/>
      <c r="W163" s="12" t="s">
        <v>7207</v>
      </c>
    </row>
    <row r="164" spans="1:23" ht="30" customHeight="1" thickBot="1" x14ac:dyDescent="0.25">
      <c r="A164" s="12" t="s">
        <v>825</v>
      </c>
      <c r="B164" s="12" t="s">
        <v>825</v>
      </c>
      <c r="C164" s="12" t="s">
        <v>1863</v>
      </c>
      <c r="D164" s="12"/>
      <c r="E164" s="12"/>
      <c r="F164" s="12"/>
      <c r="G164" s="12" t="s">
        <v>350</v>
      </c>
      <c r="H164" s="12"/>
      <c r="I164" s="12"/>
      <c r="J164" s="12"/>
      <c r="K164" s="12" t="s">
        <v>1112</v>
      </c>
      <c r="L164" s="12" t="s">
        <v>898</v>
      </c>
      <c r="M164" s="12" t="s">
        <v>10</v>
      </c>
      <c r="N164" s="13">
        <v>29585</v>
      </c>
      <c r="O164" s="34" t="s">
        <v>1113</v>
      </c>
      <c r="P164" s="12" t="s">
        <v>1114</v>
      </c>
      <c r="Q164" s="12" t="s">
        <v>400</v>
      </c>
      <c r="R164" s="12" t="s">
        <v>3082</v>
      </c>
      <c r="S164" s="12"/>
      <c r="T164" s="12"/>
      <c r="U164" s="12"/>
      <c r="V164" s="12"/>
      <c r="W164" s="12" t="s">
        <v>7208</v>
      </c>
    </row>
    <row r="165" spans="1:23" ht="30" customHeight="1" thickBot="1" x14ac:dyDescent="0.25">
      <c r="A165" s="12" t="s">
        <v>1352</v>
      </c>
      <c r="B165" s="12" t="s">
        <v>1352</v>
      </c>
      <c r="C165" s="12" t="s">
        <v>1863</v>
      </c>
      <c r="D165" s="12"/>
      <c r="E165" s="12"/>
      <c r="F165" s="12"/>
      <c r="G165" s="12" t="s">
        <v>350</v>
      </c>
      <c r="H165" s="12"/>
      <c r="I165" s="12"/>
      <c r="J165" s="12"/>
      <c r="K165" s="12" t="s">
        <v>1420</v>
      </c>
      <c r="L165" s="12" t="s">
        <v>15</v>
      </c>
      <c r="M165" s="12" t="s">
        <v>10</v>
      </c>
      <c r="N165" s="13">
        <v>29501</v>
      </c>
      <c r="O165" s="16" t="s">
        <v>1421</v>
      </c>
      <c r="P165" s="12" t="s">
        <v>1422</v>
      </c>
      <c r="Q165" s="12" t="s">
        <v>400</v>
      </c>
      <c r="R165" s="12" t="s">
        <v>9004</v>
      </c>
      <c r="S165" s="12"/>
      <c r="T165" s="12"/>
      <c r="U165" s="12"/>
      <c r="V165" s="12"/>
      <c r="W165" s="12" t="s">
        <v>7209</v>
      </c>
    </row>
    <row r="166" spans="1:23" ht="30" customHeight="1" thickBot="1" x14ac:dyDescent="0.25">
      <c r="A166" s="12" t="s">
        <v>2005</v>
      </c>
      <c r="B166" s="12" t="s">
        <v>2005</v>
      </c>
      <c r="C166" s="12" t="s">
        <v>406</v>
      </c>
      <c r="D166" s="12"/>
      <c r="E166" s="12"/>
      <c r="F166" s="12"/>
      <c r="G166" s="12"/>
      <c r="H166" s="12"/>
      <c r="I166" s="12"/>
      <c r="J166" s="12"/>
      <c r="K166" s="12" t="s">
        <v>2081</v>
      </c>
      <c r="L166" s="12" t="s">
        <v>51</v>
      </c>
      <c r="M166" s="12" t="s">
        <v>10</v>
      </c>
      <c r="N166" s="13">
        <v>29550</v>
      </c>
      <c r="O166" s="34" t="s">
        <v>4842</v>
      </c>
      <c r="P166" s="12" t="s">
        <v>2082</v>
      </c>
      <c r="Q166" s="12" t="s">
        <v>3904</v>
      </c>
      <c r="R166" s="12" t="s">
        <v>3083</v>
      </c>
      <c r="S166" s="12"/>
      <c r="T166" s="12"/>
      <c r="U166" s="12"/>
      <c r="V166" s="12"/>
      <c r="W166" s="12" t="s">
        <v>7210</v>
      </c>
    </row>
    <row r="167" spans="1:23" ht="30" customHeight="1" thickBot="1" x14ac:dyDescent="0.25">
      <c r="A167" s="12" t="s">
        <v>2375</v>
      </c>
      <c r="B167" s="12" t="s">
        <v>2375</v>
      </c>
      <c r="C167" s="12" t="s">
        <v>1863</v>
      </c>
      <c r="D167" s="12"/>
      <c r="E167" s="12"/>
      <c r="F167" s="12"/>
      <c r="G167" s="12" t="s">
        <v>350</v>
      </c>
      <c r="H167" s="12"/>
      <c r="I167" s="12"/>
      <c r="J167" s="12"/>
      <c r="K167" s="12" t="s">
        <v>1115</v>
      </c>
      <c r="L167" s="12" t="s">
        <v>48</v>
      </c>
      <c r="M167" s="12" t="s">
        <v>10</v>
      </c>
      <c r="N167" s="12">
        <v>29205</v>
      </c>
      <c r="O167" s="16" t="s">
        <v>1116</v>
      </c>
      <c r="P167" s="12" t="s">
        <v>553</v>
      </c>
      <c r="Q167" s="12" t="s">
        <v>400</v>
      </c>
      <c r="R167" s="12" t="s">
        <v>3084</v>
      </c>
      <c r="S167" s="12"/>
      <c r="T167" s="12"/>
      <c r="U167" s="12"/>
      <c r="V167" s="12"/>
      <c r="W167" s="12" t="s">
        <v>7212</v>
      </c>
    </row>
    <row r="168" spans="1:23" ht="30" customHeight="1" thickBot="1" x14ac:dyDescent="0.25">
      <c r="A168" s="12" t="s">
        <v>126</v>
      </c>
      <c r="B168" s="12" t="s">
        <v>126</v>
      </c>
      <c r="C168" s="12" t="s">
        <v>1862</v>
      </c>
      <c r="D168" s="12"/>
      <c r="E168" s="12"/>
      <c r="F168" s="12"/>
      <c r="G168" s="12" t="s">
        <v>732</v>
      </c>
      <c r="H168" s="12" t="s">
        <v>357</v>
      </c>
      <c r="I168" s="12" t="s">
        <v>352</v>
      </c>
      <c r="J168" s="12">
        <v>100</v>
      </c>
      <c r="K168" s="12" t="s">
        <v>127</v>
      </c>
      <c r="L168" s="12" t="s">
        <v>128</v>
      </c>
      <c r="M168" s="12" t="s">
        <v>129</v>
      </c>
      <c r="N168" s="12">
        <v>53029</v>
      </c>
      <c r="O168" s="34" t="s">
        <v>4764</v>
      </c>
      <c r="P168" s="12" t="s">
        <v>130</v>
      </c>
      <c r="Q168" s="12" t="s">
        <v>400</v>
      </c>
      <c r="R168" s="12" t="s">
        <v>3085</v>
      </c>
      <c r="S168" s="12"/>
      <c r="T168" s="12"/>
      <c r="U168" s="12"/>
      <c r="V168" s="12"/>
      <c r="W168" s="12" t="s">
        <v>7213</v>
      </c>
    </row>
    <row r="169" spans="1:23" ht="30" customHeight="1" thickBot="1" x14ac:dyDescent="0.25">
      <c r="A169" s="12" t="s">
        <v>6035</v>
      </c>
      <c r="B169" s="12" t="s">
        <v>2458</v>
      </c>
      <c r="C169" s="12" t="s">
        <v>1862</v>
      </c>
      <c r="D169" s="12"/>
      <c r="E169" s="12"/>
      <c r="F169" s="12"/>
      <c r="G169" s="12" t="s">
        <v>350</v>
      </c>
      <c r="H169" s="12" t="s">
        <v>357</v>
      </c>
      <c r="I169" s="12" t="s">
        <v>352</v>
      </c>
      <c r="J169" s="13">
        <v>45</v>
      </c>
      <c r="K169" s="12" t="s">
        <v>131</v>
      </c>
      <c r="L169" s="12" t="s">
        <v>132</v>
      </c>
      <c r="M169" s="12" t="s">
        <v>133</v>
      </c>
      <c r="N169" s="12">
        <v>7062</v>
      </c>
      <c r="O169" s="16" t="s">
        <v>134</v>
      </c>
      <c r="P169" s="12" t="s">
        <v>135</v>
      </c>
      <c r="Q169" s="12" t="s">
        <v>400</v>
      </c>
      <c r="R169" s="12" t="s">
        <v>3086</v>
      </c>
      <c r="S169" s="12"/>
      <c r="T169" s="12"/>
      <c r="U169" s="12"/>
      <c r="V169" s="12"/>
      <c r="W169" s="12" t="s">
        <v>7215</v>
      </c>
    </row>
    <row r="170" spans="1:23" ht="30" customHeight="1" thickBot="1" x14ac:dyDescent="0.25">
      <c r="A170" s="12" t="s">
        <v>6036</v>
      </c>
      <c r="B170" s="12" t="s">
        <v>481</v>
      </c>
      <c r="C170" s="12" t="s">
        <v>1861</v>
      </c>
      <c r="D170" s="12"/>
      <c r="E170" s="12"/>
      <c r="F170" s="12"/>
      <c r="G170" s="12"/>
      <c r="H170" s="12"/>
      <c r="I170" s="12"/>
      <c r="J170" s="12"/>
      <c r="K170" s="12" t="s">
        <v>495</v>
      </c>
      <c r="L170" s="12" t="s">
        <v>496</v>
      </c>
      <c r="M170" s="12" t="s">
        <v>497</v>
      </c>
      <c r="N170" s="12">
        <v>19901</v>
      </c>
      <c r="O170" s="34" t="s">
        <v>4843</v>
      </c>
      <c r="P170" s="12" t="s">
        <v>511</v>
      </c>
      <c r="Q170" s="12" t="s">
        <v>3901</v>
      </c>
      <c r="R170" s="12" t="s">
        <v>3087</v>
      </c>
      <c r="S170" s="12"/>
      <c r="T170" s="12"/>
      <c r="U170" s="12"/>
      <c r="V170" s="12"/>
      <c r="W170" s="12" t="s">
        <v>7216</v>
      </c>
    </row>
    <row r="171" spans="1:23" ht="30" customHeight="1" thickBot="1" x14ac:dyDescent="0.25">
      <c r="A171" s="12" t="s">
        <v>6037</v>
      </c>
      <c r="B171" s="12" t="s">
        <v>2459</v>
      </c>
      <c r="C171" s="12" t="s">
        <v>1862</v>
      </c>
      <c r="D171" s="12"/>
      <c r="E171" s="12"/>
      <c r="F171" s="12"/>
      <c r="G171" s="12" t="s">
        <v>368</v>
      </c>
      <c r="H171" s="12" t="s">
        <v>357</v>
      </c>
      <c r="I171" s="12" t="s">
        <v>356</v>
      </c>
      <c r="J171" s="12" t="s">
        <v>369</v>
      </c>
      <c r="K171" s="12" t="s">
        <v>136</v>
      </c>
      <c r="L171" s="12" t="s">
        <v>137</v>
      </c>
      <c r="M171" s="12" t="s">
        <v>10</v>
      </c>
      <c r="N171" s="13">
        <v>29841</v>
      </c>
      <c r="O171" s="16" t="s">
        <v>4844</v>
      </c>
      <c r="P171" s="12" t="s">
        <v>138</v>
      </c>
      <c r="Q171" s="12" t="s">
        <v>400</v>
      </c>
      <c r="R171" s="12" t="s">
        <v>3088</v>
      </c>
      <c r="S171" s="12"/>
      <c r="T171" s="12"/>
      <c r="U171" s="12"/>
      <c r="V171" s="12"/>
      <c r="W171" s="12" t="s">
        <v>7218</v>
      </c>
    </row>
    <row r="172" spans="1:23" ht="30" customHeight="1" thickBot="1" x14ac:dyDescent="0.25">
      <c r="A172" s="12" t="s">
        <v>6038</v>
      </c>
      <c r="B172" s="12" t="s">
        <v>2376</v>
      </c>
      <c r="C172" s="12" t="s">
        <v>1862</v>
      </c>
      <c r="D172" s="12"/>
      <c r="E172" s="12"/>
      <c r="F172" s="12"/>
      <c r="G172" s="12" t="s">
        <v>368</v>
      </c>
      <c r="H172" s="12" t="s">
        <v>357</v>
      </c>
      <c r="I172" s="12" t="s">
        <v>356</v>
      </c>
      <c r="J172" s="12" t="s">
        <v>370</v>
      </c>
      <c r="K172" s="12" t="s">
        <v>139</v>
      </c>
      <c r="L172" s="12" t="s">
        <v>140</v>
      </c>
      <c r="M172" s="12" t="s">
        <v>35</v>
      </c>
      <c r="N172" s="12">
        <v>30909</v>
      </c>
      <c r="O172" s="34" t="s">
        <v>4845</v>
      </c>
      <c r="P172" s="12" t="s">
        <v>138</v>
      </c>
      <c r="Q172" s="12" t="s">
        <v>400</v>
      </c>
      <c r="R172" s="12" t="s">
        <v>3088</v>
      </c>
      <c r="S172" s="12"/>
      <c r="T172" s="12"/>
      <c r="U172" s="12"/>
      <c r="V172" s="12"/>
      <c r="W172" s="12" t="s">
        <v>7220</v>
      </c>
    </row>
    <row r="173" spans="1:23" ht="156" thickBot="1" x14ac:dyDescent="0.25">
      <c r="A173" s="12" t="s">
        <v>6039</v>
      </c>
      <c r="B173" s="12" t="s">
        <v>2377</v>
      </c>
      <c r="C173" s="12" t="s">
        <v>1862</v>
      </c>
      <c r="D173" s="12"/>
      <c r="E173" s="12"/>
      <c r="F173" s="12"/>
      <c r="G173" s="12" t="s">
        <v>368</v>
      </c>
      <c r="H173" s="12" t="s">
        <v>357</v>
      </c>
      <c r="I173" s="12" t="s">
        <v>356</v>
      </c>
      <c r="J173" s="12" t="s">
        <v>391</v>
      </c>
      <c r="K173" s="12" t="s">
        <v>141</v>
      </c>
      <c r="L173" s="12" t="s">
        <v>15</v>
      </c>
      <c r="M173" s="12" t="s">
        <v>10</v>
      </c>
      <c r="N173" s="12">
        <v>29501</v>
      </c>
      <c r="O173" s="16" t="s">
        <v>142</v>
      </c>
      <c r="P173" s="12" t="s">
        <v>143</v>
      </c>
      <c r="Q173" s="12" t="s">
        <v>400</v>
      </c>
      <c r="R173" s="12" t="s">
        <v>3089</v>
      </c>
      <c r="S173" s="12"/>
      <c r="T173" s="12"/>
      <c r="U173" s="12"/>
      <c r="V173" s="12"/>
      <c r="W173" s="12" t="s">
        <v>7222</v>
      </c>
    </row>
    <row r="174" spans="1:23" ht="184" thickBot="1" x14ac:dyDescent="0.25">
      <c r="A174" s="12" t="s">
        <v>6040</v>
      </c>
      <c r="B174" s="12" t="s">
        <v>2378</v>
      </c>
      <c r="C174" s="12" t="s">
        <v>1862</v>
      </c>
      <c r="D174" s="12"/>
      <c r="E174" s="12"/>
      <c r="F174" s="12"/>
      <c r="G174" s="12" t="s">
        <v>350</v>
      </c>
      <c r="H174" s="12" t="s">
        <v>357</v>
      </c>
      <c r="I174" s="12" t="s">
        <v>356</v>
      </c>
      <c r="J174" s="12" t="s">
        <v>371</v>
      </c>
      <c r="K174" s="12" t="s">
        <v>144</v>
      </c>
      <c r="L174" s="12" t="s">
        <v>57</v>
      </c>
      <c r="M174" s="12" t="s">
        <v>10</v>
      </c>
      <c r="N174" s="12">
        <v>29715</v>
      </c>
      <c r="O174" s="34" t="s">
        <v>4846</v>
      </c>
      <c r="P174" s="12" t="s">
        <v>145</v>
      </c>
      <c r="Q174" s="12" t="s">
        <v>400</v>
      </c>
      <c r="R174" s="12" t="s">
        <v>3090</v>
      </c>
      <c r="S174" s="12"/>
      <c r="T174" s="12"/>
      <c r="U174" s="12"/>
      <c r="V174" s="12"/>
      <c r="W174" s="12" t="s">
        <v>7224</v>
      </c>
    </row>
    <row r="175" spans="1:23" ht="184" thickBot="1" x14ac:dyDescent="0.25">
      <c r="A175" s="12" t="s">
        <v>6041</v>
      </c>
      <c r="B175" s="12" t="s">
        <v>2379</v>
      </c>
      <c r="C175" s="12" t="s">
        <v>1862</v>
      </c>
      <c r="D175" s="12"/>
      <c r="E175" s="12"/>
      <c r="F175" s="12"/>
      <c r="G175" s="12" t="s">
        <v>350</v>
      </c>
      <c r="H175" s="12" t="s">
        <v>357</v>
      </c>
      <c r="I175" s="12" t="s">
        <v>356</v>
      </c>
      <c r="J175" s="12" t="s">
        <v>520</v>
      </c>
      <c r="K175" s="12" t="s">
        <v>146</v>
      </c>
      <c r="L175" s="12" t="s">
        <v>14</v>
      </c>
      <c r="M175" s="12" t="s">
        <v>10</v>
      </c>
      <c r="N175" s="12">
        <v>29605</v>
      </c>
      <c r="O175" s="16" t="s">
        <v>4847</v>
      </c>
      <c r="P175" s="12" t="s">
        <v>147</v>
      </c>
      <c r="Q175" s="12" t="s">
        <v>400</v>
      </c>
      <c r="R175" s="12" t="s">
        <v>3091</v>
      </c>
      <c r="S175" s="12"/>
      <c r="T175" s="12"/>
      <c r="U175" s="12"/>
      <c r="V175" s="12"/>
      <c r="W175" s="12" t="s">
        <v>7226</v>
      </c>
    </row>
    <row r="176" spans="1:23" ht="184" thickBot="1" x14ac:dyDescent="0.25">
      <c r="A176" s="12" t="s">
        <v>6042</v>
      </c>
      <c r="B176" s="12" t="s">
        <v>2380</v>
      </c>
      <c r="C176" s="12" t="s">
        <v>1862</v>
      </c>
      <c r="D176" s="12"/>
      <c r="E176" s="12"/>
      <c r="F176" s="12"/>
      <c r="G176" s="12" t="s">
        <v>350</v>
      </c>
      <c r="H176" s="12" t="s">
        <v>357</v>
      </c>
      <c r="I176" s="12" t="s">
        <v>356</v>
      </c>
      <c r="J176" s="12" t="s">
        <v>719</v>
      </c>
      <c r="K176" s="12" t="s">
        <v>720</v>
      </c>
      <c r="L176" s="12" t="s">
        <v>14</v>
      </c>
      <c r="M176" s="12" t="s">
        <v>10</v>
      </c>
      <c r="N176" s="12">
        <v>29607</v>
      </c>
      <c r="O176" s="34" t="s">
        <v>721</v>
      </c>
      <c r="P176" s="12" t="s">
        <v>722</v>
      </c>
      <c r="Q176" s="12" t="s">
        <v>400</v>
      </c>
      <c r="R176" s="12" t="s">
        <v>3092</v>
      </c>
      <c r="S176" s="12"/>
      <c r="T176" s="12"/>
      <c r="U176" s="12"/>
      <c r="V176" s="12"/>
      <c r="W176" s="12" t="s">
        <v>7228</v>
      </c>
    </row>
    <row r="177" spans="1:28" ht="170" thickBot="1" x14ac:dyDescent="0.25">
      <c r="A177" s="12" t="s">
        <v>6043</v>
      </c>
      <c r="B177" s="12" t="s">
        <v>2381</v>
      </c>
      <c r="C177" s="12" t="s">
        <v>1862</v>
      </c>
      <c r="D177" s="12"/>
      <c r="E177" s="12"/>
      <c r="F177" s="12"/>
      <c r="G177" s="12" t="s">
        <v>363</v>
      </c>
      <c r="H177" s="12" t="s">
        <v>357</v>
      </c>
      <c r="I177" s="12" t="s">
        <v>356</v>
      </c>
      <c r="J177" s="12" t="s">
        <v>372</v>
      </c>
      <c r="K177" s="12" t="s">
        <v>266</v>
      </c>
      <c r="L177" s="12" t="s">
        <v>89</v>
      </c>
      <c r="M177" s="12" t="s">
        <v>10</v>
      </c>
      <c r="N177" s="13">
        <v>29072</v>
      </c>
      <c r="O177" s="16" t="s">
        <v>267</v>
      </c>
      <c r="P177" s="12" t="s">
        <v>268</v>
      </c>
      <c r="Q177" s="12" t="s">
        <v>400</v>
      </c>
      <c r="R177" s="12" t="s">
        <v>3093</v>
      </c>
      <c r="S177" s="12"/>
      <c r="T177" s="12"/>
      <c r="U177" s="12"/>
      <c r="V177" s="12"/>
      <c r="W177" s="12" t="s">
        <v>7230</v>
      </c>
    </row>
    <row r="178" spans="1:28" ht="86" thickBot="1" x14ac:dyDescent="0.25">
      <c r="A178" s="12" t="s">
        <v>6044</v>
      </c>
      <c r="B178" s="12" t="s">
        <v>826</v>
      </c>
      <c r="C178" s="12" t="s">
        <v>1863</v>
      </c>
      <c r="D178" s="12"/>
      <c r="E178" s="12"/>
      <c r="F178" s="12"/>
      <c r="G178" s="12" t="s">
        <v>736</v>
      </c>
      <c r="H178" s="12"/>
      <c r="I178" s="12"/>
      <c r="J178" s="12"/>
      <c r="K178" s="12" t="s">
        <v>1117</v>
      </c>
      <c r="L178" s="12" t="s">
        <v>148</v>
      </c>
      <c r="M178" s="12" t="s">
        <v>10</v>
      </c>
      <c r="N178" s="12">
        <v>29662</v>
      </c>
      <c r="O178" s="34" t="s">
        <v>4848</v>
      </c>
      <c r="P178" s="12" t="s">
        <v>1118</v>
      </c>
      <c r="Q178" s="12" t="s">
        <v>400</v>
      </c>
      <c r="R178" s="12" t="s">
        <v>3094</v>
      </c>
      <c r="S178" s="12"/>
      <c r="T178" s="12"/>
      <c r="U178" s="12"/>
      <c r="V178" s="12"/>
      <c r="W178" s="12" t="s">
        <v>7231</v>
      </c>
    </row>
    <row r="179" spans="1:28" ht="142" thickBot="1" x14ac:dyDescent="0.25">
      <c r="A179" s="12" t="s">
        <v>827</v>
      </c>
      <c r="B179" s="12" t="s">
        <v>827</v>
      </c>
      <c r="C179" s="12" t="s">
        <v>1863</v>
      </c>
      <c r="D179" s="12"/>
      <c r="E179" s="12"/>
      <c r="F179" s="12"/>
      <c r="G179" s="12" t="s">
        <v>731</v>
      </c>
      <c r="H179" s="12"/>
      <c r="I179" s="12"/>
      <c r="J179" s="12"/>
      <c r="K179" s="12" t="s">
        <v>1119</v>
      </c>
      <c r="L179" s="12" t="s">
        <v>1120</v>
      </c>
      <c r="M179" s="12" t="s">
        <v>10</v>
      </c>
      <c r="N179" s="12">
        <v>29316</v>
      </c>
      <c r="O179" s="16" t="s">
        <v>1121</v>
      </c>
      <c r="P179" s="12" t="s">
        <v>1122</v>
      </c>
      <c r="Q179" s="12" t="s">
        <v>400</v>
      </c>
      <c r="R179" s="12" t="s">
        <v>3095</v>
      </c>
      <c r="S179" s="12"/>
      <c r="T179" s="12"/>
      <c r="U179" s="12"/>
      <c r="V179" s="12"/>
      <c r="W179" s="12" t="s">
        <v>7232</v>
      </c>
    </row>
    <row r="180" spans="1:28" ht="184" thickBot="1" x14ac:dyDescent="0.25">
      <c r="A180" s="12" t="s">
        <v>828</v>
      </c>
      <c r="B180" s="12" t="s">
        <v>828</v>
      </c>
      <c r="C180" s="12" t="s">
        <v>1863</v>
      </c>
      <c r="D180" s="12"/>
      <c r="E180" s="12"/>
      <c r="F180" s="12"/>
      <c r="G180" s="12" t="s">
        <v>350</v>
      </c>
      <c r="H180" s="12"/>
      <c r="I180" s="12"/>
      <c r="J180" s="13"/>
      <c r="K180" s="12" t="s">
        <v>1123</v>
      </c>
      <c r="L180" s="12" t="s">
        <v>137</v>
      </c>
      <c r="M180" s="12" t="s">
        <v>10</v>
      </c>
      <c r="N180" s="12">
        <v>29801</v>
      </c>
      <c r="O180" s="34" t="s">
        <v>1124</v>
      </c>
      <c r="P180" s="12" t="s">
        <v>1125</v>
      </c>
      <c r="Q180" s="12" t="s">
        <v>400</v>
      </c>
      <c r="R180" s="12" t="s">
        <v>3096</v>
      </c>
      <c r="S180" s="12"/>
      <c r="T180" s="12"/>
      <c r="U180" s="12"/>
      <c r="V180" s="12"/>
      <c r="W180" s="12" t="s">
        <v>7233</v>
      </c>
    </row>
    <row r="181" spans="1:28" ht="17" thickBot="1" x14ac:dyDescent="0.25">
      <c r="A181" s="12" t="s">
        <v>6045</v>
      </c>
      <c r="B181" s="12" t="s">
        <v>302</v>
      </c>
      <c r="C181" s="12" t="s">
        <v>1861</v>
      </c>
      <c r="D181" s="12"/>
      <c r="E181" s="12"/>
      <c r="F181" s="12"/>
      <c r="G181" s="12"/>
      <c r="H181" s="12"/>
      <c r="I181" s="12"/>
      <c r="J181" s="13"/>
      <c r="K181" s="12" t="s">
        <v>303</v>
      </c>
      <c r="L181" s="12" t="s">
        <v>304</v>
      </c>
      <c r="M181" s="12" t="s">
        <v>44</v>
      </c>
      <c r="N181" s="12">
        <v>40243</v>
      </c>
      <c r="O181" s="16" t="s">
        <v>4849</v>
      </c>
      <c r="P181" s="12" t="s">
        <v>305</v>
      </c>
      <c r="Q181" s="12" t="s">
        <v>400</v>
      </c>
      <c r="R181" s="12" t="s">
        <v>3097</v>
      </c>
      <c r="S181" s="12"/>
      <c r="T181" s="12"/>
      <c r="U181" s="12"/>
      <c r="V181" s="12"/>
      <c r="W181" s="12" t="s">
        <v>7234</v>
      </c>
    </row>
    <row r="182" spans="1:28" ht="17" thickBot="1" x14ac:dyDescent="0.25">
      <c r="A182" s="12" t="s">
        <v>6046</v>
      </c>
      <c r="B182" s="12" t="s">
        <v>482</v>
      </c>
      <c r="C182" s="12" t="s">
        <v>2521</v>
      </c>
      <c r="D182" s="12" t="s">
        <v>2522</v>
      </c>
      <c r="E182" s="12"/>
      <c r="F182" s="12"/>
      <c r="G182" s="12"/>
      <c r="H182" s="12"/>
      <c r="I182" s="12"/>
      <c r="J182" s="12"/>
      <c r="K182" s="12" t="s">
        <v>498</v>
      </c>
      <c r="L182" s="12" t="s">
        <v>499</v>
      </c>
      <c r="M182" s="12" t="s">
        <v>500</v>
      </c>
      <c r="N182" s="12">
        <v>89410</v>
      </c>
      <c r="O182" s="34" t="s">
        <v>4850</v>
      </c>
      <c r="P182" s="12" t="s">
        <v>512</v>
      </c>
      <c r="Q182" s="12" t="s">
        <v>400</v>
      </c>
      <c r="R182" s="12" t="s">
        <v>3098</v>
      </c>
      <c r="S182" s="12"/>
      <c r="T182" s="12"/>
      <c r="U182" s="12"/>
      <c r="V182" s="12"/>
      <c r="W182" s="12" t="s">
        <v>7235</v>
      </c>
    </row>
    <row r="183" spans="1:28" ht="128" thickBot="1" x14ac:dyDescent="0.25">
      <c r="A183" s="12" t="s">
        <v>829</v>
      </c>
      <c r="B183" s="12" t="s">
        <v>829</v>
      </c>
      <c r="C183" s="12" t="s">
        <v>1863</v>
      </c>
      <c r="D183" s="12"/>
      <c r="E183" s="12"/>
      <c r="F183" s="12"/>
      <c r="G183" s="12" t="s">
        <v>367</v>
      </c>
      <c r="H183" s="12"/>
      <c r="I183" s="12"/>
      <c r="J183" s="12"/>
      <c r="K183" s="12" t="s">
        <v>1126</v>
      </c>
      <c r="L183" s="12" t="s">
        <v>1060</v>
      </c>
      <c r="M183" s="12" t="s">
        <v>10</v>
      </c>
      <c r="N183" s="12">
        <v>29829</v>
      </c>
      <c r="O183" s="16" t="s">
        <v>4851</v>
      </c>
      <c r="P183" s="12" t="s">
        <v>1127</v>
      </c>
      <c r="Q183" s="12" t="s">
        <v>400</v>
      </c>
      <c r="R183" s="12" t="s">
        <v>3099</v>
      </c>
      <c r="S183" s="12"/>
      <c r="T183" s="12"/>
      <c r="U183" s="12"/>
      <c r="V183" s="12"/>
      <c r="W183" s="12" t="s">
        <v>7236</v>
      </c>
    </row>
    <row r="184" spans="1:28" ht="142" thickBot="1" x14ac:dyDescent="0.25">
      <c r="A184" s="12" t="s">
        <v>6047</v>
      </c>
      <c r="B184" s="12" t="s">
        <v>2241</v>
      </c>
      <c r="C184" s="12" t="s">
        <v>1863</v>
      </c>
      <c r="D184" s="12"/>
      <c r="E184" s="12"/>
      <c r="F184" s="12"/>
      <c r="G184" s="12" t="s">
        <v>731</v>
      </c>
      <c r="H184" s="12"/>
      <c r="I184" s="12"/>
      <c r="J184" s="12"/>
      <c r="K184" s="12" t="s">
        <v>2254</v>
      </c>
      <c r="L184" s="12" t="s">
        <v>31</v>
      </c>
      <c r="M184" s="12" t="s">
        <v>10</v>
      </c>
      <c r="N184" s="12">
        <v>29526</v>
      </c>
      <c r="O184" s="34" t="s">
        <v>2255</v>
      </c>
      <c r="P184" s="12" t="s">
        <v>2256</v>
      </c>
      <c r="Q184" s="12" t="s">
        <v>400</v>
      </c>
      <c r="R184" s="12" t="s">
        <v>3100</v>
      </c>
      <c r="S184" s="12"/>
      <c r="T184" s="12"/>
      <c r="U184" s="12"/>
      <c r="V184" s="12"/>
      <c r="W184" s="12" t="s">
        <v>7237</v>
      </c>
    </row>
    <row r="185" spans="1:28" ht="184" thickBot="1" x14ac:dyDescent="0.25">
      <c r="A185" s="12" t="s">
        <v>741</v>
      </c>
      <c r="B185" s="12" t="s">
        <v>741</v>
      </c>
      <c r="C185" s="12" t="s">
        <v>1862</v>
      </c>
      <c r="D185" s="12"/>
      <c r="E185" s="12"/>
      <c r="F185" s="12"/>
      <c r="G185" s="12" t="s">
        <v>350</v>
      </c>
      <c r="H185" s="12" t="s">
        <v>351</v>
      </c>
      <c r="I185" s="12" t="s">
        <v>352</v>
      </c>
      <c r="J185" s="12">
        <v>60</v>
      </c>
      <c r="K185" s="12" t="s">
        <v>742</v>
      </c>
      <c r="L185" s="12" t="s">
        <v>743</v>
      </c>
      <c r="M185" s="12" t="s">
        <v>10</v>
      </c>
      <c r="N185" s="13">
        <v>29479</v>
      </c>
      <c r="O185" s="16" t="s">
        <v>744</v>
      </c>
      <c r="P185" s="12" t="s">
        <v>745</v>
      </c>
      <c r="Q185" s="12" t="s">
        <v>400</v>
      </c>
      <c r="R185" s="12" t="s">
        <v>3101</v>
      </c>
      <c r="S185" s="12"/>
      <c r="T185" s="12"/>
      <c r="U185" s="12"/>
      <c r="V185" s="12"/>
      <c r="W185" s="12" t="s">
        <v>7238</v>
      </c>
    </row>
    <row r="186" spans="1:28" ht="184" thickBot="1" x14ac:dyDescent="0.25">
      <c r="A186" s="12" t="s">
        <v>6048</v>
      </c>
      <c r="B186" s="12" t="s">
        <v>2460</v>
      </c>
      <c r="C186" s="12" t="s">
        <v>1863</v>
      </c>
      <c r="D186" s="12"/>
      <c r="E186" s="12"/>
      <c r="F186" s="12"/>
      <c r="G186" s="12" t="s">
        <v>350</v>
      </c>
      <c r="H186" s="12"/>
      <c r="I186" s="12"/>
      <c r="J186" s="12"/>
      <c r="K186" s="12" t="s">
        <v>1128</v>
      </c>
      <c r="L186" s="12" t="s">
        <v>1091</v>
      </c>
      <c r="M186" s="12" t="s">
        <v>10</v>
      </c>
      <c r="N186" s="12">
        <v>29671</v>
      </c>
      <c r="O186" s="34" t="s">
        <v>1129</v>
      </c>
      <c r="P186" s="12" t="s">
        <v>1130</v>
      </c>
      <c r="Q186" s="12" t="s">
        <v>400</v>
      </c>
      <c r="R186" s="12" t="s">
        <v>3102</v>
      </c>
      <c r="S186" s="12"/>
      <c r="T186" s="12"/>
      <c r="U186" s="12"/>
      <c r="V186" s="12"/>
      <c r="W186" s="12" t="s">
        <v>7240</v>
      </c>
    </row>
    <row r="187" spans="1:28" ht="184" thickBot="1" x14ac:dyDescent="0.25">
      <c r="A187" s="12" t="s">
        <v>6049</v>
      </c>
      <c r="B187" s="12" t="s">
        <v>2382</v>
      </c>
      <c r="C187" s="12" t="s">
        <v>1863</v>
      </c>
      <c r="D187" s="12"/>
      <c r="E187" s="12"/>
      <c r="F187" s="12"/>
      <c r="G187" s="12" t="s">
        <v>350</v>
      </c>
      <c r="H187" s="12"/>
      <c r="I187" s="12"/>
      <c r="J187" s="12"/>
      <c r="K187" s="12" t="s">
        <v>1131</v>
      </c>
      <c r="L187" s="12" t="s">
        <v>21</v>
      </c>
      <c r="M187" s="12" t="s">
        <v>10</v>
      </c>
      <c r="N187" s="12">
        <v>29621</v>
      </c>
      <c r="O187" s="16" t="s">
        <v>1132</v>
      </c>
      <c r="P187" s="12" t="s">
        <v>1133</v>
      </c>
      <c r="Q187" s="12" t="s">
        <v>400</v>
      </c>
      <c r="R187" s="12" t="s">
        <v>3103</v>
      </c>
      <c r="S187" s="12"/>
      <c r="T187" s="12"/>
      <c r="U187" s="12"/>
      <c r="V187" s="12"/>
      <c r="W187" s="12" t="s">
        <v>7242</v>
      </c>
    </row>
    <row r="188" spans="1:28" ht="100" thickBot="1" x14ac:dyDescent="0.25">
      <c r="A188" s="12" t="s">
        <v>2383</v>
      </c>
      <c r="B188" s="12" t="s">
        <v>2383</v>
      </c>
      <c r="C188" s="12" t="s">
        <v>1863</v>
      </c>
      <c r="D188" s="12"/>
      <c r="E188" s="12"/>
      <c r="F188" s="12"/>
      <c r="G188" s="12" t="s">
        <v>387</v>
      </c>
      <c r="H188" s="12"/>
      <c r="I188" s="12"/>
      <c r="J188" s="12"/>
      <c r="K188" s="12" t="s">
        <v>1134</v>
      </c>
      <c r="L188" s="12" t="s">
        <v>15</v>
      </c>
      <c r="M188" s="12" t="s">
        <v>10</v>
      </c>
      <c r="N188" s="12">
        <v>29501</v>
      </c>
      <c r="O188" s="34" t="s">
        <v>1135</v>
      </c>
      <c r="P188" s="12" t="s">
        <v>1136</v>
      </c>
      <c r="Q188" s="12" t="s">
        <v>400</v>
      </c>
      <c r="R188" s="12" t="s">
        <v>3104</v>
      </c>
      <c r="S188" s="12"/>
      <c r="T188" s="12"/>
      <c r="U188" s="12"/>
      <c r="V188" s="12"/>
      <c r="W188" s="12" t="s">
        <v>7244</v>
      </c>
    </row>
    <row r="189" spans="1:28" ht="86" thickBot="1" x14ac:dyDescent="0.25">
      <c r="A189" s="12" t="s">
        <v>6050</v>
      </c>
      <c r="B189" s="12" t="s">
        <v>2384</v>
      </c>
      <c r="C189" s="12" t="s">
        <v>1863</v>
      </c>
      <c r="D189" s="12"/>
      <c r="E189" s="12"/>
      <c r="F189" s="12"/>
      <c r="G189" s="12" t="s">
        <v>736</v>
      </c>
      <c r="H189" s="12"/>
      <c r="I189" s="12"/>
      <c r="J189" s="12"/>
      <c r="K189" s="12" t="s">
        <v>2286</v>
      </c>
      <c r="L189" s="12" t="s">
        <v>148</v>
      </c>
      <c r="M189" s="12" t="s">
        <v>10</v>
      </c>
      <c r="N189" s="13">
        <v>29607</v>
      </c>
      <c r="O189" s="16" t="s">
        <v>2287</v>
      </c>
      <c r="P189" s="12" t="s">
        <v>2288</v>
      </c>
      <c r="Q189" s="12" t="s">
        <v>400</v>
      </c>
      <c r="R189" s="12" t="s">
        <v>3105</v>
      </c>
      <c r="S189" s="12"/>
      <c r="T189" s="12"/>
      <c r="U189" s="12"/>
      <c r="V189" s="12"/>
      <c r="W189" s="12" t="s">
        <v>7246</v>
      </c>
    </row>
    <row r="190" spans="1:28" s="10" customFormat="1" ht="184" thickBot="1" x14ac:dyDescent="0.25">
      <c r="A190" s="12" t="s">
        <v>6051</v>
      </c>
      <c r="B190" s="12" t="s">
        <v>830</v>
      </c>
      <c r="C190" s="12" t="s">
        <v>1863</v>
      </c>
      <c r="D190" s="12"/>
      <c r="E190" s="12"/>
      <c r="F190" s="12"/>
      <c r="G190" s="12" t="s">
        <v>350</v>
      </c>
      <c r="H190" s="12"/>
      <c r="I190" s="12"/>
      <c r="J190" s="12"/>
      <c r="K190" s="12" t="s">
        <v>1137</v>
      </c>
      <c r="L190" s="12" t="s">
        <v>1138</v>
      </c>
      <c r="M190" s="12" t="s">
        <v>10</v>
      </c>
      <c r="N190" s="12">
        <v>29853</v>
      </c>
      <c r="O190" s="34" t="s">
        <v>4852</v>
      </c>
      <c r="P190" s="12" t="s">
        <v>1139</v>
      </c>
      <c r="Q190" s="12" t="s">
        <v>400</v>
      </c>
      <c r="R190" s="12" t="s">
        <v>3106</v>
      </c>
      <c r="S190" s="12"/>
      <c r="T190" s="12"/>
      <c r="U190" s="12"/>
      <c r="V190" s="12"/>
      <c r="W190" s="12" t="s">
        <v>7247</v>
      </c>
      <c r="Y190"/>
      <c r="Z190"/>
      <c r="AA190"/>
      <c r="AB190"/>
    </row>
    <row r="191" spans="1:28" ht="44" thickBot="1" x14ac:dyDescent="0.25">
      <c r="A191" s="12" t="s">
        <v>6052</v>
      </c>
      <c r="B191" s="12" t="s">
        <v>149</v>
      </c>
      <c r="C191" s="12" t="s">
        <v>1871</v>
      </c>
      <c r="D191" s="12"/>
      <c r="E191" s="12"/>
      <c r="F191" s="12"/>
      <c r="G191" s="12"/>
      <c r="H191" s="12"/>
      <c r="I191" s="12"/>
      <c r="J191" s="12"/>
      <c r="K191" s="12" t="s">
        <v>150</v>
      </c>
      <c r="L191" s="12" t="s">
        <v>151</v>
      </c>
      <c r="M191" s="12" t="s">
        <v>10</v>
      </c>
      <c r="N191" s="13">
        <v>29576</v>
      </c>
      <c r="O191" s="16" t="s">
        <v>152</v>
      </c>
      <c r="P191" s="12" t="s">
        <v>153</v>
      </c>
      <c r="Q191" s="12" t="s">
        <v>400</v>
      </c>
      <c r="R191" s="12" t="s">
        <v>3107</v>
      </c>
      <c r="S191" s="12"/>
      <c r="T191" s="12"/>
      <c r="U191" s="12"/>
      <c r="V191" s="12"/>
      <c r="W191" s="12" t="s">
        <v>7248</v>
      </c>
      <c r="AB191" s="10"/>
    </row>
    <row r="192" spans="1:28" ht="184" thickBot="1" x14ac:dyDescent="0.25">
      <c r="A192" s="12" t="s">
        <v>831</v>
      </c>
      <c r="B192" s="12" t="s">
        <v>831</v>
      </c>
      <c r="C192" s="12" t="s">
        <v>1863</v>
      </c>
      <c r="D192" s="12"/>
      <c r="E192" s="12"/>
      <c r="F192" s="12"/>
      <c r="G192" s="12" t="s">
        <v>350</v>
      </c>
      <c r="H192" s="12"/>
      <c r="I192" s="12"/>
      <c r="J192" s="12"/>
      <c r="K192" s="12" t="s">
        <v>1140</v>
      </c>
      <c r="L192" s="12" t="s">
        <v>1141</v>
      </c>
      <c r="M192" s="12" t="s">
        <v>10</v>
      </c>
      <c r="N192" s="12">
        <v>29574</v>
      </c>
      <c r="O192" s="34" t="s">
        <v>4764</v>
      </c>
      <c r="P192" s="12" t="s">
        <v>1142</v>
      </c>
      <c r="Q192" s="12" t="s">
        <v>400</v>
      </c>
      <c r="R192" s="12" t="s">
        <v>3108</v>
      </c>
      <c r="S192" s="12"/>
      <c r="T192" s="12"/>
      <c r="U192" s="12"/>
      <c r="V192" s="12"/>
      <c r="W192" s="12" t="s">
        <v>7249</v>
      </c>
    </row>
    <row r="193" spans="1:27" ht="184" thickBot="1" x14ac:dyDescent="0.25">
      <c r="A193" s="12" t="s">
        <v>6053</v>
      </c>
      <c r="B193" s="12" t="s">
        <v>155</v>
      </c>
      <c r="C193" s="12" t="s">
        <v>1862</v>
      </c>
      <c r="D193" s="12"/>
      <c r="E193" s="12"/>
      <c r="F193" s="12"/>
      <c r="G193" s="12" t="s">
        <v>350</v>
      </c>
      <c r="H193" s="12" t="s">
        <v>353</v>
      </c>
      <c r="I193" s="12" t="s">
        <v>352</v>
      </c>
      <c r="J193" s="12" t="s">
        <v>373</v>
      </c>
      <c r="K193" s="12" t="s">
        <v>156</v>
      </c>
      <c r="L193" s="12" t="s">
        <v>157</v>
      </c>
      <c r="M193" s="12" t="s">
        <v>158</v>
      </c>
      <c r="N193" s="12">
        <v>80109</v>
      </c>
      <c r="O193" s="16" t="s">
        <v>4853</v>
      </c>
      <c r="P193" s="12" t="s">
        <v>159</v>
      </c>
      <c r="Q193" s="12" t="s">
        <v>400</v>
      </c>
      <c r="R193" s="12" t="s">
        <v>3109</v>
      </c>
      <c r="S193" s="12"/>
      <c r="T193" s="12"/>
      <c r="U193" s="12"/>
      <c r="V193" s="12"/>
      <c r="W193" s="12" t="s">
        <v>7250</v>
      </c>
    </row>
    <row r="194" spans="1:27" ht="156" thickBot="1" x14ac:dyDescent="0.25">
      <c r="A194" s="12" t="s">
        <v>6054</v>
      </c>
      <c r="B194" s="12" t="s">
        <v>832</v>
      </c>
      <c r="C194" s="12" t="s">
        <v>1863</v>
      </c>
      <c r="D194" s="12"/>
      <c r="E194" s="12"/>
      <c r="F194" s="12"/>
      <c r="G194" s="12" t="s">
        <v>733</v>
      </c>
      <c r="H194" s="12"/>
      <c r="I194" s="12"/>
      <c r="J194" s="12"/>
      <c r="K194" s="12" t="s">
        <v>1143</v>
      </c>
      <c r="L194" s="12" t="s">
        <v>25</v>
      </c>
      <c r="M194" s="12" t="s">
        <v>10</v>
      </c>
      <c r="N194" s="13">
        <v>29579</v>
      </c>
      <c r="O194" s="34" t="s">
        <v>4854</v>
      </c>
      <c r="P194" s="12" t="s">
        <v>1144</v>
      </c>
      <c r="Q194" s="12" t="s">
        <v>400</v>
      </c>
      <c r="R194" s="12" t="s">
        <v>3110</v>
      </c>
      <c r="S194" s="12"/>
      <c r="T194" s="12"/>
      <c r="U194" s="12"/>
      <c r="V194" s="12"/>
      <c r="W194" s="12" t="s">
        <v>7257</v>
      </c>
      <c r="Y194" s="10"/>
      <c r="Z194" s="10"/>
      <c r="AA194" s="10"/>
    </row>
    <row r="195" spans="1:27" ht="184" thickBot="1" x14ac:dyDescent="0.25">
      <c r="A195" s="12" t="s">
        <v>833</v>
      </c>
      <c r="B195" s="12" t="s">
        <v>833</v>
      </c>
      <c r="C195" s="12" t="s">
        <v>1863</v>
      </c>
      <c r="D195" s="12"/>
      <c r="E195" s="12"/>
      <c r="F195" s="12"/>
      <c r="G195" s="12" t="s">
        <v>350</v>
      </c>
      <c r="H195" s="12"/>
      <c r="I195" s="12"/>
      <c r="J195" s="12"/>
      <c r="K195" s="12" t="s">
        <v>1145</v>
      </c>
      <c r="L195" s="12" t="s">
        <v>1146</v>
      </c>
      <c r="M195" s="12" t="s">
        <v>10</v>
      </c>
      <c r="N195" s="12">
        <v>29108</v>
      </c>
      <c r="O195" s="16" t="s">
        <v>1147</v>
      </c>
      <c r="P195" s="12" t="s">
        <v>1148</v>
      </c>
      <c r="Q195" s="12" t="s">
        <v>400</v>
      </c>
      <c r="R195" s="12" t="s">
        <v>3111</v>
      </c>
      <c r="S195" s="12"/>
      <c r="T195" s="12"/>
      <c r="U195" s="12"/>
      <c r="V195" s="12"/>
      <c r="W195" s="12" t="s">
        <v>7258</v>
      </c>
    </row>
    <row r="196" spans="1:27" ht="17" thickBot="1" x14ac:dyDescent="0.25">
      <c r="A196" s="12" t="s">
        <v>6055</v>
      </c>
      <c r="B196" s="12" t="s">
        <v>2461</v>
      </c>
      <c r="C196" s="12" t="s">
        <v>2521</v>
      </c>
      <c r="D196" s="12" t="s">
        <v>2522</v>
      </c>
      <c r="E196" s="12"/>
      <c r="F196" s="12"/>
      <c r="G196" s="12"/>
      <c r="H196" s="12"/>
      <c r="I196" s="12"/>
      <c r="J196" s="13"/>
      <c r="K196" s="12" t="s">
        <v>160</v>
      </c>
      <c r="L196" s="12" t="s">
        <v>161</v>
      </c>
      <c r="M196" s="12" t="s">
        <v>162</v>
      </c>
      <c r="N196" s="13">
        <v>32765</v>
      </c>
      <c r="O196" s="34" t="s">
        <v>4855</v>
      </c>
      <c r="P196" s="12" t="s">
        <v>163</v>
      </c>
      <c r="Q196" s="12" t="s">
        <v>400</v>
      </c>
      <c r="R196" s="12" t="s">
        <v>3112</v>
      </c>
      <c r="S196" s="12"/>
      <c r="T196" s="12"/>
      <c r="U196" s="12"/>
      <c r="V196" s="12"/>
      <c r="W196" s="12" t="s">
        <v>7260</v>
      </c>
    </row>
    <row r="197" spans="1:27" ht="114" thickBot="1" x14ac:dyDescent="0.25">
      <c r="A197" s="12" t="s">
        <v>6056</v>
      </c>
      <c r="B197" s="12" t="s">
        <v>834</v>
      </c>
      <c r="C197" s="12" t="s">
        <v>1863</v>
      </c>
      <c r="D197" s="12"/>
      <c r="E197" s="12"/>
      <c r="F197" s="12"/>
      <c r="G197" s="12" t="s">
        <v>365</v>
      </c>
      <c r="H197" s="12"/>
      <c r="I197" s="12"/>
      <c r="J197" s="12"/>
      <c r="K197" s="12" t="s">
        <v>1149</v>
      </c>
      <c r="L197" s="12" t="s">
        <v>1150</v>
      </c>
      <c r="M197" s="12" t="s">
        <v>10</v>
      </c>
      <c r="N197" s="12">
        <v>29112</v>
      </c>
      <c r="O197" s="16" t="s">
        <v>4764</v>
      </c>
      <c r="P197" s="12" t="s">
        <v>1151</v>
      </c>
      <c r="Q197" s="12" t="s">
        <v>400</v>
      </c>
      <c r="R197" s="12" t="s">
        <v>3113</v>
      </c>
      <c r="S197" s="12"/>
      <c r="T197" s="12"/>
      <c r="U197" s="12"/>
      <c r="V197" s="12"/>
      <c r="W197" s="12" t="s">
        <v>7261</v>
      </c>
    </row>
    <row r="198" spans="1:27" ht="184" thickBot="1" x14ac:dyDescent="0.25">
      <c r="A198" s="12" t="s">
        <v>6057</v>
      </c>
      <c r="B198" s="12" t="s">
        <v>1353</v>
      </c>
      <c r="C198" s="12" t="s">
        <v>1863</v>
      </c>
      <c r="D198" s="12"/>
      <c r="E198" s="12"/>
      <c r="F198" s="12"/>
      <c r="G198" s="12" t="s">
        <v>350</v>
      </c>
      <c r="H198" s="12"/>
      <c r="I198" s="12"/>
      <c r="J198" s="13"/>
      <c r="K198" s="12" t="s">
        <v>1423</v>
      </c>
      <c r="L198" s="12" t="s">
        <v>1424</v>
      </c>
      <c r="M198" s="12" t="s">
        <v>10</v>
      </c>
      <c r="N198" s="12">
        <v>29568</v>
      </c>
      <c r="O198" s="12" t="s">
        <v>1425</v>
      </c>
      <c r="P198" s="12" t="s">
        <v>1426</v>
      </c>
      <c r="Q198" s="12" t="s">
        <v>400</v>
      </c>
      <c r="R198" s="12" t="s">
        <v>3114</v>
      </c>
      <c r="S198" s="12"/>
      <c r="T198" s="12"/>
      <c r="U198" s="12"/>
      <c r="V198" s="12"/>
      <c r="W198" s="12" t="s">
        <v>7262</v>
      </c>
    </row>
    <row r="199" spans="1:27" ht="128" thickBot="1" x14ac:dyDescent="0.25">
      <c r="A199" s="12" t="s">
        <v>835</v>
      </c>
      <c r="B199" s="12" t="s">
        <v>835</v>
      </c>
      <c r="C199" s="12" t="s">
        <v>1863</v>
      </c>
      <c r="D199" s="12"/>
      <c r="E199" s="12"/>
      <c r="F199" s="12"/>
      <c r="G199" s="12" t="s">
        <v>367</v>
      </c>
      <c r="H199" s="12"/>
      <c r="I199" s="12"/>
      <c r="J199" s="12"/>
      <c r="K199" s="12" t="s">
        <v>1152</v>
      </c>
      <c r="L199" s="12" t="s">
        <v>29</v>
      </c>
      <c r="M199" s="12" t="s">
        <v>10</v>
      </c>
      <c r="N199" s="12">
        <v>29418</v>
      </c>
      <c r="O199" s="16" t="s">
        <v>4856</v>
      </c>
      <c r="P199" s="12" t="s">
        <v>1153</v>
      </c>
      <c r="Q199" s="12" t="s">
        <v>400</v>
      </c>
      <c r="R199" s="12" t="s">
        <v>3115</v>
      </c>
      <c r="S199" s="12"/>
      <c r="T199" s="12"/>
      <c r="U199" s="12"/>
      <c r="V199" s="12"/>
      <c r="W199" s="12" t="s">
        <v>7263</v>
      </c>
    </row>
    <row r="200" spans="1:27" ht="184" thickBot="1" x14ac:dyDescent="0.25">
      <c r="A200" s="12" t="s">
        <v>1838</v>
      </c>
      <c r="B200" s="12" t="s">
        <v>1838</v>
      </c>
      <c r="C200" s="12" t="s">
        <v>1863</v>
      </c>
      <c r="D200" s="12"/>
      <c r="E200" s="12"/>
      <c r="F200" s="12"/>
      <c r="G200" s="12" t="s">
        <v>350</v>
      </c>
      <c r="H200" s="12"/>
      <c r="I200" s="12"/>
      <c r="J200" s="12"/>
      <c r="K200" s="12" t="s">
        <v>1842</v>
      </c>
      <c r="L200" s="12" t="s">
        <v>1526</v>
      </c>
      <c r="M200" s="12" t="s">
        <v>10</v>
      </c>
      <c r="N200" s="12">
        <v>29488</v>
      </c>
      <c r="O200" s="34" t="s">
        <v>4857</v>
      </c>
      <c r="P200" s="12" t="s">
        <v>1843</v>
      </c>
      <c r="Q200" s="12" t="s">
        <v>400</v>
      </c>
      <c r="R200" s="12" t="s">
        <v>3116</v>
      </c>
      <c r="S200" s="12"/>
      <c r="T200" s="12"/>
      <c r="U200" s="12"/>
      <c r="V200" s="12"/>
      <c r="W200" s="12" t="s">
        <v>7264</v>
      </c>
    </row>
    <row r="201" spans="1:27" ht="30" thickBot="1" x14ac:dyDescent="0.25">
      <c r="A201" s="12" t="s">
        <v>6058</v>
      </c>
      <c r="B201" s="12" t="s">
        <v>836</v>
      </c>
      <c r="C201" s="12" t="s">
        <v>1863</v>
      </c>
      <c r="D201" s="12"/>
      <c r="E201" s="12"/>
      <c r="F201" s="12"/>
      <c r="G201" s="12" t="s">
        <v>737</v>
      </c>
      <c r="H201" s="12"/>
      <c r="I201" s="12"/>
      <c r="J201" s="12"/>
      <c r="K201" s="12" t="s">
        <v>1154</v>
      </c>
      <c r="L201" s="12" t="s">
        <v>48</v>
      </c>
      <c r="M201" s="12" t="s">
        <v>10</v>
      </c>
      <c r="N201" s="13">
        <v>29223</v>
      </c>
      <c r="O201" s="16" t="s">
        <v>1155</v>
      </c>
      <c r="P201" s="12" t="s">
        <v>712</v>
      </c>
      <c r="Q201" s="12" t="s">
        <v>400</v>
      </c>
      <c r="R201" s="12" t="s">
        <v>3117</v>
      </c>
      <c r="S201" s="12"/>
      <c r="T201" s="12"/>
      <c r="U201" s="12"/>
      <c r="V201" s="12"/>
      <c r="W201" s="12" t="s">
        <v>7265</v>
      </c>
    </row>
    <row r="202" spans="1:27" ht="184" thickBot="1" x14ac:dyDescent="0.25">
      <c r="A202" s="12" t="s">
        <v>6059</v>
      </c>
      <c r="B202" s="12" t="s">
        <v>837</v>
      </c>
      <c r="C202" s="12" t="s">
        <v>1863</v>
      </c>
      <c r="D202" s="12"/>
      <c r="E202" s="12"/>
      <c r="F202" s="12"/>
      <c r="G202" s="12" t="s">
        <v>350</v>
      </c>
      <c r="H202" s="12"/>
      <c r="I202" s="12"/>
      <c r="J202" s="12"/>
      <c r="K202" s="12" t="s">
        <v>1156</v>
      </c>
      <c r="L202" s="12" t="s">
        <v>29</v>
      </c>
      <c r="M202" s="12" t="s">
        <v>10</v>
      </c>
      <c r="N202" s="12">
        <v>29420</v>
      </c>
      <c r="O202" s="34" t="s">
        <v>1157</v>
      </c>
      <c r="P202" s="12" t="s">
        <v>1158</v>
      </c>
      <c r="Q202" s="12" t="s">
        <v>400</v>
      </c>
      <c r="R202" s="12" t="s">
        <v>3118</v>
      </c>
      <c r="S202" s="12"/>
      <c r="T202" s="12"/>
      <c r="U202" s="12"/>
      <c r="V202" s="12"/>
      <c r="W202" s="12" t="s">
        <v>7266</v>
      </c>
    </row>
    <row r="203" spans="1:27" ht="17" thickBot="1" x14ac:dyDescent="0.25">
      <c r="A203" s="12" t="s">
        <v>6060</v>
      </c>
      <c r="B203" s="12" t="s">
        <v>306</v>
      </c>
      <c r="C203" s="12" t="s">
        <v>1861</v>
      </c>
      <c r="D203" s="12"/>
      <c r="E203" s="12"/>
      <c r="F203" s="12"/>
      <c r="G203" s="12"/>
      <c r="H203" s="12"/>
      <c r="I203" s="12"/>
      <c r="J203" s="12"/>
      <c r="K203" s="12" t="s">
        <v>307</v>
      </c>
      <c r="L203" s="12" t="s">
        <v>308</v>
      </c>
      <c r="M203" s="12" t="s">
        <v>309</v>
      </c>
      <c r="N203" s="14" t="s">
        <v>2083</v>
      </c>
      <c r="O203" s="16" t="s">
        <v>4858</v>
      </c>
      <c r="P203" s="12" t="s">
        <v>310</v>
      </c>
      <c r="Q203" s="12" t="s">
        <v>400</v>
      </c>
      <c r="R203" s="12" t="s">
        <v>3119</v>
      </c>
      <c r="S203" s="12"/>
      <c r="T203" s="12"/>
      <c r="U203" s="12"/>
      <c r="V203" s="12"/>
      <c r="W203" s="12" t="s">
        <v>7267</v>
      </c>
    </row>
    <row r="204" spans="1:27" ht="184" thickBot="1" x14ac:dyDescent="0.25">
      <c r="A204" s="12" t="s">
        <v>2569</v>
      </c>
      <c r="B204" s="12" t="s">
        <v>2569</v>
      </c>
      <c r="C204" s="12" t="s">
        <v>1863</v>
      </c>
      <c r="D204" s="12"/>
      <c r="E204" s="12"/>
      <c r="F204" s="12"/>
      <c r="G204" s="12" t="s">
        <v>350</v>
      </c>
      <c r="H204" s="12"/>
      <c r="I204" s="12"/>
      <c r="J204" s="12"/>
      <c r="K204" s="12" t="s">
        <v>2570</v>
      </c>
      <c r="L204" s="12" t="s">
        <v>19</v>
      </c>
      <c r="M204" s="12" t="s">
        <v>10</v>
      </c>
      <c r="N204" s="12">
        <v>29301</v>
      </c>
      <c r="O204" s="34" t="s">
        <v>2571</v>
      </c>
      <c r="P204" s="12" t="s">
        <v>2572</v>
      </c>
      <c r="Q204" s="12" t="s">
        <v>400</v>
      </c>
      <c r="R204" s="12" t="s">
        <v>3120</v>
      </c>
      <c r="S204" s="12"/>
      <c r="T204" s="12"/>
      <c r="U204" s="12"/>
      <c r="V204" s="12"/>
      <c r="W204" s="12" t="s">
        <v>7268</v>
      </c>
    </row>
    <row r="205" spans="1:27" ht="184" thickBot="1" x14ac:dyDescent="0.25">
      <c r="A205" s="12" t="s">
        <v>838</v>
      </c>
      <c r="B205" s="12" t="s">
        <v>838</v>
      </c>
      <c r="C205" s="12" t="s">
        <v>1863</v>
      </c>
      <c r="D205" s="12"/>
      <c r="E205" s="12"/>
      <c r="F205" s="12"/>
      <c r="G205" s="12" t="s">
        <v>350</v>
      </c>
      <c r="H205" s="12"/>
      <c r="I205" s="12"/>
      <c r="J205" s="12"/>
      <c r="K205" s="12" t="s">
        <v>1159</v>
      </c>
      <c r="L205" s="12" t="s">
        <v>21</v>
      </c>
      <c r="M205" s="12" t="s">
        <v>10</v>
      </c>
      <c r="N205" s="12">
        <v>29625</v>
      </c>
      <c r="O205" s="12" t="s">
        <v>4859</v>
      </c>
      <c r="P205" s="12" t="s">
        <v>1160</v>
      </c>
      <c r="Q205" s="12" t="s">
        <v>400</v>
      </c>
      <c r="R205" s="12" t="s">
        <v>3121</v>
      </c>
      <c r="S205" s="12"/>
      <c r="T205" s="12"/>
      <c r="U205" s="12"/>
      <c r="V205" s="12"/>
      <c r="W205" s="12" t="s">
        <v>7269</v>
      </c>
    </row>
    <row r="206" spans="1:27" ht="100" thickBot="1" x14ac:dyDescent="0.25">
      <c r="A206" s="12" t="s">
        <v>6061</v>
      </c>
      <c r="B206" s="12" t="s">
        <v>2462</v>
      </c>
      <c r="C206" s="12" t="s">
        <v>1862</v>
      </c>
      <c r="D206" s="12"/>
      <c r="E206" s="12"/>
      <c r="F206" s="12"/>
      <c r="G206" s="12" t="s">
        <v>375</v>
      </c>
      <c r="H206" s="12" t="s">
        <v>351</v>
      </c>
      <c r="I206" s="12" t="s">
        <v>352</v>
      </c>
      <c r="J206" s="13">
        <v>20</v>
      </c>
      <c r="K206" s="12" t="s">
        <v>164</v>
      </c>
      <c r="L206" s="12" t="s">
        <v>12</v>
      </c>
      <c r="M206" s="12" t="s">
        <v>10</v>
      </c>
      <c r="N206" s="12">
        <v>29115</v>
      </c>
      <c r="O206" s="34" t="s">
        <v>4860</v>
      </c>
      <c r="P206" s="12" t="s">
        <v>165</v>
      </c>
      <c r="Q206" s="12" t="s">
        <v>3901</v>
      </c>
      <c r="R206" s="12" t="s">
        <v>3122</v>
      </c>
      <c r="S206" s="12"/>
      <c r="T206" s="12"/>
      <c r="U206" s="12"/>
      <c r="V206" s="12"/>
      <c r="W206" s="12" t="s">
        <v>7271</v>
      </c>
    </row>
    <row r="207" spans="1:27" ht="184" thickBot="1" x14ac:dyDescent="0.25">
      <c r="A207" s="12" t="s">
        <v>839</v>
      </c>
      <c r="B207" s="12" t="s">
        <v>839</v>
      </c>
      <c r="C207" s="12" t="s">
        <v>1863</v>
      </c>
      <c r="D207" s="12"/>
      <c r="E207" s="12"/>
      <c r="F207" s="12"/>
      <c r="G207" s="12" t="s">
        <v>350</v>
      </c>
      <c r="H207" s="12"/>
      <c r="I207" s="12"/>
      <c r="J207" s="13"/>
      <c r="K207" s="12" t="s">
        <v>1161</v>
      </c>
      <c r="L207" s="12" t="s">
        <v>1162</v>
      </c>
      <c r="M207" s="12" t="s">
        <v>10</v>
      </c>
      <c r="N207" s="12">
        <v>29672</v>
      </c>
      <c r="O207" s="16" t="s">
        <v>4861</v>
      </c>
      <c r="P207" s="12" t="s">
        <v>1163</v>
      </c>
      <c r="Q207" s="12" t="s">
        <v>400</v>
      </c>
      <c r="R207" s="12" t="s">
        <v>3123</v>
      </c>
      <c r="S207" s="12"/>
      <c r="T207" s="12"/>
      <c r="U207" s="12"/>
      <c r="V207" s="12"/>
      <c r="W207" s="12" t="s">
        <v>7272</v>
      </c>
    </row>
    <row r="208" spans="1:27" ht="44" thickBot="1" x14ac:dyDescent="0.25">
      <c r="A208" s="12" t="s">
        <v>6062</v>
      </c>
      <c r="B208" s="12" t="s">
        <v>392</v>
      </c>
      <c r="C208" s="12" t="s">
        <v>1871</v>
      </c>
      <c r="D208" s="12"/>
      <c r="E208" s="12"/>
      <c r="F208" s="12"/>
      <c r="G208" s="12"/>
      <c r="H208" s="12"/>
      <c r="I208" s="12"/>
      <c r="J208" s="12"/>
      <c r="K208" s="12" t="s">
        <v>393</v>
      </c>
      <c r="L208" s="12" t="s">
        <v>48</v>
      </c>
      <c r="M208" s="12" t="s">
        <v>10</v>
      </c>
      <c r="N208" s="12">
        <v>29223</v>
      </c>
      <c r="O208" s="34" t="s">
        <v>394</v>
      </c>
      <c r="P208" s="12" t="s">
        <v>395</v>
      </c>
      <c r="Q208" s="12" t="s">
        <v>400</v>
      </c>
      <c r="R208" s="12" t="s">
        <v>3124</v>
      </c>
      <c r="S208" s="12"/>
      <c r="T208" s="12"/>
      <c r="U208" s="12"/>
      <c r="V208" s="12"/>
      <c r="W208" s="12" t="s">
        <v>7273</v>
      </c>
    </row>
    <row r="209" spans="1:23" ht="44" thickBot="1" x14ac:dyDescent="0.25">
      <c r="A209" s="12" t="s">
        <v>6063</v>
      </c>
      <c r="B209" s="12" t="s">
        <v>483</v>
      </c>
      <c r="C209" s="12" t="s">
        <v>1871</v>
      </c>
      <c r="D209" s="12"/>
      <c r="E209" s="12"/>
      <c r="F209" s="12"/>
      <c r="G209" s="12"/>
      <c r="H209" s="12"/>
      <c r="I209" s="12"/>
      <c r="J209" s="12"/>
      <c r="K209" s="12" t="s">
        <v>501</v>
      </c>
      <c r="L209" s="12" t="s">
        <v>48</v>
      </c>
      <c r="M209" s="12" t="s">
        <v>10</v>
      </c>
      <c r="N209" s="12">
        <v>29229</v>
      </c>
      <c r="O209" s="16" t="s">
        <v>4862</v>
      </c>
      <c r="P209" s="12" t="s">
        <v>513</v>
      </c>
      <c r="Q209" s="12" t="s">
        <v>400</v>
      </c>
      <c r="R209" s="12" t="s">
        <v>3125</v>
      </c>
      <c r="S209" s="12"/>
      <c r="T209" s="12"/>
      <c r="U209" s="12"/>
      <c r="V209" s="12"/>
      <c r="W209" s="12" t="s">
        <v>7274</v>
      </c>
    </row>
    <row r="210" spans="1:23" ht="30" thickBot="1" x14ac:dyDescent="0.25">
      <c r="A210" s="12" t="s">
        <v>6064</v>
      </c>
      <c r="B210" s="12" t="s">
        <v>484</v>
      </c>
      <c r="C210" s="12" t="s">
        <v>1861</v>
      </c>
      <c r="D210" s="12"/>
      <c r="E210" s="12"/>
      <c r="F210" s="12"/>
      <c r="G210" s="12"/>
      <c r="H210" s="12"/>
      <c r="I210" s="12"/>
      <c r="J210" s="12"/>
      <c r="K210" s="12" t="s">
        <v>502</v>
      </c>
      <c r="L210" s="12" t="s">
        <v>503</v>
      </c>
      <c r="M210" s="12" t="s">
        <v>154</v>
      </c>
      <c r="N210" s="12">
        <v>84604</v>
      </c>
      <c r="O210" s="34" t="s">
        <v>4863</v>
      </c>
      <c r="P210" s="12" t="s">
        <v>514</v>
      </c>
      <c r="Q210" s="12" t="s">
        <v>400</v>
      </c>
      <c r="R210" s="12" t="s">
        <v>3126</v>
      </c>
      <c r="S210" s="12"/>
      <c r="T210" s="12"/>
      <c r="U210" s="12"/>
      <c r="V210" s="12"/>
      <c r="W210" s="12" t="s">
        <v>7275</v>
      </c>
    </row>
    <row r="211" spans="1:23" ht="184" thickBot="1" x14ac:dyDescent="0.25">
      <c r="A211" s="12" t="s">
        <v>6065</v>
      </c>
      <c r="B211" s="12" t="s">
        <v>840</v>
      </c>
      <c r="C211" s="12" t="s">
        <v>1863</v>
      </c>
      <c r="D211" s="12"/>
      <c r="E211" s="12"/>
      <c r="F211" s="12"/>
      <c r="G211" s="12" t="s">
        <v>350</v>
      </c>
      <c r="H211" s="12"/>
      <c r="I211" s="12"/>
      <c r="J211" s="12"/>
      <c r="K211" s="12" t="s">
        <v>1164</v>
      </c>
      <c r="L211" s="12" t="s">
        <v>12</v>
      </c>
      <c r="M211" s="12" t="s">
        <v>10</v>
      </c>
      <c r="N211" s="12">
        <v>29115</v>
      </c>
      <c r="O211" s="12" t="s">
        <v>4864</v>
      </c>
      <c r="P211" s="12" t="s">
        <v>1165</v>
      </c>
      <c r="Q211" s="12" t="s">
        <v>400</v>
      </c>
      <c r="R211" s="12" t="s">
        <v>3127</v>
      </c>
      <c r="S211" s="12"/>
      <c r="T211" s="12"/>
      <c r="U211" s="12"/>
      <c r="V211" s="12"/>
      <c r="W211" s="12" t="s">
        <v>7276</v>
      </c>
    </row>
    <row r="212" spans="1:23" ht="184" thickBot="1" x14ac:dyDescent="0.25">
      <c r="A212" s="12" t="s">
        <v>841</v>
      </c>
      <c r="B212" s="12" t="s">
        <v>841</v>
      </c>
      <c r="C212" s="12" t="s">
        <v>1863</v>
      </c>
      <c r="D212" s="12"/>
      <c r="E212" s="12"/>
      <c r="F212" s="12"/>
      <c r="G212" s="12" t="s">
        <v>350</v>
      </c>
      <c r="H212" s="12"/>
      <c r="I212" s="12"/>
      <c r="J212" s="12"/>
      <c r="K212" s="12" t="s">
        <v>1166</v>
      </c>
      <c r="L212" s="12" t="s">
        <v>12</v>
      </c>
      <c r="M212" s="12" t="s">
        <v>10</v>
      </c>
      <c r="N212" s="12">
        <v>29118</v>
      </c>
      <c r="O212" s="34" t="s">
        <v>4865</v>
      </c>
      <c r="P212" s="12" t="s">
        <v>1167</v>
      </c>
      <c r="Q212" s="12" t="s">
        <v>400</v>
      </c>
      <c r="R212" s="12" t="s">
        <v>3128</v>
      </c>
      <c r="S212" s="12"/>
      <c r="T212" s="12"/>
      <c r="U212" s="12"/>
      <c r="V212" s="12"/>
      <c r="W212" s="12" t="s">
        <v>7277</v>
      </c>
    </row>
    <row r="213" spans="1:23" ht="128" thickBot="1" x14ac:dyDescent="0.25">
      <c r="A213" s="12" t="s">
        <v>2463</v>
      </c>
      <c r="B213" s="12" t="s">
        <v>2463</v>
      </c>
      <c r="C213" s="12" t="s">
        <v>1863</v>
      </c>
      <c r="D213" s="12"/>
      <c r="E213" s="12"/>
      <c r="F213" s="12"/>
      <c r="G213" s="12" t="s">
        <v>367</v>
      </c>
      <c r="H213" s="12"/>
      <c r="I213" s="12"/>
      <c r="J213" s="13"/>
      <c r="K213" s="12" t="s">
        <v>1168</v>
      </c>
      <c r="L213" s="12" t="s">
        <v>1169</v>
      </c>
      <c r="M213" s="12" t="s">
        <v>10</v>
      </c>
      <c r="N213" s="12">
        <v>29841</v>
      </c>
      <c r="O213" s="12" t="s">
        <v>4866</v>
      </c>
      <c r="P213" s="12" t="s">
        <v>1170</v>
      </c>
      <c r="Q213" s="12" t="s">
        <v>400</v>
      </c>
      <c r="R213" s="12" t="s">
        <v>3129</v>
      </c>
      <c r="S213" s="12"/>
      <c r="T213" s="12"/>
      <c r="U213" s="12"/>
      <c r="V213" s="12"/>
      <c r="W213" s="12" t="s">
        <v>7279</v>
      </c>
    </row>
    <row r="214" spans="1:23" ht="184" thickBot="1" x14ac:dyDescent="0.25">
      <c r="A214" s="12" t="s">
        <v>6066</v>
      </c>
      <c r="B214" s="12" t="s">
        <v>2385</v>
      </c>
      <c r="C214" s="12" t="s">
        <v>1863</v>
      </c>
      <c r="D214" s="12"/>
      <c r="E214" s="12"/>
      <c r="F214" s="12"/>
      <c r="G214" s="12" t="s">
        <v>350</v>
      </c>
      <c r="H214" s="12"/>
      <c r="I214" s="12"/>
      <c r="J214" s="12"/>
      <c r="K214" s="12" t="s">
        <v>1171</v>
      </c>
      <c r="L214" s="12" t="s">
        <v>14</v>
      </c>
      <c r="M214" s="12" t="s">
        <v>10</v>
      </c>
      <c r="N214" s="13">
        <v>29605</v>
      </c>
      <c r="O214" s="34" t="s">
        <v>4867</v>
      </c>
      <c r="P214" s="12" t="s">
        <v>1172</v>
      </c>
      <c r="Q214" s="12" t="s">
        <v>400</v>
      </c>
      <c r="R214" s="12" t="s">
        <v>3130</v>
      </c>
      <c r="S214" s="12"/>
      <c r="T214" s="12"/>
      <c r="U214" s="12"/>
      <c r="V214" s="12"/>
      <c r="W214" s="12" t="s">
        <v>7281</v>
      </c>
    </row>
    <row r="215" spans="1:23" ht="184" thickBot="1" x14ac:dyDescent="0.25">
      <c r="A215" s="12" t="s">
        <v>2386</v>
      </c>
      <c r="B215" s="12" t="s">
        <v>2386</v>
      </c>
      <c r="C215" s="12" t="s">
        <v>1863</v>
      </c>
      <c r="D215" s="12"/>
      <c r="E215" s="12"/>
      <c r="F215" s="12"/>
      <c r="G215" s="12" t="s">
        <v>350</v>
      </c>
      <c r="H215" s="12"/>
      <c r="I215" s="12"/>
      <c r="J215" s="12"/>
      <c r="K215" s="12" t="s">
        <v>1173</v>
      </c>
      <c r="L215" s="12" t="s">
        <v>97</v>
      </c>
      <c r="M215" s="12" t="s">
        <v>10</v>
      </c>
      <c r="N215" s="12">
        <v>29340</v>
      </c>
      <c r="O215" s="16" t="s">
        <v>4767</v>
      </c>
      <c r="P215" s="12" t="s">
        <v>1174</v>
      </c>
      <c r="Q215" s="12" t="s">
        <v>400</v>
      </c>
      <c r="R215" s="12" t="s">
        <v>3131</v>
      </c>
      <c r="S215" s="12"/>
      <c r="T215" s="12"/>
      <c r="U215" s="12"/>
      <c r="V215" s="12"/>
      <c r="W215" s="12" t="s">
        <v>7283</v>
      </c>
    </row>
    <row r="216" spans="1:23" ht="184" thickBot="1" x14ac:dyDescent="0.25">
      <c r="A216" s="12" t="s">
        <v>2387</v>
      </c>
      <c r="B216" s="12" t="s">
        <v>2387</v>
      </c>
      <c r="C216" s="12" t="s">
        <v>1863</v>
      </c>
      <c r="D216" s="12"/>
      <c r="E216" s="12"/>
      <c r="F216" s="12"/>
      <c r="G216" s="12" t="s">
        <v>350</v>
      </c>
      <c r="H216" s="12"/>
      <c r="I216" s="12"/>
      <c r="J216" s="12"/>
      <c r="K216" s="12" t="s">
        <v>1175</v>
      </c>
      <c r="L216" s="12" t="s">
        <v>46</v>
      </c>
      <c r="M216" s="12" t="s">
        <v>10</v>
      </c>
      <c r="N216" s="13">
        <v>29649</v>
      </c>
      <c r="O216" s="34" t="s">
        <v>1176</v>
      </c>
      <c r="P216" s="12" t="s">
        <v>1177</v>
      </c>
      <c r="Q216" s="12" t="s">
        <v>400</v>
      </c>
      <c r="R216" s="12" t="s">
        <v>3132</v>
      </c>
      <c r="S216" s="12"/>
      <c r="T216" s="12"/>
      <c r="U216" s="12"/>
      <c r="V216" s="12"/>
      <c r="W216" s="12" t="s">
        <v>7285</v>
      </c>
    </row>
    <row r="217" spans="1:23" ht="17" thickBot="1" x14ac:dyDescent="0.25">
      <c r="A217" s="12" t="s">
        <v>842</v>
      </c>
      <c r="B217" s="12" t="s">
        <v>842</v>
      </c>
      <c r="C217" s="12" t="s">
        <v>1863</v>
      </c>
      <c r="D217" s="12"/>
      <c r="E217" s="12"/>
      <c r="F217" s="12"/>
      <c r="G217" s="12" t="s">
        <v>737</v>
      </c>
      <c r="H217" s="12"/>
      <c r="I217" s="12"/>
      <c r="J217" s="12"/>
      <c r="K217" s="12" t="s">
        <v>1178</v>
      </c>
      <c r="L217" s="12" t="s">
        <v>898</v>
      </c>
      <c r="M217" s="12" t="s">
        <v>10</v>
      </c>
      <c r="N217" s="12">
        <v>29585</v>
      </c>
      <c r="O217" s="16" t="s">
        <v>1179</v>
      </c>
      <c r="P217" s="12" t="s">
        <v>1180</v>
      </c>
      <c r="Q217" s="12" t="s">
        <v>400</v>
      </c>
      <c r="R217" s="12" t="s">
        <v>3133</v>
      </c>
      <c r="S217" s="12"/>
      <c r="T217" s="12"/>
      <c r="U217" s="12"/>
      <c r="V217" s="12"/>
      <c r="W217" s="12" t="s">
        <v>7286</v>
      </c>
    </row>
    <row r="218" spans="1:23" ht="184" thickBot="1" x14ac:dyDescent="0.25">
      <c r="A218" s="12" t="s">
        <v>6067</v>
      </c>
      <c r="B218" s="12" t="s">
        <v>235</v>
      </c>
      <c r="C218" s="12" t="s">
        <v>1862</v>
      </c>
      <c r="D218" s="12"/>
      <c r="E218" s="12"/>
      <c r="F218" s="12"/>
      <c r="G218" s="12" t="s">
        <v>350</v>
      </c>
      <c r="H218" s="12" t="s">
        <v>358</v>
      </c>
      <c r="I218" s="12" t="s">
        <v>352</v>
      </c>
      <c r="J218" s="12" t="s">
        <v>521</v>
      </c>
      <c r="K218" s="12" t="s">
        <v>236</v>
      </c>
      <c r="L218" s="12" t="s">
        <v>237</v>
      </c>
      <c r="M218" s="12" t="s">
        <v>158</v>
      </c>
      <c r="N218" s="12">
        <v>80918</v>
      </c>
      <c r="O218" s="12" t="s">
        <v>238</v>
      </c>
      <c r="P218" s="12" t="s">
        <v>239</v>
      </c>
      <c r="Q218" s="12" t="s">
        <v>400</v>
      </c>
      <c r="R218" s="12" t="s">
        <v>3134</v>
      </c>
      <c r="S218" s="12"/>
      <c r="T218" s="12"/>
      <c r="U218" s="12"/>
      <c r="V218" s="12"/>
      <c r="W218" s="12" t="s">
        <v>7287</v>
      </c>
    </row>
    <row r="219" spans="1:23" ht="156" thickBot="1" x14ac:dyDescent="0.25">
      <c r="A219" s="12" t="s">
        <v>2464</v>
      </c>
      <c r="B219" s="12" t="s">
        <v>2464</v>
      </c>
      <c r="C219" s="12" t="s">
        <v>1862</v>
      </c>
      <c r="D219" s="12"/>
      <c r="E219" s="12"/>
      <c r="F219" s="12"/>
      <c r="G219" s="12" t="s">
        <v>733</v>
      </c>
      <c r="H219" s="12" t="s">
        <v>358</v>
      </c>
      <c r="I219" s="12" t="s">
        <v>356</v>
      </c>
      <c r="J219" s="12" t="s">
        <v>476</v>
      </c>
      <c r="K219" s="12" t="s">
        <v>166</v>
      </c>
      <c r="L219" s="12" t="s">
        <v>148</v>
      </c>
      <c r="M219" s="12" t="s">
        <v>10</v>
      </c>
      <c r="N219" s="14">
        <v>29662</v>
      </c>
      <c r="O219" s="16" t="s">
        <v>4868</v>
      </c>
      <c r="P219" s="12" t="s">
        <v>167</v>
      </c>
      <c r="Q219" s="12" t="s">
        <v>400</v>
      </c>
      <c r="R219" s="12" t="s">
        <v>3135</v>
      </c>
      <c r="S219" s="12"/>
      <c r="T219" s="12"/>
      <c r="U219" s="12"/>
      <c r="V219" s="12"/>
      <c r="W219" s="12" t="s">
        <v>7289</v>
      </c>
    </row>
    <row r="220" spans="1:23" ht="58" thickBot="1" x14ac:dyDescent="0.25">
      <c r="A220" s="12" t="s">
        <v>168</v>
      </c>
      <c r="B220" s="12" t="s">
        <v>2465</v>
      </c>
      <c r="C220" s="12" t="s">
        <v>1862</v>
      </c>
      <c r="D220" s="12"/>
      <c r="E220" s="12"/>
      <c r="F220" s="12"/>
      <c r="G220" s="12" t="s">
        <v>376</v>
      </c>
      <c r="H220" s="12" t="s">
        <v>353</v>
      </c>
      <c r="I220" s="12" t="s">
        <v>352</v>
      </c>
      <c r="J220" s="12">
        <v>60</v>
      </c>
      <c r="K220" s="12" t="s">
        <v>169</v>
      </c>
      <c r="L220" s="12" t="s">
        <v>29</v>
      </c>
      <c r="M220" s="12" t="s">
        <v>10</v>
      </c>
      <c r="N220" s="12">
        <v>29406</v>
      </c>
      <c r="O220" s="12" t="s">
        <v>4869</v>
      </c>
      <c r="P220" s="12" t="s">
        <v>170</v>
      </c>
      <c r="Q220" s="12" t="s">
        <v>400</v>
      </c>
      <c r="R220" s="12" t="s">
        <v>3136</v>
      </c>
      <c r="S220" s="12"/>
      <c r="T220" s="12"/>
      <c r="U220" s="12"/>
      <c r="V220" s="12"/>
      <c r="W220" s="12" t="s">
        <v>7290</v>
      </c>
    </row>
    <row r="221" spans="1:23" ht="184" thickBot="1" x14ac:dyDescent="0.25">
      <c r="A221" s="12" t="s">
        <v>6068</v>
      </c>
      <c r="B221" s="12" t="s">
        <v>2466</v>
      </c>
      <c r="C221" s="12" t="s">
        <v>1862</v>
      </c>
      <c r="D221" s="12"/>
      <c r="E221" s="12"/>
      <c r="F221" s="12"/>
      <c r="G221" s="12" t="s">
        <v>350</v>
      </c>
      <c r="H221" s="12" t="s">
        <v>351</v>
      </c>
      <c r="I221" s="12" t="s">
        <v>352</v>
      </c>
      <c r="J221" s="12" t="s">
        <v>5298</v>
      </c>
      <c r="K221" s="12" t="s">
        <v>125</v>
      </c>
      <c r="L221" s="12" t="s">
        <v>9</v>
      </c>
      <c r="M221" s="12" t="s">
        <v>10</v>
      </c>
      <c r="N221" s="29">
        <v>29407</v>
      </c>
      <c r="O221" s="16" t="s">
        <v>4870</v>
      </c>
      <c r="P221" s="12" t="s">
        <v>171</v>
      </c>
      <c r="Q221" s="12" t="s">
        <v>400</v>
      </c>
      <c r="R221" s="12" t="s">
        <v>3137</v>
      </c>
      <c r="S221" s="12"/>
      <c r="T221" s="12"/>
      <c r="U221" s="12"/>
      <c r="V221" s="12"/>
      <c r="W221" s="12" t="s">
        <v>7292</v>
      </c>
    </row>
    <row r="222" spans="1:23" ht="30" thickBot="1" x14ac:dyDescent="0.25">
      <c r="A222" s="12" t="s">
        <v>6069</v>
      </c>
      <c r="B222" s="12" t="s">
        <v>2388</v>
      </c>
      <c r="C222" s="12" t="s">
        <v>1861</v>
      </c>
      <c r="D222" s="12"/>
      <c r="E222" s="12"/>
      <c r="F222" s="12"/>
      <c r="G222" s="12"/>
      <c r="H222" s="12"/>
      <c r="I222" s="12"/>
      <c r="J222" s="12"/>
      <c r="K222" s="12" t="s">
        <v>311</v>
      </c>
      <c r="L222" s="12" t="s">
        <v>312</v>
      </c>
      <c r="M222" s="12" t="s">
        <v>63</v>
      </c>
      <c r="N222" s="12">
        <v>92691</v>
      </c>
      <c r="O222" s="34" t="s">
        <v>313</v>
      </c>
      <c r="P222" s="12" t="s">
        <v>314</v>
      </c>
      <c r="Q222" s="31" t="s">
        <v>400</v>
      </c>
      <c r="R222" s="32" t="s">
        <v>3138</v>
      </c>
      <c r="S222" s="33"/>
      <c r="T222" s="33"/>
      <c r="U222" s="33"/>
      <c r="V222" s="33"/>
      <c r="W222" s="32" t="s">
        <v>7294</v>
      </c>
    </row>
    <row r="223" spans="1:23" ht="128" thickBot="1" x14ac:dyDescent="0.25">
      <c r="A223" s="12" t="s">
        <v>2389</v>
      </c>
      <c r="B223" s="12" t="s">
        <v>2389</v>
      </c>
      <c r="C223" s="12" t="s">
        <v>1863</v>
      </c>
      <c r="D223" s="12"/>
      <c r="E223" s="12"/>
      <c r="F223" s="12"/>
      <c r="G223" s="12" t="s">
        <v>367</v>
      </c>
      <c r="H223" s="12"/>
      <c r="I223" s="12"/>
      <c r="J223" s="12"/>
      <c r="K223" s="12" t="s">
        <v>1181</v>
      </c>
      <c r="L223" s="12" t="s">
        <v>1182</v>
      </c>
      <c r="M223" s="12" t="s">
        <v>10</v>
      </c>
      <c r="N223" s="12">
        <v>29687</v>
      </c>
      <c r="O223" s="16" t="s">
        <v>4871</v>
      </c>
      <c r="P223" s="12" t="s">
        <v>1183</v>
      </c>
      <c r="Q223" s="12" t="s">
        <v>400</v>
      </c>
      <c r="R223" s="12" t="s">
        <v>3139</v>
      </c>
      <c r="S223" s="12"/>
      <c r="T223" s="12"/>
      <c r="U223" s="12"/>
      <c r="V223" s="12"/>
      <c r="W223" s="12" t="s">
        <v>7296</v>
      </c>
    </row>
    <row r="224" spans="1:23" ht="184" thickBot="1" x14ac:dyDescent="0.25">
      <c r="A224" s="12" t="s">
        <v>843</v>
      </c>
      <c r="B224" s="12" t="s">
        <v>843</v>
      </c>
      <c r="C224" s="12" t="s">
        <v>1863</v>
      </c>
      <c r="D224" s="12"/>
      <c r="E224" s="12"/>
      <c r="F224" s="12"/>
      <c r="G224" s="12" t="s">
        <v>350</v>
      </c>
      <c r="H224" s="12"/>
      <c r="I224" s="12"/>
      <c r="J224" s="12"/>
      <c r="K224" s="12" t="s">
        <v>1184</v>
      </c>
      <c r="L224" s="12" t="s">
        <v>56</v>
      </c>
      <c r="M224" s="12" t="s">
        <v>10</v>
      </c>
      <c r="N224" s="12">
        <v>29730</v>
      </c>
      <c r="O224" s="12" t="s">
        <v>4872</v>
      </c>
      <c r="P224" s="12" t="s">
        <v>1185</v>
      </c>
      <c r="Q224" s="12" t="s">
        <v>400</v>
      </c>
      <c r="R224" s="12" t="s">
        <v>3140</v>
      </c>
      <c r="S224" s="12"/>
      <c r="T224" s="12"/>
      <c r="U224" s="12"/>
      <c r="V224" s="12"/>
      <c r="W224" s="12" t="s">
        <v>7297</v>
      </c>
    </row>
    <row r="225" spans="1:23" ht="184" thickBot="1" x14ac:dyDescent="0.25">
      <c r="A225" s="12" t="s">
        <v>844</v>
      </c>
      <c r="B225" s="12" t="s">
        <v>844</v>
      </c>
      <c r="C225" s="12" t="s">
        <v>1863</v>
      </c>
      <c r="D225" s="12"/>
      <c r="E225" s="12"/>
      <c r="F225" s="12"/>
      <c r="G225" s="12" t="s">
        <v>350</v>
      </c>
      <c r="H225" s="12"/>
      <c r="I225" s="12"/>
      <c r="J225" s="12"/>
      <c r="K225" s="12" t="s">
        <v>1186</v>
      </c>
      <c r="L225" s="12" t="s">
        <v>15</v>
      </c>
      <c r="M225" s="12" t="s">
        <v>10</v>
      </c>
      <c r="N225" s="12">
        <v>29505</v>
      </c>
      <c r="O225" s="16" t="s">
        <v>1187</v>
      </c>
      <c r="P225" s="12" t="s">
        <v>1188</v>
      </c>
      <c r="Q225" s="12" t="s">
        <v>400</v>
      </c>
      <c r="R225" s="12" t="s">
        <v>3141</v>
      </c>
      <c r="S225" s="12"/>
      <c r="T225" s="12"/>
      <c r="U225" s="12"/>
      <c r="V225" s="12"/>
      <c r="W225" s="12" t="s">
        <v>7298</v>
      </c>
    </row>
    <row r="226" spans="1:23" ht="184" thickBot="1" x14ac:dyDescent="0.25">
      <c r="A226" s="12" t="s">
        <v>2591</v>
      </c>
      <c r="B226" s="12" t="s">
        <v>2591</v>
      </c>
      <c r="C226" s="12" t="s">
        <v>1863</v>
      </c>
      <c r="D226" s="12"/>
      <c r="E226" s="12"/>
      <c r="F226" s="12"/>
      <c r="G226" s="12" t="s">
        <v>350</v>
      </c>
      <c r="H226" s="12"/>
      <c r="I226" s="12"/>
      <c r="J226" s="12"/>
      <c r="K226" s="12" t="s">
        <v>2601</v>
      </c>
      <c r="L226" s="12" t="s">
        <v>30</v>
      </c>
      <c r="M226" s="12" t="s">
        <v>10</v>
      </c>
      <c r="N226" s="12">
        <v>29150</v>
      </c>
      <c r="O226" s="34" t="s">
        <v>4873</v>
      </c>
      <c r="P226" s="12" t="s">
        <v>2602</v>
      </c>
      <c r="Q226" s="12" t="s">
        <v>400</v>
      </c>
      <c r="R226" s="12" t="s">
        <v>3142</v>
      </c>
      <c r="S226" s="12"/>
      <c r="T226" s="12"/>
      <c r="U226" s="12"/>
      <c r="V226" s="12"/>
      <c r="W226" s="12" t="s">
        <v>7299</v>
      </c>
    </row>
    <row r="227" spans="1:23" ht="17" thickBot="1" x14ac:dyDescent="0.25">
      <c r="A227" s="12" t="s">
        <v>315</v>
      </c>
      <c r="B227" s="12" t="s">
        <v>315</v>
      </c>
      <c r="C227" s="12" t="s">
        <v>1861</v>
      </c>
      <c r="D227" s="12"/>
      <c r="E227" s="12"/>
      <c r="F227" s="12"/>
      <c r="G227" s="12"/>
      <c r="H227" s="12"/>
      <c r="I227" s="12"/>
      <c r="J227" s="12"/>
      <c r="K227" s="12" t="s">
        <v>316</v>
      </c>
      <c r="L227" s="12" t="s">
        <v>317</v>
      </c>
      <c r="M227" s="12" t="s">
        <v>195</v>
      </c>
      <c r="N227" s="12">
        <v>61483</v>
      </c>
      <c r="O227" s="16" t="s">
        <v>4874</v>
      </c>
      <c r="P227" s="12" t="s">
        <v>318</v>
      </c>
      <c r="Q227" s="12" t="s">
        <v>400</v>
      </c>
      <c r="R227" s="12" t="s">
        <v>3143</v>
      </c>
      <c r="S227" s="12"/>
      <c r="T227" s="12"/>
      <c r="U227" s="12"/>
      <c r="V227" s="12"/>
      <c r="W227" s="12" t="s">
        <v>7300</v>
      </c>
    </row>
    <row r="228" spans="1:23" ht="184" thickBot="1" x14ac:dyDescent="0.25">
      <c r="A228" s="12" t="s">
        <v>172</v>
      </c>
      <c r="B228" s="12" t="s">
        <v>172</v>
      </c>
      <c r="C228" s="12" t="s">
        <v>1862</v>
      </c>
      <c r="D228" s="12"/>
      <c r="E228" s="12"/>
      <c r="F228" s="12"/>
      <c r="G228" s="12" t="s">
        <v>350</v>
      </c>
      <c r="H228" s="12" t="s">
        <v>351</v>
      </c>
      <c r="I228" s="12" t="s">
        <v>356</v>
      </c>
      <c r="J228" s="12" t="s">
        <v>377</v>
      </c>
      <c r="K228" s="12" t="s">
        <v>173</v>
      </c>
      <c r="L228" s="12" t="s">
        <v>14</v>
      </c>
      <c r="M228" s="12" t="s">
        <v>10</v>
      </c>
      <c r="N228" s="12">
        <v>29607</v>
      </c>
      <c r="O228" s="34" t="s">
        <v>4875</v>
      </c>
      <c r="P228" s="12" t="s">
        <v>174</v>
      </c>
      <c r="Q228" s="12" t="s">
        <v>400</v>
      </c>
      <c r="R228" s="12" t="s">
        <v>3144</v>
      </c>
      <c r="S228" s="12"/>
      <c r="T228" s="12"/>
      <c r="U228" s="12"/>
      <c r="V228" s="12"/>
      <c r="W228" s="12" t="s">
        <v>7301</v>
      </c>
    </row>
    <row r="229" spans="1:23" ht="30" thickBot="1" x14ac:dyDescent="0.25">
      <c r="A229" s="12" t="s">
        <v>6070</v>
      </c>
      <c r="B229" s="12" t="s">
        <v>418</v>
      </c>
      <c r="C229" s="12" t="s">
        <v>1861</v>
      </c>
      <c r="D229" s="12"/>
      <c r="E229" s="12"/>
      <c r="F229" s="12"/>
      <c r="G229" s="12"/>
      <c r="H229" s="12"/>
      <c r="I229" s="12"/>
      <c r="J229" s="12"/>
      <c r="K229" s="12" t="s">
        <v>419</v>
      </c>
      <c r="L229" s="12" t="s">
        <v>420</v>
      </c>
      <c r="M229" s="12" t="s">
        <v>63</v>
      </c>
      <c r="N229" s="12">
        <v>90802</v>
      </c>
      <c r="O229" s="16" t="s">
        <v>4876</v>
      </c>
      <c r="P229" s="12" t="s">
        <v>421</v>
      </c>
      <c r="Q229" s="12" t="s">
        <v>400</v>
      </c>
      <c r="R229" s="12" t="s">
        <v>3145</v>
      </c>
      <c r="S229" s="12"/>
      <c r="T229" s="12"/>
      <c r="U229" s="12"/>
      <c r="V229" s="12"/>
      <c r="W229" s="12" t="s">
        <v>7302</v>
      </c>
    </row>
    <row r="230" spans="1:23" ht="184" thickBot="1" x14ac:dyDescent="0.25">
      <c r="A230" s="12" t="s">
        <v>2390</v>
      </c>
      <c r="B230" s="12" t="s">
        <v>2390</v>
      </c>
      <c r="C230" s="12" t="s">
        <v>1862</v>
      </c>
      <c r="D230" s="12"/>
      <c r="E230" s="12"/>
      <c r="F230" s="12"/>
      <c r="G230" s="12" t="s">
        <v>350</v>
      </c>
      <c r="H230" s="12" t="s">
        <v>353</v>
      </c>
      <c r="I230" s="12" t="s">
        <v>352</v>
      </c>
      <c r="J230" s="12" t="s">
        <v>522</v>
      </c>
      <c r="K230" s="12" t="s">
        <v>175</v>
      </c>
      <c r="L230" s="12" t="s">
        <v>176</v>
      </c>
      <c r="M230" s="12" t="s">
        <v>10</v>
      </c>
      <c r="N230" s="12">
        <v>29464</v>
      </c>
      <c r="O230" s="34" t="s">
        <v>177</v>
      </c>
      <c r="P230" s="12" t="s">
        <v>178</v>
      </c>
      <c r="Q230" s="12" t="s">
        <v>400</v>
      </c>
      <c r="R230" s="12" t="s">
        <v>3146</v>
      </c>
      <c r="S230" s="12"/>
      <c r="T230" s="12"/>
      <c r="U230" s="12"/>
      <c r="V230" s="12"/>
      <c r="W230" s="12" t="s">
        <v>7304</v>
      </c>
    </row>
    <row r="231" spans="1:23" ht="86" thickBot="1" x14ac:dyDescent="0.25">
      <c r="A231" s="12" t="s">
        <v>6071</v>
      </c>
      <c r="B231" s="12" t="s">
        <v>845</v>
      </c>
      <c r="C231" s="12" t="s">
        <v>1863</v>
      </c>
      <c r="D231" s="12"/>
      <c r="E231" s="12"/>
      <c r="F231" s="12"/>
      <c r="G231" s="12" t="s">
        <v>736</v>
      </c>
      <c r="H231" s="12"/>
      <c r="I231" s="12"/>
      <c r="J231" s="12"/>
      <c r="K231" s="12" t="s">
        <v>1189</v>
      </c>
      <c r="L231" s="12" t="s">
        <v>48</v>
      </c>
      <c r="M231" s="12" t="s">
        <v>10</v>
      </c>
      <c r="N231" s="12">
        <v>29223</v>
      </c>
      <c r="O231" s="16" t="s">
        <v>4877</v>
      </c>
      <c r="P231" s="12" t="s">
        <v>1190</v>
      </c>
      <c r="Q231" s="12" t="s">
        <v>400</v>
      </c>
      <c r="R231" s="12" t="s">
        <v>3147</v>
      </c>
      <c r="S231" s="12"/>
      <c r="T231" s="12"/>
      <c r="U231" s="12"/>
      <c r="V231" s="12"/>
      <c r="W231" s="12" t="s">
        <v>7305</v>
      </c>
    </row>
    <row r="232" spans="1:23" ht="184" thickBot="1" x14ac:dyDescent="0.25">
      <c r="A232" s="12" t="s">
        <v>846</v>
      </c>
      <c r="B232" s="12" t="s">
        <v>846</v>
      </c>
      <c r="C232" s="12" t="s">
        <v>1863</v>
      </c>
      <c r="D232" s="12"/>
      <c r="E232" s="12"/>
      <c r="F232" s="12"/>
      <c r="G232" s="12" t="s">
        <v>350</v>
      </c>
      <c r="H232" s="12"/>
      <c r="I232" s="12"/>
      <c r="J232" s="12"/>
      <c r="K232" s="12" t="s">
        <v>1191</v>
      </c>
      <c r="L232" s="12" t="s">
        <v>1192</v>
      </c>
      <c r="M232" s="12" t="s">
        <v>10</v>
      </c>
      <c r="N232" s="13">
        <v>29180</v>
      </c>
      <c r="O232" s="34" t="s">
        <v>1193</v>
      </c>
      <c r="P232" s="12" t="s">
        <v>1194</v>
      </c>
      <c r="Q232" s="12" t="s">
        <v>400</v>
      </c>
      <c r="R232" s="12" t="s">
        <v>3148</v>
      </c>
      <c r="S232" s="12"/>
      <c r="T232" s="12"/>
      <c r="U232" s="12"/>
      <c r="V232" s="12"/>
      <c r="W232" s="12" t="s">
        <v>7306</v>
      </c>
    </row>
    <row r="233" spans="1:23" ht="184" thickBot="1" x14ac:dyDescent="0.25">
      <c r="A233" s="12" t="s">
        <v>1882</v>
      </c>
      <c r="B233" s="12" t="s">
        <v>1882</v>
      </c>
      <c r="C233" s="12" t="s">
        <v>1863</v>
      </c>
      <c r="D233" s="12"/>
      <c r="E233" s="12"/>
      <c r="F233" s="12"/>
      <c r="G233" s="12" t="s">
        <v>350</v>
      </c>
      <c r="H233" s="12"/>
      <c r="I233" s="12"/>
      <c r="J233" s="12"/>
      <c r="K233" s="12" t="s">
        <v>1883</v>
      </c>
      <c r="L233" s="12" t="s">
        <v>79</v>
      </c>
      <c r="M233" s="12" t="s">
        <v>10</v>
      </c>
      <c r="N233" s="12">
        <v>29486</v>
      </c>
      <c r="O233" s="16" t="s">
        <v>4878</v>
      </c>
      <c r="P233" s="12" t="s">
        <v>1884</v>
      </c>
      <c r="Q233" s="12" t="s">
        <v>400</v>
      </c>
      <c r="R233" s="12" t="s">
        <v>8458</v>
      </c>
      <c r="S233" s="12"/>
      <c r="T233" s="12"/>
      <c r="U233" s="12"/>
      <c r="V233" s="12"/>
      <c r="W233" s="12" t="s">
        <v>7307</v>
      </c>
    </row>
    <row r="234" spans="1:23" ht="184" thickBot="1" x14ac:dyDescent="0.25">
      <c r="A234" s="12" t="s">
        <v>6072</v>
      </c>
      <c r="B234" s="12" t="s">
        <v>1336</v>
      </c>
      <c r="C234" s="12" t="s">
        <v>1866</v>
      </c>
      <c r="D234" s="12"/>
      <c r="E234" s="12"/>
      <c r="F234" s="12"/>
      <c r="G234" s="12" t="s">
        <v>350</v>
      </c>
      <c r="H234" s="12"/>
      <c r="I234" s="12"/>
      <c r="J234" s="12"/>
      <c r="K234" s="12" t="s">
        <v>1344</v>
      </c>
      <c r="L234" s="12" t="s">
        <v>233</v>
      </c>
      <c r="M234" s="12" t="s">
        <v>111</v>
      </c>
      <c r="N234" s="12">
        <v>22406</v>
      </c>
      <c r="O234" s="34" t="s">
        <v>4879</v>
      </c>
      <c r="P234" s="12" t="s">
        <v>1345</v>
      </c>
      <c r="Q234" s="12" t="s">
        <v>400</v>
      </c>
      <c r="R234" s="12" t="s">
        <v>3149</v>
      </c>
      <c r="S234" s="12"/>
      <c r="T234" s="12"/>
      <c r="U234" s="12"/>
      <c r="V234" s="12"/>
      <c r="W234" s="12" t="s">
        <v>7308</v>
      </c>
    </row>
    <row r="235" spans="1:23" ht="184" thickBot="1" x14ac:dyDescent="0.25">
      <c r="A235" s="12" t="s">
        <v>6073</v>
      </c>
      <c r="B235" s="12" t="s">
        <v>847</v>
      </c>
      <c r="C235" s="12" t="s">
        <v>1863</v>
      </c>
      <c r="D235" s="12"/>
      <c r="E235" s="12"/>
      <c r="F235" s="12"/>
      <c r="G235" s="12" t="s">
        <v>350</v>
      </c>
      <c r="H235" s="12"/>
      <c r="I235" s="12"/>
      <c r="J235" s="12"/>
      <c r="K235" s="12" t="s">
        <v>1195</v>
      </c>
      <c r="L235" s="12" t="s">
        <v>25</v>
      </c>
      <c r="M235" s="12" t="s">
        <v>10</v>
      </c>
      <c r="N235" s="12">
        <v>29572</v>
      </c>
      <c r="O235" s="16" t="s">
        <v>4880</v>
      </c>
      <c r="P235" s="12" t="s">
        <v>1196</v>
      </c>
      <c r="Q235" s="12" t="s">
        <v>400</v>
      </c>
      <c r="R235" s="12" t="s">
        <v>3811</v>
      </c>
      <c r="S235" s="12"/>
      <c r="T235" s="12"/>
      <c r="U235" s="12"/>
      <c r="V235" s="12"/>
      <c r="W235" s="12" t="s">
        <v>7309</v>
      </c>
    </row>
    <row r="236" spans="1:23" ht="184" thickBot="1" x14ac:dyDescent="0.25">
      <c r="A236" s="12" t="s">
        <v>848</v>
      </c>
      <c r="B236" s="12" t="s">
        <v>848</v>
      </c>
      <c r="C236" s="12" t="s">
        <v>1863</v>
      </c>
      <c r="D236" s="12"/>
      <c r="E236" s="12"/>
      <c r="F236" s="12"/>
      <c r="G236" s="12" t="s">
        <v>350</v>
      </c>
      <c r="H236" s="12"/>
      <c r="I236" s="12"/>
      <c r="J236" s="12"/>
      <c r="K236" s="12" t="s">
        <v>1197</v>
      </c>
      <c r="L236" s="12" t="s">
        <v>29</v>
      </c>
      <c r="M236" s="12" t="s">
        <v>10</v>
      </c>
      <c r="N236" s="12">
        <v>29418</v>
      </c>
      <c r="O236" s="34" t="s">
        <v>4881</v>
      </c>
      <c r="P236" s="12" t="s">
        <v>1198</v>
      </c>
      <c r="Q236" s="12" t="s">
        <v>400</v>
      </c>
      <c r="R236" s="12" t="s">
        <v>3150</v>
      </c>
      <c r="S236" s="12"/>
      <c r="T236" s="12"/>
      <c r="U236" s="12"/>
      <c r="V236" s="12"/>
      <c r="W236" s="12" t="s">
        <v>7310</v>
      </c>
    </row>
    <row r="237" spans="1:23" ht="184" thickBot="1" x14ac:dyDescent="0.25">
      <c r="A237" s="12" t="s">
        <v>2391</v>
      </c>
      <c r="B237" s="12" t="s">
        <v>2391</v>
      </c>
      <c r="C237" s="12" t="s">
        <v>1863</v>
      </c>
      <c r="D237" s="12"/>
      <c r="E237" s="12"/>
      <c r="F237" s="12"/>
      <c r="G237" s="12" t="s">
        <v>350</v>
      </c>
      <c r="H237" s="12"/>
      <c r="I237" s="12"/>
      <c r="J237" s="12"/>
      <c r="K237" s="12" t="s">
        <v>703</v>
      </c>
      <c r="L237" s="12" t="s">
        <v>704</v>
      </c>
      <c r="M237" s="12" t="s">
        <v>10</v>
      </c>
      <c r="N237" s="12">
        <v>29030</v>
      </c>
      <c r="O237" s="16" t="s">
        <v>13</v>
      </c>
      <c r="P237" s="12" t="s">
        <v>1199</v>
      </c>
      <c r="Q237" s="12" t="s">
        <v>400</v>
      </c>
      <c r="R237" s="12" t="s">
        <v>3151</v>
      </c>
      <c r="S237" s="12"/>
      <c r="T237" s="12"/>
      <c r="U237" s="12"/>
      <c r="V237" s="12"/>
      <c r="W237" s="12" t="s">
        <v>7312</v>
      </c>
    </row>
    <row r="238" spans="1:23" ht="184" thickBot="1" x14ac:dyDescent="0.25">
      <c r="A238" s="12" t="s">
        <v>2392</v>
      </c>
      <c r="B238" s="12" t="s">
        <v>2392</v>
      </c>
      <c r="C238" s="12" t="s">
        <v>1862</v>
      </c>
      <c r="D238" s="12"/>
      <c r="E238" s="12"/>
      <c r="F238" s="12"/>
      <c r="G238" s="12" t="s">
        <v>350</v>
      </c>
      <c r="H238" s="12" t="s">
        <v>351</v>
      </c>
      <c r="I238" s="12" t="s">
        <v>352</v>
      </c>
      <c r="J238" s="12" t="s">
        <v>378</v>
      </c>
      <c r="K238" s="12" t="s">
        <v>179</v>
      </c>
      <c r="L238" s="12" t="s">
        <v>30</v>
      </c>
      <c r="M238" s="12" t="s">
        <v>10</v>
      </c>
      <c r="N238" s="12">
        <v>29150</v>
      </c>
      <c r="O238" s="34" t="s">
        <v>4882</v>
      </c>
      <c r="P238" s="12" t="s">
        <v>180</v>
      </c>
      <c r="Q238" s="12" t="s">
        <v>400</v>
      </c>
      <c r="R238" s="12" t="s">
        <v>3152</v>
      </c>
      <c r="S238" s="12"/>
      <c r="T238" s="12"/>
      <c r="U238" s="12"/>
      <c r="V238" s="12"/>
      <c r="W238" s="12" t="s">
        <v>7314</v>
      </c>
    </row>
    <row r="239" spans="1:23" ht="58" thickBot="1" x14ac:dyDescent="0.25">
      <c r="A239" s="12" t="s">
        <v>2467</v>
      </c>
      <c r="B239" s="12" t="s">
        <v>2467</v>
      </c>
      <c r="C239" s="12" t="s">
        <v>1862</v>
      </c>
      <c r="D239" s="12"/>
      <c r="E239" s="12"/>
      <c r="F239" s="12"/>
      <c r="G239" s="12" t="s">
        <v>376</v>
      </c>
      <c r="H239" s="12" t="s">
        <v>351</v>
      </c>
      <c r="I239" s="12" t="s">
        <v>352</v>
      </c>
      <c r="J239" s="12">
        <v>55</v>
      </c>
      <c r="K239" s="12" t="s">
        <v>228</v>
      </c>
      <c r="L239" s="12" t="s">
        <v>229</v>
      </c>
      <c r="M239" s="12" t="s">
        <v>10</v>
      </c>
      <c r="N239" s="12">
        <v>29045</v>
      </c>
      <c r="O239" s="16" t="s">
        <v>13</v>
      </c>
      <c r="P239" s="12" t="s">
        <v>230</v>
      </c>
      <c r="Q239" s="12" t="s">
        <v>400</v>
      </c>
      <c r="R239" s="12" t="s">
        <v>3153</v>
      </c>
      <c r="S239" s="12"/>
      <c r="T239" s="12"/>
      <c r="U239" s="12"/>
      <c r="V239" s="12"/>
      <c r="W239" s="12" t="s">
        <v>7316</v>
      </c>
    </row>
    <row r="240" spans="1:23" ht="184" thickBot="1" x14ac:dyDescent="0.25">
      <c r="A240" s="12" t="s">
        <v>849</v>
      </c>
      <c r="B240" s="12" t="s">
        <v>849</v>
      </c>
      <c r="C240" s="12" t="s">
        <v>1863</v>
      </c>
      <c r="D240" s="12"/>
      <c r="E240" s="12"/>
      <c r="F240" s="12"/>
      <c r="G240" s="12" t="s">
        <v>350</v>
      </c>
      <c r="H240" s="12"/>
      <c r="I240" s="12"/>
      <c r="J240" s="12"/>
      <c r="K240" s="12" t="s">
        <v>1200</v>
      </c>
      <c r="L240" s="12" t="s">
        <v>56</v>
      </c>
      <c r="M240" s="12" t="s">
        <v>10</v>
      </c>
      <c r="N240" s="13">
        <v>20730</v>
      </c>
      <c r="O240" s="34" t="s">
        <v>4883</v>
      </c>
      <c r="P240" s="12" t="s">
        <v>1201</v>
      </c>
      <c r="Q240" s="12" t="s">
        <v>400</v>
      </c>
      <c r="R240" s="12" t="s">
        <v>3154</v>
      </c>
      <c r="S240" s="12"/>
      <c r="T240" s="12"/>
      <c r="U240" s="12"/>
      <c r="V240" s="12"/>
      <c r="W240" s="12" t="s">
        <v>7317</v>
      </c>
    </row>
    <row r="241" spans="1:23" ht="128" thickBot="1" x14ac:dyDescent="0.25">
      <c r="A241" s="12" t="s">
        <v>6074</v>
      </c>
      <c r="B241" s="12" t="s">
        <v>850</v>
      </c>
      <c r="C241" s="12" t="s">
        <v>1863</v>
      </c>
      <c r="D241" s="12"/>
      <c r="E241" s="12"/>
      <c r="F241" s="12"/>
      <c r="G241" s="12" t="s">
        <v>367</v>
      </c>
      <c r="H241" s="12"/>
      <c r="I241" s="12"/>
      <c r="J241" s="12"/>
      <c r="K241" s="12" t="s">
        <v>1202</v>
      </c>
      <c r="L241" s="12" t="s">
        <v>29</v>
      </c>
      <c r="M241" s="12" t="s">
        <v>10</v>
      </c>
      <c r="N241" s="12">
        <v>29405</v>
      </c>
      <c r="O241" s="16" t="s">
        <v>4884</v>
      </c>
      <c r="P241" s="12" t="s">
        <v>1203</v>
      </c>
      <c r="Q241" s="12" t="s">
        <v>400</v>
      </c>
      <c r="R241" s="12" t="s">
        <v>3155</v>
      </c>
      <c r="S241" s="12"/>
      <c r="T241" s="12"/>
      <c r="U241" s="12"/>
      <c r="V241" s="12"/>
      <c r="W241" s="12" t="s">
        <v>7318</v>
      </c>
    </row>
    <row r="242" spans="1:23" ht="100" thickBot="1" x14ac:dyDescent="0.25">
      <c r="A242" s="12" t="s">
        <v>851</v>
      </c>
      <c r="B242" s="12" t="s">
        <v>851</v>
      </c>
      <c r="C242" s="12" t="s">
        <v>1863</v>
      </c>
      <c r="D242" s="12"/>
      <c r="E242" s="12"/>
      <c r="F242" s="12"/>
      <c r="G242" s="12" t="s">
        <v>387</v>
      </c>
      <c r="H242" s="12"/>
      <c r="I242" s="12"/>
      <c r="J242" s="12"/>
      <c r="K242" s="12" t="s">
        <v>1204</v>
      </c>
      <c r="L242" s="12" t="s">
        <v>48</v>
      </c>
      <c r="M242" s="12" t="s">
        <v>10</v>
      </c>
      <c r="N242" s="12">
        <v>29205</v>
      </c>
      <c r="O242" s="34" t="s">
        <v>4885</v>
      </c>
      <c r="P242" s="12" t="s">
        <v>1205</v>
      </c>
      <c r="Q242" s="12" t="s">
        <v>400</v>
      </c>
      <c r="R242" s="12" t="s">
        <v>3156</v>
      </c>
      <c r="S242" s="12"/>
      <c r="T242" s="12"/>
      <c r="U242" s="12"/>
      <c r="V242" s="12"/>
      <c r="W242" s="12" t="s">
        <v>7319</v>
      </c>
    </row>
    <row r="243" spans="1:23" ht="128" thickBot="1" x14ac:dyDescent="0.25">
      <c r="A243" s="12" t="s">
        <v>2468</v>
      </c>
      <c r="B243" s="12" t="s">
        <v>2468</v>
      </c>
      <c r="C243" s="12" t="s">
        <v>1863</v>
      </c>
      <c r="D243" s="12"/>
      <c r="E243" s="12"/>
      <c r="F243" s="12"/>
      <c r="G243" s="12" t="s">
        <v>367</v>
      </c>
      <c r="H243" s="12"/>
      <c r="I243" s="12"/>
      <c r="J243" s="12"/>
      <c r="K243" s="12" t="s">
        <v>1206</v>
      </c>
      <c r="L243" s="12" t="s">
        <v>137</v>
      </c>
      <c r="M243" s="12" t="s">
        <v>10</v>
      </c>
      <c r="N243" s="12">
        <v>29801</v>
      </c>
      <c r="O243" s="16" t="s">
        <v>4886</v>
      </c>
      <c r="P243" s="12" t="s">
        <v>1207</v>
      </c>
      <c r="Q243" s="12" t="s">
        <v>400</v>
      </c>
      <c r="R243" s="12" t="s">
        <v>3157</v>
      </c>
      <c r="S243" s="12"/>
      <c r="T243" s="12"/>
      <c r="U243" s="12"/>
      <c r="V243" s="12"/>
      <c r="W243" s="12" t="s">
        <v>7321</v>
      </c>
    </row>
    <row r="244" spans="1:23" ht="100" thickBot="1" x14ac:dyDescent="0.25">
      <c r="A244" s="12" t="s">
        <v>852</v>
      </c>
      <c r="B244" s="12" t="s">
        <v>852</v>
      </c>
      <c r="C244" s="12" t="s">
        <v>1863</v>
      </c>
      <c r="D244" s="12"/>
      <c r="E244" s="12"/>
      <c r="F244" s="12"/>
      <c r="G244" s="12" t="s">
        <v>387</v>
      </c>
      <c r="H244" s="12"/>
      <c r="I244" s="12"/>
      <c r="J244" s="12"/>
      <c r="K244" s="12" t="s">
        <v>1208</v>
      </c>
      <c r="L244" s="12" t="s">
        <v>908</v>
      </c>
      <c r="M244" s="12" t="s">
        <v>10</v>
      </c>
      <c r="N244" s="12">
        <v>29907</v>
      </c>
      <c r="O244" s="12" t="s">
        <v>1209</v>
      </c>
      <c r="P244" s="12" t="s">
        <v>1210</v>
      </c>
      <c r="Q244" s="12" t="s">
        <v>400</v>
      </c>
      <c r="R244" s="12" t="s">
        <v>4688</v>
      </c>
      <c r="S244" s="12"/>
      <c r="T244" s="12"/>
      <c r="U244" s="12"/>
      <c r="V244" s="12"/>
      <c r="W244" s="12" t="s">
        <v>7322</v>
      </c>
    </row>
    <row r="245" spans="1:23" ht="30" thickBot="1" x14ac:dyDescent="0.25">
      <c r="A245" s="12" t="s">
        <v>181</v>
      </c>
      <c r="B245" s="12" t="s">
        <v>181</v>
      </c>
      <c r="C245" s="12" t="s">
        <v>2521</v>
      </c>
      <c r="D245" s="12" t="s">
        <v>2522</v>
      </c>
      <c r="E245" s="12"/>
      <c r="F245" s="12"/>
      <c r="G245" s="12"/>
      <c r="H245" s="12"/>
      <c r="I245" s="12"/>
      <c r="J245" s="12"/>
      <c r="K245" s="12" t="s">
        <v>182</v>
      </c>
      <c r="L245" s="12" t="s">
        <v>183</v>
      </c>
      <c r="M245" s="12" t="s">
        <v>184</v>
      </c>
      <c r="N245" s="12">
        <v>63025</v>
      </c>
      <c r="O245" s="16" t="s">
        <v>185</v>
      </c>
      <c r="P245" s="12" t="s">
        <v>186</v>
      </c>
      <c r="Q245" s="12" t="s">
        <v>400</v>
      </c>
      <c r="R245" s="12" t="s">
        <v>3158</v>
      </c>
      <c r="S245" s="12"/>
      <c r="T245" s="12"/>
      <c r="U245" s="12"/>
      <c r="V245" s="12"/>
      <c r="W245" s="12" t="s">
        <v>7323</v>
      </c>
    </row>
    <row r="246" spans="1:23" ht="30" thickBot="1" x14ac:dyDescent="0.25">
      <c r="A246" s="12" t="s">
        <v>2517</v>
      </c>
      <c r="B246" s="12" t="s">
        <v>2517</v>
      </c>
      <c r="C246" s="12" t="s">
        <v>406</v>
      </c>
      <c r="D246" s="12"/>
      <c r="E246" s="12"/>
      <c r="F246" s="12"/>
      <c r="G246" s="12"/>
      <c r="H246" s="12"/>
      <c r="I246" s="12"/>
      <c r="J246" s="12"/>
      <c r="K246" s="12" t="s">
        <v>2084</v>
      </c>
      <c r="L246" s="12" t="s">
        <v>51</v>
      </c>
      <c r="M246" s="12" t="s">
        <v>10</v>
      </c>
      <c r="N246" s="12">
        <v>29550</v>
      </c>
      <c r="O246" s="34" t="s">
        <v>2085</v>
      </c>
      <c r="P246" s="12" t="s">
        <v>2086</v>
      </c>
      <c r="Q246" s="12" t="s">
        <v>3901</v>
      </c>
      <c r="R246" s="12" t="s">
        <v>3159</v>
      </c>
      <c r="S246" s="12"/>
      <c r="T246" s="12"/>
      <c r="U246" s="12"/>
      <c r="V246" s="12"/>
      <c r="W246" s="12" t="s">
        <v>7325</v>
      </c>
    </row>
    <row r="247" spans="1:23" ht="44" thickBot="1" x14ac:dyDescent="0.25">
      <c r="A247" s="12" t="s">
        <v>461</v>
      </c>
      <c r="B247" s="12" t="s">
        <v>461</v>
      </c>
      <c r="C247" s="12" t="s">
        <v>2087</v>
      </c>
      <c r="D247" s="12"/>
      <c r="E247" s="12"/>
      <c r="F247" s="12"/>
      <c r="G247" s="12"/>
      <c r="H247" s="12"/>
      <c r="I247" s="12"/>
      <c r="J247" s="13"/>
      <c r="K247" s="12" t="s">
        <v>2088</v>
      </c>
      <c r="L247" s="12" t="s">
        <v>2089</v>
      </c>
      <c r="M247" s="12" t="s">
        <v>184</v>
      </c>
      <c r="N247" s="12">
        <v>64161</v>
      </c>
      <c r="O247" s="16" t="s">
        <v>4887</v>
      </c>
      <c r="P247" s="12" t="s">
        <v>2090</v>
      </c>
      <c r="Q247" s="12" t="s">
        <v>3905</v>
      </c>
      <c r="R247" s="12" t="s">
        <v>3160</v>
      </c>
      <c r="S247" s="12"/>
      <c r="T247" s="12"/>
      <c r="U247" s="12"/>
      <c r="V247" s="12"/>
      <c r="W247" s="12" t="s">
        <v>7326</v>
      </c>
    </row>
    <row r="248" spans="1:23" ht="17" thickBot="1" x14ac:dyDescent="0.25">
      <c r="A248" s="12" t="s">
        <v>6075</v>
      </c>
      <c r="B248" s="12" t="s">
        <v>485</v>
      </c>
      <c r="C248" s="12" t="s">
        <v>1861</v>
      </c>
      <c r="D248" s="12"/>
      <c r="E248" s="12"/>
      <c r="F248" s="12"/>
      <c r="G248" s="12"/>
      <c r="H248" s="12"/>
      <c r="I248" s="12"/>
      <c r="J248" s="12"/>
      <c r="K248" s="12" t="s">
        <v>504</v>
      </c>
      <c r="L248" s="12" t="s">
        <v>505</v>
      </c>
      <c r="M248" s="12" t="s">
        <v>63</v>
      </c>
      <c r="N248" s="12">
        <v>95603</v>
      </c>
      <c r="O248" s="34" t="s">
        <v>4888</v>
      </c>
      <c r="P248" s="12" t="s">
        <v>515</v>
      </c>
      <c r="Q248" s="12" t="s">
        <v>400</v>
      </c>
      <c r="R248" s="12" t="s">
        <v>3161</v>
      </c>
      <c r="S248" s="12"/>
      <c r="T248" s="12"/>
      <c r="U248" s="12"/>
      <c r="V248" s="12"/>
      <c r="W248" s="12" t="s">
        <v>7327</v>
      </c>
    </row>
    <row r="249" spans="1:23" ht="17" thickBot="1" x14ac:dyDescent="0.25">
      <c r="A249" s="12" t="s">
        <v>2393</v>
      </c>
      <c r="B249" s="12" t="s">
        <v>2393</v>
      </c>
      <c r="C249" s="12" t="s">
        <v>406</v>
      </c>
      <c r="D249" s="12"/>
      <c r="E249" s="12"/>
      <c r="F249" s="12"/>
      <c r="G249" s="12"/>
      <c r="H249" s="12"/>
      <c r="I249" s="12"/>
      <c r="J249" s="12"/>
      <c r="K249" s="12" t="s">
        <v>2091</v>
      </c>
      <c r="L249" s="12" t="s">
        <v>65</v>
      </c>
      <c r="M249" s="12" t="s">
        <v>10</v>
      </c>
      <c r="N249" s="13">
        <v>29640</v>
      </c>
      <c r="O249" s="16" t="s">
        <v>2092</v>
      </c>
      <c r="P249" s="12" t="s">
        <v>2093</v>
      </c>
      <c r="Q249" s="12" t="s">
        <v>400</v>
      </c>
      <c r="R249" s="12" t="s">
        <v>3162</v>
      </c>
      <c r="S249" s="12"/>
      <c r="T249" s="12"/>
      <c r="U249" s="12"/>
      <c r="V249" s="12"/>
      <c r="W249" s="12" t="s">
        <v>7329</v>
      </c>
    </row>
    <row r="250" spans="1:23" ht="100" thickBot="1" x14ac:dyDescent="0.25">
      <c r="A250" s="12" t="s">
        <v>6076</v>
      </c>
      <c r="B250" s="12" t="s">
        <v>853</v>
      </c>
      <c r="C250" s="12" t="s">
        <v>1863</v>
      </c>
      <c r="D250" s="12"/>
      <c r="E250" s="12"/>
      <c r="F250" s="12"/>
      <c r="G250" s="12" t="s">
        <v>387</v>
      </c>
      <c r="H250" s="12"/>
      <c r="I250" s="12"/>
      <c r="J250" s="12"/>
      <c r="K250" s="12" t="s">
        <v>1211</v>
      </c>
      <c r="L250" s="12" t="s">
        <v>137</v>
      </c>
      <c r="M250" s="12" t="s">
        <v>10</v>
      </c>
      <c r="N250" s="12">
        <v>29801</v>
      </c>
      <c r="O250" s="34" t="s">
        <v>4889</v>
      </c>
      <c r="P250" s="12" t="s">
        <v>1212</v>
      </c>
      <c r="Q250" s="12" t="s">
        <v>400</v>
      </c>
      <c r="R250" s="12" t="s">
        <v>3163</v>
      </c>
      <c r="S250" s="12"/>
      <c r="T250" s="12"/>
      <c r="U250" s="12"/>
      <c r="V250" s="12"/>
      <c r="W250" s="12" t="s">
        <v>7330</v>
      </c>
    </row>
    <row r="251" spans="1:23" ht="184" thickBot="1" x14ac:dyDescent="0.25">
      <c r="A251" s="12" t="s">
        <v>854</v>
      </c>
      <c r="B251" s="12" t="s">
        <v>854</v>
      </c>
      <c r="C251" s="12" t="s">
        <v>1863</v>
      </c>
      <c r="D251" s="12"/>
      <c r="E251" s="12"/>
      <c r="F251" s="12"/>
      <c r="G251" s="12" t="s">
        <v>350</v>
      </c>
      <c r="H251" s="12"/>
      <c r="I251" s="12"/>
      <c r="J251" s="12"/>
      <c r="K251" s="12" t="s">
        <v>1213</v>
      </c>
      <c r="L251" s="12" t="s">
        <v>1214</v>
      </c>
      <c r="M251" s="12" t="s">
        <v>10</v>
      </c>
      <c r="N251" s="13">
        <v>29639</v>
      </c>
      <c r="O251" s="16" t="s">
        <v>4890</v>
      </c>
      <c r="P251" s="12" t="s">
        <v>1215</v>
      </c>
      <c r="Q251" s="12" t="s">
        <v>400</v>
      </c>
      <c r="R251" s="12" t="s">
        <v>3164</v>
      </c>
      <c r="S251" s="12"/>
      <c r="T251" s="12"/>
      <c r="U251" s="12"/>
      <c r="V251" s="12"/>
      <c r="W251" s="12" t="s">
        <v>7331</v>
      </c>
    </row>
    <row r="252" spans="1:23" ht="17" thickBot="1" x14ac:dyDescent="0.25">
      <c r="A252" s="12" t="s">
        <v>6077</v>
      </c>
      <c r="B252" s="12" t="s">
        <v>486</v>
      </c>
      <c r="C252" s="12" t="s">
        <v>2521</v>
      </c>
      <c r="D252" s="12" t="s">
        <v>2522</v>
      </c>
      <c r="E252" s="12"/>
      <c r="F252" s="12"/>
      <c r="G252" s="12"/>
      <c r="H252" s="12"/>
      <c r="I252" s="12"/>
      <c r="J252" s="12"/>
      <c r="K252" s="12" t="s">
        <v>506</v>
      </c>
      <c r="L252" s="12" t="s">
        <v>436</v>
      </c>
      <c r="M252" s="12" t="s">
        <v>507</v>
      </c>
      <c r="N252" s="12">
        <v>78704</v>
      </c>
      <c r="O252" s="34" t="s">
        <v>4891</v>
      </c>
      <c r="P252" s="12" t="s">
        <v>516</v>
      </c>
      <c r="Q252" s="12" t="s">
        <v>400</v>
      </c>
      <c r="R252" s="12" t="s">
        <v>3165</v>
      </c>
      <c r="S252" s="12"/>
      <c r="T252" s="12"/>
      <c r="U252" s="12"/>
      <c r="V252" s="12"/>
      <c r="W252" s="12" t="s">
        <v>7332</v>
      </c>
    </row>
    <row r="253" spans="1:23" ht="100" thickBot="1" x14ac:dyDescent="0.25">
      <c r="A253" s="12" t="s">
        <v>6078</v>
      </c>
      <c r="B253" s="12" t="s">
        <v>855</v>
      </c>
      <c r="C253" s="12" t="s">
        <v>1863</v>
      </c>
      <c r="D253" s="12"/>
      <c r="E253" s="12"/>
      <c r="F253" s="12"/>
      <c r="G253" s="12" t="s">
        <v>387</v>
      </c>
      <c r="H253" s="12"/>
      <c r="I253" s="12"/>
      <c r="J253" s="12"/>
      <c r="K253" s="12" t="s">
        <v>1216</v>
      </c>
      <c r="L253" s="12" t="s">
        <v>48</v>
      </c>
      <c r="M253" s="12" t="s">
        <v>10</v>
      </c>
      <c r="N253" s="13">
        <v>29229</v>
      </c>
      <c r="O253" s="16" t="s">
        <v>1217</v>
      </c>
      <c r="P253" s="12" t="s">
        <v>1218</v>
      </c>
      <c r="Q253" s="12" t="s">
        <v>400</v>
      </c>
      <c r="R253" s="12" t="s">
        <v>3166</v>
      </c>
      <c r="S253" s="12"/>
      <c r="T253" s="12"/>
      <c r="U253" s="12"/>
      <c r="V253" s="12"/>
      <c r="W253" s="12" t="s">
        <v>7333</v>
      </c>
    </row>
    <row r="254" spans="1:23" ht="44" thickBot="1" x14ac:dyDescent="0.25">
      <c r="A254" s="12" t="s">
        <v>2006</v>
      </c>
      <c r="B254" s="12" t="s">
        <v>2006</v>
      </c>
      <c r="C254" s="12" t="s">
        <v>1871</v>
      </c>
      <c r="D254" s="12"/>
      <c r="E254" s="12"/>
      <c r="F254" s="12"/>
      <c r="G254" s="12"/>
      <c r="H254" s="12"/>
      <c r="I254" s="12"/>
      <c r="J254" s="12"/>
      <c r="K254" s="12" t="s">
        <v>2094</v>
      </c>
      <c r="L254" s="12" t="s">
        <v>56</v>
      </c>
      <c r="M254" s="12" t="s">
        <v>10</v>
      </c>
      <c r="N254" s="12">
        <v>29730</v>
      </c>
      <c r="O254" s="34" t="s">
        <v>2095</v>
      </c>
      <c r="P254" s="12" t="s">
        <v>2096</v>
      </c>
      <c r="Q254" s="12" t="s">
        <v>3900</v>
      </c>
      <c r="R254" s="12" t="s">
        <v>3167</v>
      </c>
      <c r="S254" s="12"/>
      <c r="T254" s="12"/>
      <c r="U254" s="12"/>
      <c r="V254" s="12"/>
      <c r="W254" s="12" t="s">
        <v>7334</v>
      </c>
    </row>
    <row r="255" spans="1:23" ht="184" thickBot="1" x14ac:dyDescent="0.25">
      <c r="A255" s="12" t="s">
        <v>6079</v>
      </c>
      <c r="B255" s="12" t="s">
        <v>2394</v>
      </c>
      <c r="C255" s="12" t="s">
        <v>1863</v>
      </c>
      <c r="D255" s="12"/>
      <c r="E255" s="12"/>
      <c r="F255" s="12"/>
      <c r="G255" s="12" t="s">
        <v>350</v>
      </c>
      <c r="H255" s="12"/>
      <c r="I255" s="12"/>
      <c r="J255" s="12"/>
      <c r="K255" s="12" t="s">
        <v>1219</v>
      </c>
      <c r="L255" s="12" t="s">
        <v>31</v>
      </c>
      <c r="M255" s="12" t="s">
        <v>10</v>
      </c>
      <c r="N255" s="13">
        <v>29528</v>
      </c>
      <c r="O255" s="16" t="s">
        <v>4892</v>
      </c>
      <c r="P255" s="12" t="s">
        <v>1220</v>
      </c>
      <c r="Q255" s="12" t="s">
        <v>400</v>
      </c>
      <c r="R255" s="12" t="s">
        <v>3168</v>
      </c>
      <c r="S255" s="12"/>
      <c r="T255" s="12"/>
      <c r="U255" s="12"/>
      <c r="V255" s="12"/>
      <c r="W255" s="12" t="s">
        <v>7336</v>
      </c>
    </row>
    <row r="256" spans="1:23" ht="184" thickBot="1" x14ac:dyDescent="0.25">
      <c r="A256" s="12" t="s">
        <v>856</v>
      </c>
      <c r="B256" s="12" t="s">
        <v>856</v>
      </c>
      <c r="C256" s="12" t="s">
        <v>1863</v>
      </c>
      <c r="D256" s="12"/>
      <c r="E256" s="12"/>
      <c r="F256" s="12"/>
      <c r="G256" s="12" t="s">
        <v>350</v>
      </c>
      <c r="H256" s="12"/>
      <c r="I256" s="12"/>
      <c r="J256" s="12"/>
      <c r="K256" s="12" t="s">
        <v>1221</v>
      </c>
      <c r="L256" s="12" t="s">
        <v>137</v>
      </c>
      <c r="M256" s="12" t="s">
        <v>10</v>
      </c>
      <c r="N256" s="12">
        <v>29803</v>
      </c>
      <c r="O256" s="34" t="s">
        <v>1222</v>
      </c>
      <c r="P256" s="12" t="s">
        <v>1223</v>
      </c>
      <c r="Q256" s="12" t="s">
        <v>400</v>
      </c>
      <c r="R256" s="12" t="s">
        <v>3169</v>
      </c>
      <c r="S256" s="12"/>
      <c r="T256" s="12"/>
      <c r="U256" s="12"/>
      <c r="V256" s="12"/>
      <c r="W256" s="12" t="s">
        <v>7337</v>
      </c>
    </row>
    <row r="257" spans="1:23" ht="184" thickBot="1" x14ac:dyDescent="0.25">
      <c r="A257" s="12" t="s">
        <v>857</v>
      </c>
      <c r="B257" s="12" t="s">
        <v>857</v>
      </c>
      <c r="C257" s="12" t="s">
        <v>1863</v>
      </c>
      <c r="D257" s="12"/>
      <c r="E257" s="12"/>
      <c r="F257" s="12"/>
      <c r="G257" s="12" t="s">
        <v>350</v>
      </c>
      <c r="H257" s="12"/>
      <c r="I257" s="12"/>
      <c r="J257" s="12"/>
      <c r="K257" s="12" t="s">
        <v>1224</v>
      </c>
      <c r="L257" s="12" t="s">
        <v>80</v>
      </c>
      <c r="M257" s="12" t="s">
        <v>10</v>
      </c>
      <c r="N257" s="13">
        <v>29681</v>
      </c>
      <c r="O257" s="16" t="s">
        <v>4893</v>
      </c>
      <c r="P257" s="12" t="s">
        <v>1225</v>
      </c>
      <c r="Q257" s="12" t="s">
        <v>400</v>
      </c>
      <c r="R257" s="12" t="s">
        <v>3170</v>
      </c>
      <c r="S257" s="12"/>
      <c r="T257" s="12"/>
      <c r="U257" s="12"/>
      <c r="V257" s="12"/>
      <c r="W257" s="12" t="s">
        <v>7338</v>
      </c>
    </row>
    <row r="258" spans="1:23" ht="184" thickBot="1" x14ac:dyDescent="0.25">
      <c r="A258" s="12" t="s">
        <v>858</v>
      </c>
      <c r="B258" s="12" t="s">
        <v>858</v>
      </c>
      <c r="C258" s="12" t="s">
        <v>1863</v>
      </c>
      <c r="D258" s="12"/>
      <c r="E258" s="12"/>
      <c r="F258" s="12"/>
      <c r="G258" s="12" t="s">
        <v>350</v>
      </c>
      <c r="H258" s="12"/>
      <c r="I258" s="12"/>
      <c r="J258" s="12"/>
      <c r="K258" s="12" t="s">
        <v>1226</v>
      </c>
      <c r="L258" s="12" t="s">
        <v>19</v>
      </c>
      <c r="M258" s="12" t="s">
        <v>10</v>
      </c>
      <c r="N258" s="12">
        <v>29316</v>
      </c>
      <c r="O258" s="12" t="s">
        <v>4894</v>
      </c>
      <c r="P258" s="12" t="s">
        <v>1227</v>
      </c>
      <c r="Q258" s="12" t="s">
        <v>400</v>
      </c>
      <c r="R258" s="12" t="s">
        <v>3734</v>
      </c>
      <c r="S258" s="12"/>
      <c r="T258" s="12"/>
      <c r="U258" s="12"/>
      <c r="V258" s="12"/>
      <c r="W258" s="12" t="s">
        <v>7339</v>
      </c>
    </row>
    <row r="259" spans="1:23" ht="17" thickBot="1" x14ac:dyDescent="0.25">
      <c r="A259" s="12" t="s">
        <v>2007</v>
      </c>
      <c r="B259" s="12" t="s">
        <v>2007</v>
      </c>
      <c r="C259" s="12" t="s">
        <v>406</v>
      </c>
      <c r="D259" s="12"/>
      <c r="E259" s="12"/>
      <c r="F259" s="12"/>
      <c r="G259" s="12"/>
      <c r="H259" s="12"/>
      <c r="I259" s="12"/>
      <c r="J259" s="12"/>
      <c r="K259" s="12" t="s">
        <v>2097</v>
      </c>
      <c r="L259" s="12" t="s">
        <v>2098</v>
      </c>
      <c r="M259" s="12" t="s">
        <v>10</v>
      </c>
      <c r="N259" s="12">
        <v>29323</v>
      </c>
      <c r="O259" s="16" t="s">
        <v>2099</v>
      </c>
      <c r="P259" s="12" t="s">
        <v>2100</v>
      </c>
      <c r="Q259" s="12" t="s">
        <v>400</v>
      </c>
      <c r="R259" s="12" t="s">
        <v>3171</v>
      </c>
      <c r="S259" s="12"/>
      <c r="T259" s="12"/>
      <c r="U259" s="12"/>
      <c r="V259" s="12"/>
      <c r="W259" s="12" t="s">
        <v>7340</v>
      </c>
    </row>
    <row r="260" spans="1:23" ht="17" thickBot="1" x14ac:dyDescent="0.25">
      <c r="A260" s="12" t="s">
        <v>2008</v>
      </c>
      <c r="B260" s="12" t="s">
        <v>2008</v>
      </c>
      <c r="C260" s="12" t="s">
        <v>406</v>
      </c>
      <c r="D260" s="12"/>
      <c r="E260" s="12"/>
      <c r="F260" s="12"/>
      <c r="G260" s="12"/>
      <c r="H260" s="12"/>
      <c r="I260" s="12"/>
      <c r="J260" s="12"/>
      <c r="K260" s="12" t="s">
        <v>2101</v>
      </c>
      <c r="L260" s="12" t="s">
        <v>19</v>
      </c>
      <c r="M260" s="12" t="s">
        <v>10</v>
      </c>
      <c r="N260" s="12">
        <v>29307</v>
      </c>
      <c r="O260" s="34" t="s">
        <v>2102</v>
      </c>
      <c r="P260" s="12" t="s">
        <v>2103</v>
      </c>
      <c r="Q260" s="12" t="s">
        <v>400</v>
      </c>
      <c r="R260" s="12" t="s">
        <v>3172</v>
      </c>
      <c r="S260" s="12"/>
      <c r="T260" s="12"/>
      <c r="U260" s="12"/>
      <c r="V260" s="12"/>
      <c r="W260" s="12" t="s">
        <v>7341</v>
      </c>
    </row>
    <row r="261" spans="1:23" ht="184" thickBot="1" x14ac:dyDescent="0.25">
      <c r="A261" s="12" t="s">
        <v>248</v>
      </c>
      <c r="B261" s="12" t="s">
        <v>248</v>
      </c>
      <c r="C261" s="12" t="s">
        <v>1862</v>
      </c>
      <c r="D261" s="12"/>
      <c r="E261" s="12"/>
      <c r="F261" s="12"/>
      <c r="G261" s="12" t="s">
        <v>350</v>
      </c>
      <c r="H261" s="12" t="s">
        <v>379</v>
      </c>
      <c r="I261" s="12" t="s">
        <v>356</v>
      </c>
      <c r="J261" s="12" t="s">
        <v>523</v>
      </c>
      <c r="K261" s="12" t="s">
        <v>249</v>
      </c>
      <c r="L261" s="12" t="s">
        <v>14</v>
      </c>
      <c r="M261" s="12" t="s">
        <v>10</v>
      </c>
      <c r="N261" s="12">
        <v>29607</v>
      </c>
      <c r="O261" s="16" t="s">
        <v>250</v>
      </c>
      <c r="P261" s="12" t="s">
        <v>251</v>
      </c>
      <c r="Q261" s="12" t="s">
        <v>400</v>
      </c>
      <c r="R261" s="12" t="s">
        <v>3173</v>
      </c>
      <c r="S261" s="12"/>
      <c r="T261" s="12"/>
      <c r="U261" s="12"/>
      <c r="V261" s="12"/>
      <c r="W261" s="12" t="s">
        <v>7342</v>
      </c>
    </row>
    <row r="262" spans="1:23" ht="100" thickBot="1" x14ac:dyDescent="0.25">
      <c r="A262" s="12" t="s">
        <v>859</v>
      </c>
      <c r="B262" s="12" t="s">
        <v>859</v>
      </c>
      <c r="C262" s="12" t="s">
        <v>1863</v>
      </c>
      <c r="D262" s="12"/>
      <c r="E262" s="12"/>
      <c r="F262" s="12"/>
      <c r="G262" s="12" t="s">
        <v>387</v>
      </c>
      <c r="H262" s="12"/>
      <c r="I262" s="12"/>
      <c r="J262" s="12"/>
      <c r="K262" s="12" t="s">
        <v>1228</v>
      </c>
      <c r="L262" s="12" t="s">
        <v>48</v>
      </c>
      <c r="M262" s="12" t="s">
        <v>10</v>
      </c>
      <c r="N262" s="13">
        <v>29223</v>
      </c>
      <c r="O262" s="34" t="s">
        <v>4895</v>
      </c>
      <c r="P262" s="12" t="s">
        <v>1229</v>
      </c>
      <c r="Q262" s="12" t="s">
        <v>400</v>
      </c>
      <c r="R262" s="12" t="s">
        <v>3829</v>
      </c>
      <c r="S262" s="12"/>
      <c r="T262" s="12"/>
      <c r="U262" s="12"/>
      <c r="V262" s="12"/>
      <c r="W262" s="12" t="s">
        <v>7343</v>
      </c>
    </row>
    <row r="263" spans="1:23" ht="100" thickBot="1" x14ac:dyDescent="0.25">
      <c r="A263" s="12" t="s">
        <v>2395</v>
      </c>
      <c r="B263" s="12" t="s">
        <v>2395</v>
      </c>
      <c r="C263" s="12" t="s">
        <v>1863</v>
      </c>
      <c r="D263" s="12"/>
      <c r="E263" s="12"/>
      <c r="F263" s="12"/>
      <c r="G263" s="12" t="s">
        <v>387</v>
      </c>
      <c r="H263" s="12"/>
      <c r="I263" s="12"/>
      <c r="J263" s="12"/>
      <c r="K263" s="12" t="s">
        <v>1230</v>
      </c>
      <c r="L263" s="12" t="s">
        <v>48</v>
      </c>
      <c r="M263" s="12" t="s">
        <v>10</v>
      </c>
      <c r="N263" s="12">
        <v>29204</v>
      </c>
      <c r="O263" s="16" t="s">
        <v>4896</v>
      </c>
      <c r="P263" s="12" t="s">
        <v>1231</v>
      </c>
      <c r="Q263" s="12" t="s">
        <v>400</v>
      </c>
      <c r="R263" s="12" t="s">
        <v>3174</v>
      </c>
      <c r="S263" s="12"/>
      <c r="T263" s="12"/>
      <c r="U263" s="12"/>
      <c r="V263" s="12"/>
      <c r="W263" s="12" t="s">
        <v>7345</v>
      </c>
    </row>
    <row r="264" spans="1:23" ht="86" thickBot="1" x14ac:dyDescent="0.25">
      <c r="A264" s="12" t="s">
        <v>6080</v>
      </c>
      <c r="B264" s="12" t="s">
        <v>2396</v>
      </c>
      <c r="C264" s="12" t="s">
        <v>1863</v>
      </c>
      <c r="D264" s="12"/>
      <c r="E264" s="12"/>
      <c r="F264" s="12"/>
      <c r="G264" s="12" t="s">
        <v>736</v>
      </c>
      <c r="H264" s="12"/>
      <c r="I264" s="12"/>
      <c r="J264" s="12"/>
      <c r="K264" s="12" t="s">
        <v>1232</v>
      </c>
      <c r="L264" s="12" t="s">
        <v>19</v>
      </c>
      <c r="M264" s="12" t="s">
        <v>10</v>
      </c>
      <c r="N264" s="12">
        <v>29302</v>
      </c>
      <c r="O264" s="34" t="s">
        <v>4897</v>
      </c>
      <c r="P264" s="12" t="s">
        <v>1233</v>
      </c>
      <c r="Q264" s="12" t="s">
        <v>400</v>
      </c>
      <c r="R264" s="12" t="s">
        <v>3175</v>
      </c>
      <c r="S264" s="12"/>
      <c r="T264" s="12"/>
      <c r="U264" s="12"/>
      <c r="V264" s="12"/>
      <c r="W264" s="12" t="s">
        <v>7347</v>
      </c>
    </row>
    <row r="265" spans="1:23" ht="128" thickBot="1" x14ac:dyDescent="0.25">
      <c r="A265" s="12" t="s">
        <v>860</v>
      </c>
      <c r="B265" s="12" t="s">
        <v>860</v>
      </c>
      <c r="C265" s="12" t="s">
        <v>1863</v>
      </c>
      <c r="D265" s="12"/>
      <c r="E265" s="12"/>
      <c r="F265" s="12"/>
      <c r="G265" s="12" t="s">
        <v>367</v>
      </c>
      <c r="H265" s="12"/>
      <c r="I265" s="12"/>
      <c r="J265" s="12"/>
      <c r="K265" s="12" t="s">
        <v>1234</v>
      </c>
      <c r="L265" s="12" t="s">
        <v>25</v>
      </c>
      <c r="M265" s="12" t="s">
        <v>10</v>
      </c>
      <c r="N265" s="12">
        <v>29577</v>
      </c>
      <c r="O265" s="16" t="s">
        <v>4898</v>
      </c>
      <c r="P265" s="12" t="s">
        <v>1235</v>
      </c>
      <c r="Q265" s="12" t="s">
        <v>400</v>
      </c>
      <c r="R265" s="12" t="s">
        <v>3176</v>
      </c>
      <c r="S265" s="12"/>
      <c r="T265" s="12"/>
      <c r="U265" s="12"/>
      <c r="V265" s="12"/>
      <c r="W265" s="12" t="s">
        <v>7348</v>
      </c>
    </row>
    <row r="266" spans="1:23" ht="128" thickBot="1" x14ac:dyDescent="0.25">
      <c r="A266" s="12" t="s">
        <v>861</v>
      </c>
      <c r="B266" s="12" t="s">
        <v>861</v>
      </c>
      <c r="C266" s="12" t="s">
        <v>1863</v>
      </c>
      <c r="D266" s="12"/>
      <c r="E266" s="12"/>
      <c r="F266" s="12"/>
      <c r="G266" s="12" t="s">
        <v>367</v>
      </c>
      <c r="H266" s="12"/>
      <c r="I266" s="12"/>
      <c r="J266" s="12"/>
      <c r="K266" s="12" t="s">
        <v>1236</v>
      </c>
      <c r="L266" s="12" t="s">
        <v>15</v>
      </c>
      <c r="M266" s="12" t="s">
        <v>10</v>
      </c>
      <c r="N266" s="12">
        <v>29501</v>
      </c>
      <c r="O266" s="34" t="s">
        <v>1237</v>
      </c>
      <c r="P266" s="12" t="s">
        <v>1238</v>
      </c>
      <c r="Q266" s="12" t="s">
        <v>400</v>
      </c>
      <c r="R266" s="12" t="s">
        <v>3177</v>
      </c>
      <c r="S266" s="12"/>
      <c r="T266" s="12"/>
      <c r="U266" s="12"/>
      <c r="V266" s="12"/>
      <c r="W266" s="12" t="s">
        <v>7349</v>
      </c>
    </row>
    <row r="267" spans="1:23" ht="128" thickBot="1" x14ac:dyDescent="0.25">
      <c r="A267" s="12" t="s">
        <v>862</v>
      </c>
      <c r="B267" s="12" t="s">
        <v>862</v>
      </c>
      <c r="C267" s="12" t="s">
        <v>1863</v>
      </c>
      <c r="D267" s="12"/>
      <c r="E267" s="12"/>
      <c r="F267" s="12"/>
      <c r="G267" s="12" t="s">
        <v>367</v>
      </c>
      <c r="H267" s="12"/>
      <c r="I267" s="12"/>
      <c r="J267" s="13"/>
      <c r="K267" s="12" t="s">
        <v>1239</v>
      </c>
      <c r="L267" s="12" t="s">
        <v>88</v>
      </c>
      <c r="M267" s="12" t="s">
        <v>10</v>
      </c>
      <c r="N267" s="12">
        <v>29926</v>
      </c>
      <c r="O267" s="12" t="s">
        <v>4899</v>
      </c>
      <c r="P267" s="12" t="s">
        <v>1240</v>
      </c>
      <c r="Q267" s="12" t="s">
        <v>400</v>
      </c>
      <c r="R267" s="12" t="s">
        <v>3178</v>
      </c>
      <c r="S267" s="12"/>
      <c r="T267" s="12"/>
      <c r="U267" s="12"/>
      <c r="V267" s="12"/>
      <c r="W267" s="12" t="s">
        <v>7350</v>
      </c>
    </row>
    <row r="268" spans="1:23" ht="100" thickBot="1" x14ac:dyDescent="0.25">
      <c r="A268" s="12" t="s">
        <v>2469</v>
      </c>
      <c r="B268" s="12" t="s">
        <v>2469</v>
      </c>
      <c r="C268" s="12" t="s">
        <v>1863</v>
      </c>
      <c r="D268" s="12"/>
      <c r="E268" s="12"/>
      <c r="F268" s="12"/>
      <c r="G268" s="12" t="s">
        <v>387</v>
      </c>
      <c r="H268" s="12"/>
      <c r="I268" s="12"/>
      <c r="J268" s="12"/>
      <c r="K268" s="12" t="s">
        <v>1241</v>
      </c>
      <c r="L268" s="12" t="s">
        <v>982</v>
      </c>
      <c r="M268" s="12" t="s">
        <v>10</v>
      </c>
      <c r="N268" s="12">
        <v>29909</v>
      </c>
      <c r="O268" s="34" t="s">
        <v>4900</v>
      </c>
      <c r="P268" s="12" t="s">
        <v>1242</v>
      </c>
      <c r="Q268" s="12" t="s">
        <v>400</v>
      </c>
      <c r="R268" s="12" t="s">
        <v>3179</v>
      </c>
      <c r="S268" s="12"/>
      <c r="T268" s="12"/>
      <c r="U268" s="12"/>
      <c r="V268" s="12"/>
      <c r="W268" s="12" t="s">
        <v>7352</v>
      </c>
    </row>
    <row r="269" spans="1:23" ht="184" thickBot="1" x14ac:dyDescent="0.25">
      <c r="A269" s="12" t="s">
        <v>863</v>
      </c>
      <c r="B269" s="12" t="s">
        <v>863</v>
      </c>
      <c r="C269" s="12" t="s">
        <v>1863</v>
      </c>
      <c r="D269" s="12"/>
      <c r="E269" s="12"/>
      <c r="F269" s="12"/>
      <c r="G269" s="12" t="s">
        <v>350</v>
      </c>
      <c r="H269" s="12"/>
      <c r="I269" s="12"/>
      <c r="J269" s="12"/>
      <c r="K269" s="12" t="s">
        <v>1243</v>
      </c>
      <c r="L269" s="12" t="s">
        <v>1106</v>
      </c>
      <c r="M269" s="12" t="s">
        <v>10</v>
      </c>
      <c r="N269" s="13">
        <v>29461</v>
      </c>
      <c r="O269" s="16" t="s">
        <v>1244</v>
      </c>
      <c r="P269" s="12" t="s">
        <v>1245</v>
      </c>
      <c r="Q269" s="12" t="s">
        <v>400</v>
      </c>
      <c r="R269" s="12" t="s">
        <v>3180</v>
      </c>
      <c r="S269" s="12"/>
      <c r="T269" s="12"/>
      <c r="U269" s="12"/>
      <c r="V269" s="12"/>
      <c r="W269" s="12" t="s">
        <v>7353</v>
      </c>
    </row>
    <row r="270" spans="1:23" ht="128" thickBot="1" x14ac:dyDescent="0.25">
      <c r="A270" s="12" t="s">
        <v>6081</v>
      </c>
      <c r="B270" s="12" t="s">
        <v>864</v>
      </c>
      <c r="C270" s="12" t="s">
        <v>1863</v>
      </c>
      <c r="D270" s="12"/>
      <c r="E270" s="12"/>
      <c r="F270" s="12"/>
      <c r="G270" s="12" t="s">
        <v>367</v>
      </c>
      <c r="H270" s="12"/>
      <c r="I270" s="12"/>
      <c r="J270" s="12"/>
      <c r="K270" s="12" t="s">
        <v>1246</v>
      </c>
      <c r="L270" s="12" t="s">
        <v>21</v>
      </c>
      <c r="M270" s="12" t="s">
        <v>10</v>
      </c>
      <c r="N270" s="12">
        <v>29621</v>
      </c>
      <c r="O270" s="34" t="s">
        <v>4901</v>
      </c>
      <c r="P270" s="12" t="s">
        <v>1247</v>
      </c>
      <c r="Q270" s="12" t="s">
        <v>400</v>
      </c>
      <c r="R270" s="12" t="s">
        <v>3181</v>
      </c>
      <c r="S270" s="12"/>
      <c r="T270" s="12"/>
      <c r="U270" s="12"/>
      <c r="V270" s="12"/>
      <c r="W270" s="12" t="s">
        <v>7354</v>
      </c>
    </row>
    <row r="271" spans="1:23" ht="100" thickBot="1" x14ac:dyDescent="0.25">
      <c r="A271" s="12" t="s">
        <v>1327</v>
      </c>
      <c r="B271" s="12" t="s">
        <v>1327</v>
      </c>
      <c r="C271" s="12" t="s">
        <v>1863</v>
      </c>
      <c r="D271" s="12"/>
      <c r="E271" s="12"/>
      <c r="F271" s="12"/>
      <c r="G271" s="12" t="s">
        <v>387</v>
      </c>
      <c r="H271" s="12"/>
      <c r="I271" s="12"/>
      <c r="J271" s="12"/>
      <c r="K271" s="12" t="s">
        <v>1330</v>
      </c>
      <c r="L271" s="12" t="s">
        <v>48</v>
      </c>
      <c r="M271" s="12" t="s">
        <v>10</v>
      </c>
      <c r="N271" s="12">
        <v>29201</v>
      </c>
      <c r="O271" s="16" t="s">
        <v>4902</v>
      </c>
      <c r="P271" s="12" t="s">
        <v>1331</v>
      </c>
      <c r="Q271" s="12" t="s">
        <v>400</v>
      </c>
      <c r="R271" s="12" t="s">
        <v>3182</v>
      </c>
      <c r="S271" s="12"/>
      <c r="T271" s="12"/>
      <c r="U271" s="12"/>
      <c r="V271" s="12"/>
      <c r="W271" s="12" t="s">
        <v>7355</v>
      </c>
    </row>
    <row r="272" spans="1:23" ht="30" thickBot="1" x14ac:dyDescent="0.25">
      <c r="A272" s="12" t="s">
        <v>6082</v>
      </c>
      <c r="B272" s="12" t="s">
        <v>2397</v>
      </c>
      <c r="C272" s="12" t="s">
        <v>1861</v>
      </c>
      <c r="D272" s="12"/>
      <c r="E272" s="12"/>
      <c r="F272" s="12"/>
      <c r="G272" s="12"/>
      <c r="H272" s="12"/>
      <c r="I272" s="12"/>
      <c r="J272" s="12"/>
      <c r="K272" s="12" t="s">
        <v>422</v>
      </c>
      <c r="L272" s="12" t="s">
        <v>423</v>
      </c>
      <c r="M272" s="12" t="s">
        <v>162</v>
      </c>
      <c r="N272" s="12">
        <v>32601</v>
      </c>
      <c r="O272" s="34" t="s">
        <v>4903</v>
      </c>
      <c r="P272" s="12" t="s">
        <v>424</v>
      </c>
      <c r="Q272" s="12" t="s">
        <v>400</v>
      </c>
      <c r="R272" s="12" t="s">
        <v>3183</v>
      </c>
      <c r="S272" s="12"/>
      <c r="T272" s="12"/>
      <c r="U272" s="12"/>
      <c r="V272" s="12"/>
      <c r="W272" s="12" t="s">
        <v>7357</v>
      </c>
    </row>
    <row r="273" spans="1:23" ht="184" thickBot="1" x14ac:dyDescent="0.25">
      <c r="A273" s="12" t="s">
        <v>6083</v>
      </c>
      <c r="B273" s="12" t="s">
        <v>2398</v>
      </c>
      <c r="C273" s="12" t="s">
        <v>1863</v>
      </c>
      <c r="D273" s="12"/>
      <c r="E273" s="12"/>
      <c r="F273" s="12"/>
      <c r="G273" s="12" t="s">
        <v>350</v>
      </c>
      <c r="H273" s="12"/>
      <c r="I273" s="12"/>
      <c r="J273" s="12"/>
      <c r="K273" s="12" t="s">
        <v>2307</v>
      </c>
      <c r="L273" s="12" t="s">
        <v>1084</v>
      </c>
      <c r="M273" s="12" t="s">
        <v>10</v>
      </c>
      <c r="N273" s="12">
        <v>29936</v>
      </c>
      <c r="O273" s="16" t="s">
        <v>4904</v>
      </c>
      <c r="P273" s="12" t="s">
        <v>2308</v>
      </c>
      <c r="Q273" s="12" t="s">
        <v>400</v>
      </c>
      <c r="R273" s="12" t="s">
        <v>3184</v>
      </c>
      <c r="S273" s="12"/>
      <c r="T273" s="12"/>
      <c r="U273" s="12"/>
      <c r="V273" s="12"/>
      <c r="W273" s="12" t="s">
        <v>7359</v>
      </c>
    </row>
    <row r="274" spans="1:23" ht="184" thickBot="1" x14ac:dyDescent="0.25">
      <c r="A274" s="12" t="s">
        <v>6084</v>
      </c>
      <c r="B274" s="12" t="s">
        <v>2399</v>
      </c>
      <c r="C274" s="12" t="s">
        <v>1862</v>
      </c>
      <c r="D274" s="12"/>
      <c r="E274" s="12"/>
      <c r="F274" s="12"/>
      <c r="G274" s="12" t="s">
        <v>350</v>
      </c>
      <c r="H274" s="12" t="s">
        <v>351</v>
      </c>
      <c r="I274" s="12" t="s">
        <v>352</v>
      </c>
      <c r="J274" s="12">
        <v>55</v>
      </c>
      <c r="K274" s="12" t="s">
        <v>187</v>
      </c>
      <c r="L274" s="12" t="s">
        <v>14</v>
      </c>
      <c r="M274" s="12" t="s">
        <v>10</v>
      </c>
      <c r="N274" s="13">
        <v>29617</v>
      </c>
      <c r="O274" s="34" t="s">
        <v>188</v>
      </c>
      <c r="P274" s="12" t="s">
        <v>189</v>
      </c>
      <c r="Q274" s="12" t="s">
        <v>400</v>
      </c>
      <c r="R274" s="12" t="s">
        <v>3185</v>
      </c>
      <c r="S274" s="12"/>
      <c r="T274" s="12"/>
      <c r="U274" s="12"/>
      <c r="V274" s="12"/>
      <c r="W274" s="12" t="s">
        <v>7361</v>
      </c>
    </row>
    <row r="275" spans="1:23" ht="128" thickBot="1" x14ac:dyDescent="0.25">
      <c r="A275" s="12" t="s">
        <v>865</v>
      </c>
      <c r="B275" s="12" t="s">
        <v>865</v>
      </c>
      <c r="C275" s="12" t="s">
        <v>1863</v>
      </c>
      <c r="D275" s="12"/>
      <c r="E275" s="12"/>
      <c r="F275" s="12"/>
      <c r="G275" s="12" t="s">
        <v>367</v>
      </c>
      <c r="H275" s="12"/>
      <c r="I275" s="12"/>
      <c r="J275" s="13"/>
      <c r="K275" s="12" t="s">
        <v>1248</v>
      </c>
      <c r="L275" s="12" t="s">
        <v>79</v>
      </c>
      <c r="M275" s="12" t="s">
        <v>10</v>
      </c>
      <c r="N275" s="13">
        <v>29485</v>
      </c>
      <c r="O275" s="16" t="s">
        <v>1249</v>
      </c>
      <c r="P275" s="12" t="s">
        <v>1250</v>
      </c>
      <c r="Q275" s="12" t="s">
        <v>400</v>
      </c>
      <c r="R275" s="12" t="s">
        <v>3186</v>
      </c>
      <c r="S275" s="12"/>
      <c r="T275" s="12"/>
      <c r="U275" s="12"/>
      <c r="V275" s="12"/>
      <c r="W275" s="12" t="s">
        <v>7362</v>
      </c>
    </row>
    <row r="276" spans="1:23" ht="184" thickBot="1" x14ac:dyDescent="0.25">
      <c r="A276" s="12" t="s">
        <v>3803</v>
      </c>
      <c r="B276" s="12" t="s">
        <v>866</v>
      </c>
      <c r="C276" s="12" t="s">
        <v>1863</v>
      </c>
      <c r="D276" s="12"/>
      <c r="E276" s="12"/>
      <c r="F276" s="12"/>
      <c r="G276" s="12" t="s">
        <v>350</v>
      </c>
      <c r="H276" s="12"/>
      <c r="I276" s="12"/>
      <c r="J276" s="12"/>
      <c r="K276" s="12" t="s">
        <v>1251</v>
      </c>
      <c r="L276" s="12" t="s">
        <v>30</v>
      </c>
      <c r="M276" s="12" t="s">
        <v>10</v>
      </c>
      <c r="N276" s="12">
        <v>29150</v>
      </c>
      <c r="O276" s="34" t="s">
        <v>4905</v>
      </c>
      <c r="P276" s="12" t="s">
        <v>1252</v>
      </c>
      <c r="Q276" s="12" t="s">
        <v>400</v>
      </c>
      <c r="R276" s="12" t="s">
        <v>3187</v>
      </c>
      <c r="S276" s="12"/>
      <c r="T276" s="12"/>
      <c r="U276" s="12"/>
      <c r="V276" s="12"/>
      <c r="W276" s="12" t="s">
        <v>7363</v>
      </c>
    </row>
    <row r="277" spans="1:23" ht="184" thickBot="1" x14ac:dyDescent="0.25">
      <c r="A277" s="12" t="s">
        <v>6085</v>
      </c>
      <c r="B277" s="12" t="s">
        <v>2400</v>
      </c>
      <c r="C277" s="12" t="s">
        <v>1862</v>
      </c>
      <c r="D277" s="12"/>
      <c r="E277" s="12"/>
      <c r="F277" s="12"/>
      <c r="G277" s="12" t="s">
        <v>350</v>
      </c>
      <c r="H277" s="12" t="s">
        <v>358</v>
      </c>
      <c r="I277" s="12" t="s">
        <v>352</v>
      </c>
      <c r="J277" s="12">
        <v>55</v>
      </c>
      <c r="K277" s="12" t="s">
        <v>252</v>
      </c>
      <c r="L277" s="12" t="s">
        <v>176</v>
      </c>
      <c r="M277" s="12" t="s">
        <v>10</v>
      </c>
      <c r="N277" s="12">
        <v>29466</v>
      </c>
      <c r="O277" s="16" t="s">
        <v>4906</v>
      </c>
      <c r="P277" s="12" t="s">
        <v>253</v>
      </c>
      <c r="Q277" s="12" t="s">
        <v>400</v>
      </c>
      <c r="R277" s="12" t="s">
        <v>3188</v>
      </c>
      <c r="S277" s="12"/>
      <c r="T277" s="12"/>
      <c r="U277" s="12"/>
      <c r="V277" s="12"/>
      <c r="W277" s="12" t="s">
        <v>7365</v>
      </c>
    </row>
    <row r="278" spans="1:23" ht="184" thickBot="1" x14ac:dyDescent="0.25">
      <c r="A278" s="12" t="s">
        <v>4907</v>
      </c>
      <c r="B278" s="12" t="s">
        <v>2470</v>
      </c>
      <c r="C278" s="12" t="s">
        <v>1862</v>
      </c>
      <c r="D278" s="12"/>
      <c r="E278" s="12"/>
      <c r="F278" s="12"/>
      <c r="G278" s="12" t="s">
        <v>350</v>
      </c>
      <c r="H278" s="12" t="s">
        <v>355</v>
      </c>
      <c r="I278" s="12" t="s">
        <v>352</v>
      </c>
      <c r="J278" s="13" t="s">
        <v>727</v>
      </c>
      <c r="K278" s="12" t="s">
        <v>728</v>
      </c>
      <c r="L278" s="12" t="s">
        <v>57</v>
      </c>
      <c r="M278" s="12" t="s">
        <v>10</v>
      </c>
      <c r="N278" s="12">
        <v>29708</v>
      </c>
      <c r="O278" s="34" t="s">
        <v>4907</v>
      </c>
      <c r="P278" s="12" t="s">
        <v>729</v>
      </c>
      <c r="Q278" s="12" t="s">
        <v>400</v>
      </c>
      <c r="R278" s="12" t="s">
        <v>3189</v>
      </c>
      <c r="S278" s="12"/>
      <c r="T278" s="12"/>
      <c r="U278" s="12"/>
      <c r="V278" s="12"/>
      <c r="W278" s="12" t="s">
        <v>7367</v>
      </c>
    </row>
    <row r="279" spans="1:23" ht="170" thickBot="1" x14ac:dyDescent="0.25">
      <c r="A279" s="12" t="s">
        <v>6086</v>
      </c>
      <c r="B279" s="12" t="s">
        <v>2401</v>
      </c>
      <c r="C279" s="12" t="s">
        <v>1862</v>
      </c>
      <c r="D279" s="12"/>
      <c r="E279" s="12"/>
      <c r="F279" s="12"/>
      <c r="G279" s="12" t="s">
        <v>734</v>
      </c>
      <c r="H279" s="12" t="s">
        <v>351</v>
      </c>
      <c r="I279" s="12" t="s">
        <v>352</v>
      </c>
      <c r="J279" s="12">
        <v>59</v>
      </c>
      <c r="K279" s="12" t="s">
        <v>269</v>
      </c>
      <c r="L279" s="12" t="s">
        <v>56</v>
      </c>
      <c r="M279" s="12" t="s">
        <v>10</v>
      </c>
      <c r="N279" s="12">
        <v>29730</v>
      </c>
      <c r="O279" s="16" t="s">
        <v>4908</v>
      </c>
      <c r="P279" s="12" t="s">
        <v>270</v>
      </c>
      <c r="Q279" s="12" t="s">
        <v>400</v>
      </c>
      <c r="R279" s="12" t="s">
        <v>3190</v>
      </c>
      <c r="S279" s="12"/>
      <c r="T279" s="12"/>
      <c r="U279" s="12"/>
      <c r="V279" s="12"/>
      <c r="W279" s="12" t="s">
        <v>7369</v>
      </c>
    </row>
    <row r="280" spans="1:23" ht="184" thickBot="1" x14ac:dyDescent="0.25">
      <c r="A280" s="12" t="s">
        <v>6087</v>
      </c>
      <c r="B280" s="12" t="s">
        <v>2471</v>
      </c>
      <c r="C280" s="12" t="s">
        <v>1862</v>
      </c>
      <c r="D280" s="12"/>
      <c r="E280" s="12"/>
      <c r="F280" s="12"/>
      <c r="G280" s="12" t="s">
        <v>350</v>
      </c>
      <c r="H280" s="12" t="s">
        <v>358</v>
      </c>
      <c r="I280" s="12" t="s">
        <v>352</v>
      </c>
      <c r="J280" s="12" t="s">
        <v>396</v>
      </c>
      <c r="K280" s="12" t="s">
        <v>254</v>
      </c>
      <c r="L280" s="12" t="s">
        <v>14</v>
      </c>
      <c r="M280" s="12" t="s">
        <v>10</v>
      </c>
      <c r="N280" s="12">
        <v>29607</v>
      </c>
      <c r="O280" s="34" t="s">
        <v>255</v>
      </c>
      <c r="P280" s="12" t="s">
        <v>256</v>
      </c>
      <c r="Q280" s="12" t="s">
        <v>400</v>
      </c>
      <c r="R280" s="12" t="s">
        <v>3191</v>
      </c>
      <c r="S280" s="12"/>
      <c r="T280" s="12"/>
      <c r="U280" s="12"/>
      <c r="V280" s="12"/>
      <c r="W280" s="12" t="s">
        <v>7371</v>
      </c>
    </row>
    <row r="281" spans="1:23" ht="184" thickBot="1" x14ac:dyDescent="0.25">
      <c r="A281" s="12" t="s">
        <v>6088</v>
      </c>
      <c r="B281" s="12" t="s">
        <v>2472</v>
      </c>
      <c r="C281" s="12" t="s">
        <v>1862</v>
      </c>
      <c r="D281" s="12"/>
      <c r="E281" s="12"/>
      <c r="F281" s="12"/>
      <c r="G281" s="12" t="s">
        <v>350</v>
      </c>
      <c r="H281" s="12" t="s">
        <v>355</v>
      </c>
      <c r="I281" s="12" t="s">
        <v>352</v>
      </c>
      <c r="J281" s="12" t="s">
        <v>397</v>
      </c>
      <c r="K281" s="12" t="s">
        <v>190</v>
      </c>
      <c r="L281" s="12" t="s">
        <v>88</v>
      </c>
      <c r="M281" s="12" t="s">
        <v>10</v>
      </c>
      <c r="N281" s="12">
        <v>29925</v>
      </c>
      <c r="O281" s="16" t="s">
        <v>4764</v>
      </c>
      <c r="P281" s="12" t="s">
        <v>191</v>
      </c>
      <c r="Q281" s="12" t="s">
        <v>400</v>
      </c>
      <c r="R281" s="12" t="s">
        <v>3192</v>
      </c>
      <c r="S281" s="12"/>
      <c r="T281" s="12"/>
      <c r="U281" s="12"/>
      <c r="V281" s="12"/>
      <c r="W281" s="12" t="s">
        <v>7373</v>
      </c>
    </row>
    <row r="282" spans="1:23" ht="17" thickBot="1" x14ac:dyDescent="0.25">
      <c r="A282" s="12" t="s">
        <v>6089</v>
      </c>
      <c r="B282" s="12" t="s">
        <v>2473</v>
      </c>
      <c r="C282" s="12" t="s">
        <v>1861</v>
      </c>
      <c r="D282" s="12"/>
      <c r="E282" s="12"/>
      <c r="F282" s="12"/>
      <c r="G282" s="12"/>
      <c r="H282" s="12"/>
      <c r="I282" s="12"/>
      <c r="J282" s="12"/>
      <c r="K282" s="12" t="s">
        <v>425</v>
      </c>
      <c r="L282" s="12" t="s">
        <v>426</v>
      </c>
      <c r="M282" s="12" t="s">
        <v>63</v>
      </c>
      <c r="N282" s="12">
        <v>95811</v>
      </c>
      <c r="O282" s="34" t="s">
        <v>4909</v>
      </c>
      <c r="P282" s="12" t="s">
        <v>427</v>
      </c>
      <c r="Q282" s="12" t="s">
        <v>400</v>
      </c>
      <c r="R282" s="12" t="s">
        <v>3193</v>
      </c>
      <c r="S282" s="12"/>
      <c r="T282" s="12"/>
      <c r="U282" s="12"/>
      <c r="V282" s="12"/>
      <c r="W282" s="12" t="s">
        <v>7375</v>
      </c>
    </row>
    <row r="283" spans="1:23" ht="184" thickBot="1" x14ac:dyDescent="0.25">
      <c r="A283" s="12" t="s">
        <v>6090</v>
      </c>
      <c r="B283" s="12" t="s">
        <v>192</v>
      </c>
      <c r="C283" s="12" t="s">
        <v>1862</v>
      </c>
      <c r="D283" s="12"/>
      <c r="E283" s="12"/>
      <c r="F283" s="12"/>
      <c r="G283" s="12" t="s">
        <v>350</v>
      </c>
      <c r="H283" s="12" t="s">
        <v>353</v>
      </c>
      <c r="I283" s="12" t="s">
        <v>352</v>
      </c>
      <c r="J283" s="13">
        <v>30</v>
      </c>
      <c r="K283" s="12" t="s">
        <v>193</v>
      </c>
      <c r="L283" s="12" t="s">
        <v>194</v>
      </c>
      <c r="M283" s="12" t="s">
        <v>195</v>
      </c>
      <c r="N283" s="12">
        <v>60827</v>
      </c>
      <c r="O283" s="16" t="s">
        <v>4767</v>
      </c>
      <c r="P283" s="12" t="s">
        <v>196</v>
      </c>
      <c r="Q283" s="12" t="s">
        <v>400</v>
      </c>
      <c r="R283" s="12" t="s">
        <v>3194</v>
      </c>
      <c r="S283" s="12"/>
      <c r="T283" s="12"/>
      <c r="U283" s="12"/>
      <c r="V283" s="12"/>
      <c r="W283" s="12" t="s">
        <v>7376</v>
      </c>
    </row>
    <row r="284" spans="1:23" ht="100" thickBot="1" x14ac:dyDescent="0.25">
      <c r="A284" s="12" t="s">
        <v>6091</v>
      </c>
      <c r="B284" s="12" t="s">
        <v>197</v>
      </c>
      <c r="C284" s="12" t="s">
        <v>1862</v>
      </c>
      <c r="D284" s="12"/>
      <c r="E284" s="12"/>
      <c r="F284" s="12"/>
      <c r="G284" s="12" t="s">
        <v>375</v>
      </c>
      <c r="H284" s="12" t="s">
        <v>353</v>
      </c>
      <c r="I284" s="12" t="s">
        <v>352</v>
      </c>
      <c r="J284" s="12">
        <v>65</v>
      </c>
      <c r="K284" s="12" t="s">
        <v>198</v>
      </c>
      <c r="L284" s="12" t="s">
        <v>199</v>
      </c>
      <c r="M284" s="12" t="s">
        <v>111</v>
      </c>
      <c r="N284" s="12">
        <v>23236</v>
      </c>
      <c r="O284" s="34" t="s">
        <v>4910</v>
      </c>
      <c r="P284" s="12" t="s">
        <v>200</v>
      </c>
      <c r="Q284" s="12" t="s">
        <v>400</v>
      </c>
      <c r="R284" s="12" t="s">
        <v>3195</v>
      </c>
      <c r="S284" s="12"/>
      <c r="T284" s="12"/>
      <c r="U284" s="12"/>
      <c r="V284" s="12"/>
      <c r="W284" s="12" t="s">
        <v>7377</v>
      </c>
    </row>
    <row r="285" spans="1:23" ht="17" thickBot="1" x14ac:dyDescent="0.25">
      <c r="A285" s="12" t="s">
        <v>6092</v>
      </c>
      <c r="B285" s="12" t="s">
        <v>428</v>
      </c>
      <c r="C285" s="12" t="s">
        <v>1861</v>
      </c>
      <c r="D285" s="12"/>
      <c r="E285" s="12"/>
      <c r="F285" s="12"/>
      <c r="G285" s="12"/>
      <c r="H285" s="12"/>
      <c r="I285" s="12"/>
      <c r="J285" s="12"/>
      <c r="K285" s="12" t="s">
        <v>429</v>
      </c>
      <c r="L285" s="12" t="s">
        <v>430</v>
      </c>
      <c r="M285" s="12" t="s">
        <v>431</v>
      </c>
      <c r="N285" s="12">
        <v>73116</v>
      </c>
      <c r="O285" s="16" t="s">
        <v>432</v>
      </c>
      <c r="P285" s="12" t="s">
        <v>433</v>
      </c>
      <c r="Q285" s="12" t="s">
        <v>400</v>
      </c>
      <c r="R285" s="12" t="s">
        <v>3196</v>
      </c>
      <c r="S285" s="12"/>
      <c r="T285" s="12"/>
      <c r="U285" s="12"/>
      <c r="V285" s="12"/>
      <c r="W285" s="12" t="s">
        <v>7378</v>
      </c>
    </row>
    <row r="286" spans="1:23" ht="86" thickBot="1" x14ac:dyDescent="0.25">
      <c r="A286" s="12" t="s">
        <v>6093</v>
      </c>
      <c r="B286" s="12" t="s">
        <v>867</v>
      </c>
      <c r="C286" s="12" t="s">
        <v>1863</v>
      </c>
      <c r="D286" s="12"/>
      <c r="E286" s="12"/>
      <c r="F286" s="12"/>
      <c r="G286" s="12" t="s">
        <v>736</v>
      </c>
      <c r="H286" s="12"/>
      <c r="I286" s="12"/>
      <c r="J286" s="12"/>
      <c r="K286" s="12" t="s">
        <v>1253</v>
      </c>
      <c r="L286" s="12" t="s">
        <v>201</v>
      </c>
      <c r="M286" s="12" t="s">
        <v>10</v>
      </c>
      <c r="N286" s="13">
        <v>29540</v>
      </c>
      <c r="O286" s="34" t="s">
        <v>4911</v>
      </c>
      <c r="P286" s="12" t="s">
        <v>1254</v>
      </c>
      <c r="Q286" s="12" t="s">
        <v>400</v>
      </c>
      <c r="R286" s="12" t="s">
        <v>3197</v>
      </c>
      <c r="S286" s="12"/>
      <c r="T286" s="12"/>
      <c r="U286" s="12"/>
      <c r="V286" s="12"/>
      <c r="W286" s="12" t="s">
        <v>7379</v>
      </c>
    </row>
    <row r="287" spans="1:23" ht="128" thickBot="1" x14ac:dyDescent="0.25">
      <c r="A287" s="12" t="s">
        <v>868</v>
      </c>
      <c r="B287" s="12" t="s">
        <v>868</v>
      </c>
      <c r="C287" s="12" t="s">
        <v>1863</v>
      </c>
      <c r="D287" s="12"/>
      <c r="E287" s="12"/>
      <c r="F287" s="12"/>
      <c r="G287" s="12" t="s">
        <v>367</v>
      </c>
      <c r="H287" s="12"/>
      <c r="I287" s="12"/>
      <c r="J287" s="12"/>
      <c r="K287" s="12" t="s">
        <v>1255</v>
      </c>
      <c r="L287" s="12" t="s">
        <v>9</v>
      </c>
      <c r="M287" s="12" t="s">
        <v>10</v>
      </c>
      <c r="N287" s="13">
        <v>29403</v>
      </c>
      <c r="O287" s="16" t="s">
        <v>1256</v>
      </c>
      <c r="P287" s="12" t="s">
        <v>1257</v>
      </c>
      <c r="Q287" s="12" t="s">
        <v>400</v>
      </c>
      <c r="R287" s="12" t="s">
        <v>3198</v>
      </c>
      <c r="S287" s="12"/>
      <c r="T287" s="12"/>
      <c r="U287" s="12"/>
      <c r="V287" s="12"/>
      <c r="W287" s="12" t="s">
        <v>7380</v>
      </c>
    </row>
    <row r="288" spans="1:23" ht="142" thickBot="1" x14ac:dyDescent="0.25">
      <c r="A288" s="12" t="s">
        <v>6094</v>
      </c>
      <c r="B288" s="12" t="s">
        <v>869</v>
      </c>
      <c r="C288" s="12" t="s">
        <v>1863</v>
      </c>
      <c r="D288" s="12"/>
      <c r="E288" s="12"/>
      <c r="F288" s="12"/>
      <c r="G288" s="12" t="s">
        <v>731</v>
      </c>
      <c r="H288" s="12"/>
      <c r="I288" s="12"/>
      <c r="J288" s="12"/>
      <c r="K288" s="12" t="s">
        <v>1258</v>
      </c>
      <c r="L288" s="12" t="s">
        <v>48</v>
      </c>
      <c r="M288" s="12" t="s">
        <v>10</v>
      </c>
      <c r="N288" s="12">
        <v>29223</v>
      </c>
      <c r="O288" s="34" t="s">
        <v>1259</v>
      </c>
      <c r="P288" s="12" t="s">
        <v>1260</v>
      </c>
      <c r="Q288" s="12" t="s">
        <v>400</v>
      </c>
      <c r="R288" s="12" t="s">
        <v>3199</v>
      </c>
      <c r="S288" s="12"/>
      <c r="T288" s="12"/>
      <c r="U288" s="12"/>
      <c r="V288" s="12"/>
      <c r="W288" s="12" t="s">
        <v>7381</v>
      </c>
    </row>
    <row r="289" spans="1:23" ht="114" thickBot="1" x14ac:dyDescent="0.25">
      <c r="A289" s="12" t="s">
        <v>6095</v>
      </c>
      <c r="B289" s="12" t="s">
        <v>870</v>
      </c>
      <c r="C289" s="12" t="s">
        <v>1863</v>
      </c>
      <c r="D289" s="12"/>
      <c r="E289" s="12"/>
      <c r="F289" s="12"/>
      <c r="G289" s="12" t="s">
        <v>732</v>
      </c>
      <c r="H289" s="12"/>
      <c r="I289" s="12"/>
      <c r="J289" s="12"/>
      <c r="K289" s="12" t="s">
        <v>1261</v>
      </c>
      <c r="L289" s="12" t="s">
        <v>202</v>
      </c>
      <c r="M289" s="12" t="s">
        <v>10</v>
      </c>
      <c r="N289" s="13">
        <v>29935</v>
      </c>
      <c r="O289" s="16" t="s">
        <v>1262</v>
      </c>
      <c r="P289" s="12" t="s">
        <v>1263</v>
      </c>
      <c r="Q289" s="12" t="s">
        <v>400</v>
      </c>
      <c r="R289" s="12" t="s">
        <v>3200</v>
      </c>
      <c r="S289" s="12"/>
      <c r="T289" s="12"/>
      <c r="U289" s="12"/>
      <c r="V289" s="12"/>
      <c r="W289" s="12" t="s">
        <v>7382</v>
      </c>
    </row>
    <row r="290" spans="1:23" ht="17" thickBot="1" x14ac:dyDescent="0.25">
      <c r="A290" s="12" t="s">
        <v>6096</v>
      </c>
      <c r="B290" s="12" t="s">
        <v>434</v>
      </c>
      <c r="C290" s="12" t="s">
        <v>1861</v>
      </c>
      <c r="D290" s="12"/>
      <c r="E290" s="12"/>
      <c r="F290" s="12"/>
      <c r="G290" s="12"/>
      <c r="H290" s="12"/>
      <c r="I290" s="12"/>
      <c r="J290" s="12"/>
      <c r="K290" s="12" t="s">
        <v>435</v>
      </c>
      <c r="L290" s="12" t="s">
        <v>436</v>
      </c>
      <c r="M290" s="12" t="s">
        <v>16</v>
      </c>
      <c r="N290" s="12">
        <v>78702</v>
      </c>
      <c r="O290" s="34" t="s">
        <v>4912</v>
      </c>
      <c r="P290" s="12" t="s">
        <v>437</v>
      </c>
      <c r="Q290" s="12" t="s">
        <v>400</v>
      </c>
      <c r="R290" s="12" t="s">
        <v>3201</v>
      </c>
      <c r="S290" s="12"/>
      <c r="T290" s="12"/>
      <c r="U290" s="12"/>
      <c r="V290" s="12"/>
      <c r="W290" s="12" t="s">
        <v>7383</v>
      </c>
    </row>
    <row r="291" spans="1:23" ht="114" thickBot="1" x14ac:dyDescent="0.25">
      <c r="A291" s="12" t="s">
        <v>871</v>
      </c>
      <c r="B291" s="12" t="s">
        <v>871</v>
      </c>
      <c r="C291" s="12" t="s">
        <v>1863</v>
      </c>
      <c r="D291" s="12"/>
      <c r="E291" s="12"/>
      <c r="F291" s="12"/>
      <c r="G291" s="12" t="s">
        <v>732</v>
      </c>
      <c r="H291" s="12"/>
      <c r="I291" s="12"/>
      <c r="J291" s="12"/>
      <c r="K291" s="12" t="s">
        <v>1264</v>
      </c>
      <c r="L291" s="12" t="s">
        <v>203</v>
      </c>
      <c r="M291" s="12" t="s">
        <v>10</v>
      </c>
      <c r="N291" s="12">
        <v>29440</v>
      </c>
      <c r="O291" s="16" t="s">
        <v>4913</v>
      </c>
      <c r="P291" s="12" t="s">
        <v>1265</v>
      </c>
      <c r="Q291" s="12" t="s">
        <v>400</v>
      </c>
      <c r="R291" s="12" t="s">
        <v>3202</v>
      </c>
      <c r="S291" s="12"/>
      <c r="T291" s="12"/>
      <c r="U291" s="12"/>
      <c r="V291" s="12"/>
      <c r="W291" s="12" t="s">
        <v>7384</v>
      </c>
    </row>
    <row r="292" spans="1:23" ht="30" thickBot="1" x14ac:dyDescent="0.25">
      <c r="A292" s="12" t="s">
        <v>6097</v>
      </c>
      <c r="B292" s="12" t="s">
        <v>2402</v>
      </c>
      <c r="C292" s="12" t="s">
        <v>1861</v>
      </c>
      <c r="D292" s="12"/>
      <c r="E292" s="12"/>
      <c r="F292" s="12"/>
      <c r="G292" s="12"/>
      <c r="H292" s="12"/>
      <c r="I292" s="12"/>
      <c r="J292" s="13"/>
      <c r="K292" s="12" t="s">
        <v>319</v>
      </c>
      <c r="L292" s="12" t="s">
        <v>320</v>
      </c>
      <c r="M292" s="12" t="s">
        <v>154</v>
      </c>
      <c r="N292" s="12">
        <v>84043</v>
      </c>
      <c r="O292" s="12" t="s">
        <v>321</v>
      </c>
      <c r="P292" s="12" t="s">
        <v>322</v>
      </c>
      <c r="Q292" s="12" t="s">
        <v>400</v>
      </c>
      <c r="R292" s="12" t="s">
        <v>3203</v>
      </c>
      <c r="S292" s="12"/>
      <c r="T292" s="12"/>
      <c r="U292" s="12"/>
      <c r="V292" s="12"/>
      <c r="W292" s="12" t="s">
        <v>7386</v>
      </c>
    </row>
    <row r="293" spans="1:23" ht="17" thickBot="1" x14ac:dyDescent="0.25">
      <c r="A293" s="12" t="s">
        <v>6098</v>
      </c>
      <c r="B293" s="12" t="s">
        <v>872</v>
      </c>
      <c r="C293" s="12" t="s">
        <v>1863</v>
      </c>
      <c r="D293" s="12"/>
      <c r="E293" s="12"/>
      <c r="F293" s="12"/>
      <c r="G293" s="12" t="s">
        <v>737</v>
      </c>
      <c r="H293" s="12"/>
      <c r="I293" s="12"/>
      <c r="J293" s="12"/>
      <c r="K293" s="12" t="s">
        <v>1266</v>
      </c>
      <c r="L293" s="12" t="s">
        <v>14</v>
      </c>
      <c r="M293" s="12" t="s">
        <v>10</v>
      </c>
      <c r="N293" s="12">
        <v>29611</v>
      </c>
      <c r="O293" s="16" t="s">
        <v>4914</v>
      </c>
      <c r="P293" s="12" t="s">
        <v>1267</v>
      </c>
      <c r="Q293" s="12" t="s">
        <v>400</v>
      </c>
      <c r="R293" s="12" t="s">
        <v>3204</v>
      </c>
      <c r="S293" s="12"/>
      <c r="T293" s="12"/>
      <c r="U293" s="12"/>
      <c r="V293" s="12"/>
      <c r="W293" s="12" t="s">
        <v>7387</v>
      </c>
    </row>
    <row r="294" spans="1:23" ht="184" thickBot="1" x14ac:dyDescent="0.25">
      <c r="A294" s="12" t="s">
        <v>257</v>
      </c>
      <c r="B294" s="12" t="s">
        <v>257</v>
      </c>
      <c r="C294" s="12" t="s">
        <v>1862</v>
      </c>
      <c r="D294" s="12"/>
      <c r="E294" s="12"/>
      <c r="F294" s="12"/>
      <c r="G294" s="12" t="s">
        <v>350</v>
      </c>
      <c r="H294" s="12" t="s">
        <v>358</v>
      </c>
      <c r="I294" s="12" t="s">
        <v>356</v>
      </c>
      <c r="J294" s="12" t="s">
        <v>380</v>
      </c>
      <c r="K294" s="12" t="s">
        <v>258</v>
      </c>
      <c r="L294" s="12" t="s">
        <v>259</v>
      </c>
      <c r="M294" s="12" t="s">
        <v>111</v>
      </c>
      <c r="N294" s="12">
        <v>23464</v>
      </c>
      <c r="O294" s="34" t="s">
        <v>4915</v>
      </c>
      <c r="P294" s="12" t="s">
        <v>260</v>
      </c>
      <c r="Q294" s="12" t="s">
        <v>400</v>
      </c>
      <c r="R294" s="12" t="s">
        <v>3205</v>
      </c>
      <c r="S294" s="12"/>
      <c r="T294" s="12"/>
      <c r="U294" s="12"/>
      <c r="V294" s="12"/>
      <c r="W294" s="12" t="s">
        <v>7388</v>
      </c>
    </row>
    <row r="295" spans="1:23" ht="184" thickBot="1" x14ac:dyDescent="0.25">
      <c r="A295" s="12" t="s">
        <v>6099</v>
      </c>
      <c r="B295" s="12" t="s">
        <v>616</v>
      </c>
      <c r="C295" s="12" t="s">
        <v>1866</v>
      </c>
      <c r="D295" s="12"/>
      <c r="E295" s="12"/>
      <c r="F295" s="12"/>
      <c r="G295" s="12" t="s">
        <v>350</v>
      </c>
      <c r="H295" s="12"/>
      <c r="I295" s="12"/>
      <c r="J295" s="12"/>
      <c r="K295" s="12" t="s">
        <v>1346</v>
      </c>
      <c r="L295" s="12" t="s">
        <v>1347</v>
      </c>
      <c r="M295" s="12" t="s">
        <v>162</v>
      </c>
      <c r="N295" s="12">
        <v>32097</v>
      </c>
      <c r="O295" s="16" t="s">
        <v>634</v>
      </c>
      <c r="P295" s="12" t="s">
        <v>1348</v>
      </c>
      <c r="Q295" s="12" t="s">
        <v>400</v>
      </c>
      <c r="R295" s="12" t="s">
        <v>3206</v>
      </c>
      <c r="S295" s="12"/>
      <c r="T295" s="12"/>
      <c r="U295" s="12"/>
      <c r="V295" s="12"/>
      <c r="W295" s="12" t="s">
        <v>7389</v>
      </c>
    </row>
    <row r="296" spans="1:23" ht="17" thickBot="1" x14ac:dyDescent="0.25">
      <c r="A296" s="12" t="s">
        <v>438</v>
      </c>
      <c r="B296" s="12" t="s">
        <v>438</v>
      </c>
      <c r="C296" s="12" t="s">
        <v>1861</v>
      </c>
      <c r="D296" s="12"/>
      <c r="E296" s="12"/>
      <c r="F296" s="12"/>
      <c r="G296" s="12"/>
      <c r="H296" s="12"/>
      <c r="I296" s="12"/>
      <c r="J296" s="12"/>
      <c r="K296" s="12" t="s">
        <v>439</v>
      </c>
      <c r="L296" s="12" t="s">
        <v>202</v>
      </c>
      <c r="M296" s="12" t="s">
        <v>10</v>
      </c>
      <c r="N296" s="12">
        <v>29935</v>
      </c>
      <c r="O296" s="34" t="s">
        <v>440</v>
      </c>
      <c r="P296" s="12" t="s">
        <v>441</v>
      </c>
      <c r="Q296" s="12" t="s">
        <v>400</v>
      </c>
      <c r="R296" s="12" t="s">
        <v>3207</v>
      </c>
      <c r="S296" s="12"/>
      <c r="T296" s="12"/>
      <c r="U296" s="12"/>
      <c r="V296" s="12"/>
      <c r="W296" s="12" t="s">
        <v>7390</v>
      </c>
    </row>
    <row r="297" spans="1:23" ht="184" thickBot="1" x14ac:dyDescent="0.25">
      <c r="A297" s="12" t="s">
        <v>6100</v>
      </c>
      <c r="B297" s="12" t="s">
        <v>747</v>
      </c>
      <c r="C297" s="12" t="s">
        <v>1862</v>
      </c>
      <c r="D297" s="12"/>
      <c r="E297" s="12"/>
      <c r="F297" s="12"/>
      <c r="G297" s="12" t="s">
        <v>350</v>
      </c>
      <c r="H297" s="12" t="s">
        <v>355</v>
      </c>
      <c r="I297" s="12" t="s">
        <v>352</v>
      </c>
      <c r="J297" s="12">
        <v>45</v>
      </c>
      <c r="K297" s="12" t="s">
        <v>750</v>
      </c>
      <c r="L297" s="12" t="s">
        <v>751</v>
      </c>
      <c r="M297" s="12" t="s">
        <v>10</v>
      </c>
      <c r="N297" s="12">
        <v>29445</v>
      </c>
      <c r="O297" s="12" t="s">
        <v>4916</v>
      </c>
      <c r="P297" s="12" t="s">
        <v>752</v>
      </c>
      <c r="Q297" s="12" t="s">
        <v>400</v>
      </c>
      <c r="R297" s="12" t="s">
        <v>3208</v>
      </c>
      <c r="S297" s="12"/>
      <c r="T297" s="12"/>
      <c r="U297" s="12"/>
      <c r="V297" s="12"/>
      <c r="W297" s="12" t="s">
        <v>7391</v>
      </c>
    </row>
    <row r="298" spans="1:23" ht="184" thickBot="1" x14ac:dyDescent="0.25">
      <c r="A298" s="12" t="s">
        <v>6101</v>
      </c>
      <c r="B298" s="12" t="s">
        <v>345</v>
      </c>
      <c r="C298" s="12" t="s">
        <v>1862</v>
      </c>
      <c r="D298" s="12"/>
      <c r="E298" s="12"/>
      <c r="F298" s="12"/>
      <c r="G298" s="12" t="s">
        <v>350</v>
      </c>
      <c r="H298" s="12" t="s">
        <v>358</v>
      </c>
      <c r="I298" s="12" t="s">
        <v>356</v>
      </c>
      <c r="J298" s="12" t="s">
        <v>398</v>
      </c>
      <c r="K298" s="12" t="s">
        <v>346</v>
      </c>
      <c r="L298" s="12" t="s">
        <v>12</v>
      </c>
      <c r="M298" s="12" t="s">
        <v>10</v>
      </c>
      <c r="N298" s="13">
        <v>29115</v>
      </c>
      <c r="O298" s="34" t="s">
        <v>4917</v>
      </c>
      <c r="P298" s="12" t="s">
        <v>347</v>
      </c>
      <c r="Q298" s="12" t="s">
        <v>400</v>
      </c>
      <c r="R298" s="12" t="s">
        <v>3209</v>
      </c>
      <c r="S298" s="12"/>
      <c r="T298" s="12"/>
      <c r="U298" s="12"/>
      <c r="V298" s="12"/>
      <c r="W298" s="12" t="s">
        <v>7392</v>
      </c>
    </row>
    <row r="299" spans="1:23" ht="184" thickBot="1" x14ac:dyDescent="0.25">
      <c r="A299" s="12" t="s">
        <v>6102</v>
      </c>
      <c r="B299" s="12" t="s">
        <v>2403</v>
      </c>
      <c r="C299" s="12" t="s">
        <v>1862</v>
      </c>
      <c r="D299" s="12"/>
      <c r="E299" s="12"/>
      <c r="F299" s="12"/>
      <c r="G299" s="12" t="s">
        <v>350</v>
      </c>
      <c r="H299" s="12" t="s">
        <v>358</v>
      </c>
      <c r="I299" s="12" t="s">
        <v>352</v>
      </c>
      <c r="J299" s="12" t="s">
        <v>399</v>
      </c>
      <c r="K299" s="12" t="s">
        <v>204</v>
      </c>
      <c r="L299" s="12" t="s">
        <v>205</v>
      </c>
      <c r="M299" s="12" t="s">
        <v>10</v>
      </c>
      <c r="N299" s="12">
        <v>29672</v>
      </c>
      <c r="O299" s="16" t="s">
        <v>4918</v>
      </c>
      <c r="P299" s="12" t="s">
        <v>206</v>
      </c>
      <c r="Q299" s="12" t="s">
        <v>400</v>
      </c>
      <c r="R299" s="12" t="s">
        <v>3210</v>
      </c>
      <c r="S299" s="12"/>
      <c r="T299" s="12"/>
      <c r="U299" s="12"/>
      <c r="V299" s="12"/>
      <c r="W299" s="12" t="s">
        <v>7394</v>
      </c>
    </row>
    <row r="300" spans="1:23" ht="184" thickBot="1" x14ac:dyDescent="0.25">
      <c r="A300" s="12" t="s">
        <v>6103</v>
      </c>
      <c r="B300" s="12" t="s">
        <v>2474</v>
      </c>
      <c r="C300" s="12" t="s">
        <v>1862</v>
      </c>
      <c r="D300" s="12"/>
      <c r="E300" s="12"/>
      <c r="F300" s="12"/>
      <c r="G300" s="12" t="s">
        <v>350</v>
      </c>
      <c r="H300" s="12" t="s">
        <v>358</v>
      </c>
      <c r="I300" s="12" t="s">
        <v>356</v>
      </c>
      <c r="J300" s="12" t="s">
        <v>524</v>
      </c>
      <c r="K300" s="12" t="s">
        <v>207</v>
      </c>
      <c r="L300" s="12" t="s">
        <v>14</v>
      </c>
      <c r="M300" s="12" t="s">
        <v>10</v>
      </c>
      <c r="N300" s="12">
        <v>29615</v>
      </c>
      <c r="O300" s="34" t="s">
        <v>4919</v>
      </c>
      <c r="P300" s="12" t="s">
        <v>208</v>
      </c>
      <c r="Q300" s="12" t="s">
        <v>400</v>
      </c>
      <c r="R300" s="12" t="s">
        <v>3211</v>
      </c>
      <c r="S300" s="12"/>
      <c r="T300" s="12"/>
      <c r="U300" s="12"/>
      <c r="V300" s="12"/>
      <c r="W300" s="12" t="s">
        <v>7396</v>
      </c>
    </row>
    <row r="301" spans="1:23" ht="17" thickBot="1" x14ac:dyDescent="0.25">
      <c r="A301" s="12" t="s">
        <v>6104</v>
      </c>
      <c r="B301" s="12" t="s">
        <v>209</v>
      </c>
      <c r="C301" s="12" t="s">
        <v>2521</v>
      </c>
      <c r="D301" s="12" t="s">
        <v>2522</v>
      </c>
      <c r="E301" s="12"/>
      <c r="F301" s="12"/>
      <c r="G301" s="12"/>
      <c r="H301" s="12"/>
      <c r="I301" s="12"/>
      <c r="J301" s="12"/>
      <c r="K301" s="12" t="s">
        <v>210</v>
      </c>
      <c r="L301" s="12" t="s">
        <v>211</v>
      </c>
      <c r="M301" s="12" t="s">
        <v>10</v>
      </c>
      <c r="N301" s="12">
        <v>29707</v>
      </c>
      <c r="O301" s="16" t="s">
        <v>212</v>
      </c>
      <c r="P301" s="12" t="s">
        <v>213</v>
      </c>
      <c r="Q301" s="12" t="s">
        <v>400</v>
      </c>
      <c r="R301" s="12" t="s">
        <v>3212</v>
      </c>
      <c r="S301" s="12"/>
      <c r="T301" s="12"/>
      <c r="U301" s="12"/>
      <c r="V301" s="12"/>
      <c r="W301" s="12" t="s">
        <v>7397</v>
      </c>
    </row>
    <row r="302" spans="1:23" ht="128" thickBot="1" x14ac:dyDescent="0.25">
      <c r="A302" s="12" t="s">
        <v>873</v>
      </c>
      <c r="B302" s="12" t="s">
        <v>873</v>
      </c>
      <c r="C302" s="12" t="s">
        <v>1863</v>
      </c>
      <c r="D302" s="12"/>
      <c r="E302" s="12"/>
      <c r="F302" s="12"/>
      <c r="G302" s="12" t="s">
        <v>367</v>
      </c>
      <c r="H302" s="12"/>
      <c r="I302" s="12"/>
      <c r="J302" s="12"/>
      <c r="K302" s="12" t="s">
        <v>1268</v>
      </c>
      <c r="L302" s="12" t="s">
        <v>51</v>
      </c>
      <c r="M302" s="12" t="s">
        <v>10</v>
      </c>
      <c r="N302" s="12">
        <v>29550</v>
      </c>
      <c r="O302" s="34" t="s">
        <v>1269</v>
      </c>
      <c r="P302" s="12" t="s">
        <v>1270</v>
      </c>
      <c r="Q302" s="12" t="s">
        <v>400</v>
      </c>
      <c r="R302" s="12" t="s">
        <v>4110</v>
      </c>
      <c r="S302" s="12"/>
      <c r="T302" s="12"/>
      <c r="U302" s="12"/>
      <c r="V302" s="12"/>
      <c r="W302" s="12" t="s">
        <v>7398</v>
      </c>
    </row>
    <row r="303" spans="1:23" ht="184" thickBot="1" x14ac:dyDescent="0.25">
      <c r="A303" s="12" t="s">
        <v>874</v>
      </c>
      <c r="B303" s="12" t="s">
        <v>2475</v>
      </c>
      <c r="C303" s="12" t="s">
        <v>1863</v>
      </c>
      <c r="D303" s="12"/>
      <c r="E303" s="12"/>
      <c r="F303" s="12"/>
      <c r="G303" s="12" t="s">
        <v>350</v>
      </c>
      <c r="H303" s="12"/>
      <c r="I303" s="12"/>
      <c r="J303" s="12"/>
      <c r="K303" s="12" t="s">
        <v>1271</v>
      </c>
      <c r="L303" s="12" t="s">
        <v>1084</v>
      </c>
      <c r="M303" s="12" t="s">
        <v>10</v>
      </c>
      <c r="N303" s="12">
        <v>29936</v>
      </c>
      <c r="O303" s="16" t="s">
        <v>1272</v>
      </c>
      <c r="P303" s="12" t="s">
        <v>1273</v>
      </c>
      <c r="Q303" s="12" t="s">
        <v>400</v>
      </c>
      <c r="R303" s="12" t="s">
        <v>9478</v>
      </c>
      <c r="S303" s="12"/>
      <c r="T303" s="12"/>
      <c r="U303" s="12"/>
      <c r="V303" s="12"/>
      <c r="W303" s="12" t="s">
        <v>7400</v>
      </c>
    </row>
    <row r="304" spans="1:23" ht="184" thickBot="1" x14ac:dyDescent="0.25">
      <c r="A304" s="12" t="s">
        <v>875</v>
      </c>
      <c r="B304" s="12" t="s">
        <v>875</v>
      </c>
      <c r="C304" s="12" t="s">
        <v>1863</v>
      </c>
      <c r="D304" s="12"/>
      <c r="E304" s="12"/>
      <c r="F304" s="12"/>
      <c r="G304" s="12" t="s">
        <v>350</v>
      </c>
      <c r="H304" s="12"/>
      <c r="I304" s="12"/>
      <c r="J304" s="12"/>
      <c r="K304" s="12" t="s">
        <v>1274</v>
      </c>
      <c r="L304" s="12" t="s">
        <v>137</v>
      </c>
      <c r="M304" s="12" t="s">
        <v>10</v>
      </c>
      <c r="N304" s="12">
        <v>29803</v>
      </c>
      <c r="O304" s="34" t="s">
        <v>1275</v>
      </c>
      <c r="P304" s="12" t="s">
        <v>1276</v>
      </c>
      <c r="Q304" s="12" t="s">
        <v>400</v>
      </c>
      <c r="R304" s="12" t="s">
        <v>3213</v>
      </c>
      <c r="S304" s="12"/>
      <c r="T304" s="12"/>
      <c r="U304" s="12"/>
      <c r="V304" s="12"/>
      <c r="W304" s="12" t="s">
        <v>7401</v>
      </c>
    </row>
    <row r="305" spans="1:23" ht="184" thickBot="1" x14ac:dyDescent="0.25">
      <c r="A305" s="12" t="s">
        <v>6105</v>
      </c>
      <c r="B305" s="12" t="s">
        <v>2476</v>
      </c>
      <c r="C305" s="12" t="s">
        <v>1863</v>
      </c>
      <c r="D305" s="12"/>
      <c r="E305" s="12"/>
      <c r="F305" s="12"/>
      <c r="G305" s="12" t="s">
        <v>350</v>
      </c>
      <c r="H305" s="12"/>
      <c r="I305" s="12"/>
      <c r="J305" s="12"/>
      <c r="K305" s="12" t="s">
        <v>1277</v>
      </c>
      <c r="L305" s="12" t="s">
        <v>21</v>
      </c>
      <c r="M305" s="12" t="s">
        <v>10</v>
      </c>
      <c r="N305" s="12">
        <v>29624</v>
      </c>
      <c r="O305" s="16" t="s">
        <v>1278</v>
      </c>
      <c r="P305" s="12" t="s">
        <v>1279</v>
      </c>
      <c r="Q305" s="12" t="s">
        <v>400</v>
      </c>
      <c r="R305" s="12" t="s">
        <v>3214</v>
      </c>
      <c r="S305" s="12"/>
      <c r="T305" s="12"/>
      <c r="U305" s="12"/>
      <c r="V305" s="12"/>
      <c r="W305" s="12" t="s">
        <v>7403</v>
      </c>
    </row>
    <row r="306" spans="1:23" ht="128" thickBot="1" x14ac:dyDescent="0.25">
      <c r="A306" s="12" t="s">
        <v>6106</v>
      </c>
      <c r="B306" s="12" t="s">
        <v>1337</v>
      </c>
      <c r="C306" s="12" t="s">
        <v>1863</v>
      </c>
      <c r="D306" s="12"/>
      <c r="E306" s="12"/>
      <c r="F306" s="12"/>
      <c r="G306" s="12" t="s">
        <v>367</v>
      </c>
      <c r="H306" s="12"/>
      <c r="I306" s="12"/>
      <c r="J306" s="12"/>
      <c r="K306" s="12" t="s">
        <v>1349</v>
      </c>
      <c r="L306" s="12" t="s">
        <v>79</v>
      </c>
      <c r="M306" s="12" t="s">
        <v>10</v>
      </c>
      <c r="N306" s="12">
        <v>29483</v>
      </c>
      <c r="O306" s="34" t="s">
        <v>1350</v>
      </c>
      <c r="P306" s="12" t="s">
        <v>1351</v>
      </c>
      <c r="Q306" s="12" t="s">
        <v>400</v>
      </c>
      <c r="R306" s="12" t="s">
        <v>3215</v>
      </c>
      <c r="S306" s="12"/>
      <c r="T306" s="12"/>
      <c r="U306" s="12"/>
      <c r="V306" s="12"/>
      <c r="W306" s="12" t="s">
        <v>7404</v>
      </c>
    </row>
    <row r="307" spans="1:23" ht="100" thickBot="1" x14ac:dyDescent="0.25">
      <c r="A307" s="12" t="s">
        <v>876</v>
      </c>
      <c r="B307" s="12" t="s">
        <v>876</v>
      </c>
      <c r="C307" s="12" t="s">
        <v>1863</v>
      </c>
      <c r="D307" s="12"/>
      <c r="E307" s="12"/>
      <c r="F307" s="12"/>
      <c r="G307" s="12" t="s">
        <v>375</v>
      </c>
      <c r="H307" s="12"/>
      <c r="I307" s="12"/>
      <c r="J307" s="12"/>
      <c r="K307" s="12" t="s">
        <v>1280</v>
      </c>
      <c r="L307" s="12" t="s">
        <v>201</v>
      </c>
      <c r="M307" s="12" t="s">
        <v>10</v>
      </c>
      <c r="N307" s="13">
        <v>29532</v>
      </c>
      <c r="O307" s="16" t="s">
        <v>1281</v>
      </c>
      <c r="P307" s="12" t="s">
        <v>1282</v>
      </c>
      <c r="Q307" s="12" t="s">
        <v>400</v>
      </c>
      <c r="R307" s="12" t="s">
        <v>3216</v>
      </c>
      <c r="S307" s="12"/>
      <c r="T307" s="12"/>
      <c r="U307" s="12"/>
      <c r="V307" s="12"/>
      <c r="W307" s="12" t="s">
        <v>7406</v>
      </c>
    </row>
    <row r="308" spans="1:23" ht="184" thickBot="1" x14ac:dyDescent="0.25">
      <c r="A308" s="12" t="s">
        <v>6107</v>
      </c>
      <c r="B308" s="12" t="s">
        <v>2404</v>
      </c>
      <c r="C308" s="12" t="s">
        <v>1862</v>
      </c>
      <c r="D308" s="12"/>
      <c r="E308" s="12"/>
      <c r="F308" s="12"/>
      <c r="G308" s="12" t="s">
        <v>350</v>
      </c>
      <c r="H308" s="12" t="s">
        <v>355</v>
      </c>
      <c r="I308" s="12" t="s">
        <v>352</v>
      </c>
      <c r="J308" s="12">
        <v>60</v>
      </c>
      <c r="K308" s="12" t="s">
        <v>214</v>
      </c>
      <c r="L308" s="12" t="s">
        <v>215</v>
      </c>
      <c r="M308" s="12" t="s">
        <v>35</v>
      </c>
      <c r="N308" s="12">
        <v>30809</v>
      </c>
      <c r="O308" s="34" t="s">
        <v>4920</v>
      </c>
      <c r="P308" s="12" t="s">
        <v>216</v>
      </c>
      <c r="Q308" s="12" t="s">
        <v>400</v>
      </c>
      <c r="R308" s="12" t="s">
        <v>3217</v>
      </c>
      <c r="S308" s="12"/>
      <c r="T308" s="12"/>
      <c r="U308" s="12"/>
      <c r="V308" s="12"/>
      <c r="W308" s="12" t="s">
        <v>7408</v>
      </c>
    </row>
    <row r="309" spans="1:23" ht="142" thickBot="1" x14ac:dyDescent="0.25">
      <c r="A309" s="12" t="s">
        <v>2405</v>
      </c>
      <c r="B309" s="12" t="s">
        <v>2405</v>
      </c>
      <c r="C309" s="12" t="s">
        <v>1863</v>
      </c>
      <c r="D309" s="12"/>
      <c r="E309" s="12"/>
      <c r="F309" s="12"/>
      <c r="G309" s="12" t="s">
        <v>738</v>
      </c>
      <c r="H309" s="12"/>
      <c r="I309" s="12"/>
      <c r="J309" s="12"/>
      <c r="K309" s="12" t="s">
        <v>1283</v>
      </c>
      <c r="L309" s="12" t="s">
        <v>1284</v>
      </c>
      <c r="M309" s="12" t="s">
        <v>10</v>
      </c>
      <c r="N309" s="12">
        <v>29464</v>
      </c>
      <c r="O309" s="16" t="s">
        <v>1285</v>
      </c>
      <c r="P309" s="12" t="s">
        <v>1286</v>
      </c>
      <c r="Q309" s="12" t="s">
        <v>400</v>
      </c>
      <c r="R309" s="12" t="s">
        <v>3218</v>
      </c>
      <c r="S309" s="12"/>
      <c r="T309" s="12"/>
      <c r="U309" s="12"/>
      <c r="V309" s="12"/>
      <c r="W309" s="12" t="s">
        <v>7411</v>
      </c>
    </row>
    <row r="310" spans="1:23" ht="72" thickBot="1" x14ac:dyDescent="0.25">
      <c r="A310" s="12" t="s">
        <v>323</v>
      </c>
      <c r="B310" s="12" t="s">
        <v>323</v>
      </c>
      <c r="C310" s="12" t="s">
        <v>1862</v>
      </c>
      <c r="D310" s="12"/>
      <c r="E310" s="12"/>
      <c r="F310" s="12"/>
      <c r="G310" s="12" t="s">
        <v>735</v>
      </c>
      <c r="H310" s="12" t="s">
        <v>358</v>
      </c>
      <c r="I310" s="12" t="s">
        <v>352</v>
      </c>
      <c r="J310" s="12" t="s">
        <v>525</v>
      </c>
      <c r="K310" s="12" t="s">
        <v>324</v>
      </c>
      <c r="L310" s="12" t="s">
        <v>325</v>
      </c>
      <c r="M310" s="12" t="s">
        <v>326</v>
      </c>
      <c r="N310" s="12">
        <v>37327</v>
      </c>
      <c r="O310" s="34" t="s">
        <v>327</v>
      </c>
      <c r="P310" s="12" t="s">
        <v>328</v>
      </c>
      <c r="Q310" s="12" t="s">
        <v>400</v>
      </c>
      <c r="R310" s="12" t="s">
        <v>3219</v>
      </c>
      <c r="S310" s="12"/>
      <c r="T310" s="12"/>
      <c r="U310" s="12"/>
      <c r="V310" s="12"/>
      <c r="W310" s="12" t="s">
        <v>7412</v>
      </c>
    </row>
    <row r="311" spans="1:23" ht="58" thickBot="1" x14ac:dyDescent="0.25">
      <c r="A311" s="12" t="s">
        <v>877</v>
      </c>
      <c r="B311" s="12" t="s">
        <v>877</v>
      </c>
      <c r="C311" s="12" t="s">
        <v>1863</v>
      </c>
      <c r="D311" s="12"/>
      <c r="E311" s="12"/>
      <c r="F311" s="12"/>
      <c r="G311" s="12" t="s">
        <v>360</v>
      </c>
      <c r="H311" s="12"/>
      <c r="I311" s="12"/>
      <c r="J311" s="12"/>
      <c r="K311" s="12" t="s">
        <v>1287</v>
      </c>
      <c r="L311" s="12" t="s">
        <v>48</v>
      </c>
      <c r="M311" s="12" t="s">
        <v>10</v>
      </c>
      <c r="N311" s="12">
        <v>29223</v>
      </c>
      <c r="O311" s="16" t="s">
        <v>4921</v>
      </c>
      <c r="P311" s="12" t="s">
        <v>1288</v>
      </c>
      <c r="Q311" s="12" t="s">
        <v>400</v>
      </c>
      <c r="R311" s="12" t="s">
        <v>3220</v>
      </c>
      <c r="S311" s="12"/>
      <c r="T311" s="12"/>
      <c r="U311" s="12"/>
      <c r="V311" s="12"/>
      <c r="W311" s="12" t="s">
        <v>7413</v>
      </c>
    </row>
    <row r="312" spans="1:23" ht="30" thickBot="1" x14ac:dyDescent="0.25">
      <c r="A312" s="12" t="s">
        <v>6108</v>
      </c>
      <c r="B312" s="12" t="s">
        <v>878</v>
      </c>
      <c r="C312" s="12" t="s">
        <v>1863</v>
      </c>
      <c r="D312" s="12"/>
      <c r="E312" s="12"/>
      <c r="F312" s="12"/>
      <c r="G312" s="12" t="s">
        <v>1875</v>
      </c>
      <c r="H312" s="12"/>
      <c r="I312" s="12"/>
      <c r="J312" s="12"/>
      <c r="K312" s="12" t="s">
        <v>1289</v>
      </c>
      <c r="L312" s="12" t="s">
        <v>48</v>
      </c>
      <c r="M312" s="12" t="s">
        <v>10</v>
      </c>
      <c r="N312" s="12">
        <v>29203</v>
      </c>
      <c r="O312" s="34" t="s">
        <v>1290</v>
      </c>
      <c r="P312" s="12" t="s">
        <v>1291</v>
      </c>
      <c r="Q312" s="12" t="s">
        <v>400</v>
      </c>
      <c r="R312" s="12" t="s">
        <v>3221</v>
      </c>
      <c r="S312" s="12"/>
      <c r="T312" s="12"/>
      <c r="U312" s="12"/>
      <c r="V312" s="12"/>
      <c r="W312" s="12" t="s">
        <v>7414</v>
      </c>
    </row>
    <row r="313" spans="1:23" ht="184" thickBot="1" x14ac:dyDescent="0.25">
      <c r="A313" s="12" t="s">
        <v>6109</v>
      </c>
      <c r="B313" s="12" t="s">
        <v>879</v>
      </c>
      <c r="C313" s="12" t="s">
        <v>1863</v>
      </c>
      <c r="D313" s="12"/>
      <c r="E313" s="12"/>
      <c r="F313" s="12"/>
      <c r="G313" s="12" t="s">
        <v>350</v>
      </c>
      <c r="H313" s="12"/>
      <c r="I313" s="12"/>
      <c r="J313" s="13"/>
      <c r="K313" s="12" t="s">
        <v>1292</v>
      </c>
      <c r="L313" s="12" t="s">
        <v>1293</v>
      </c>
      <c r="M313" s="12" t="s">
        <v>10</v>
      </c>
      <c r="N313" s="12">
        <v>29566</v>
      </c>
      <c r="O313" s="16" t="s">
        <v>4922</v>
      </c>
      <c r="P313" s="12" t="s">
        <v>1294</v>
      </c>
      <c r="Q313" s="12" t="s">
        <v>400</v>
      </c>
      <c r="R313" s="12" t="s">
        <v>3222</v>
      </c>
      <c r="S313" s="12"/>
      <c r="T313" s="12"/>
      <c r="U313" s="12"/>
      <c r="V313" s="12"/>
      <c r="W313" s="12" t="s">
        <v>7415</v>
      </c>
    </row>
    <row r="314" spans="1:23" ht="128" thickBot="1" x14ac:dyDescent="0.25">
      <c r="A314" s="12" t="s">
        <v>6110</v>
      </c>
      <c r="B314" s="12" t="s">
        <v>880</v>
      </c>
      <c r="C314" s="12" t="s">
        <v>1863</v>
      </c>
      <c r="D314" s="12"/>
      <c r="E314" s="12"/>
      <c r="F314" s="12"/>
      <c r="G314" s="12" t="s">
        <v>367</v>
      </c>
      <c r="H314" s="12"/>
      <c r="I314" s="12"/>
      <c r="J314" s="12"/>
      <c r="K314" s="12" t="s">
        <v>1295</v>
      </c>
      <c r="L314" s="12" t="s">
        <v>14</v>
      </c>
      <c r="M314" s="12" t="s">
        <v>10</v>
      </c>
      <c r="N314" s="12">
        <v>29604</v>
      </c>
      <c r="O314" s="34" t="s">
        <v>1296</v>
      </c>
      <c r="P314" s="12" t="s">
        <v>1297</v>
      </c>
      <c r="Q314" s="12" t="s">
        <v>400</v>
      </c>
      <c r="R314" s="12" t="s">
        <v>3223</v>
      </c>
      <c r="S314" s="12"/>
      <c r="T314" s="12"/>
      <c r="U314" s="12"/>
      <c r="V314" s="12"/>
      <c r="W314" s="12" t="s">
        <v>7416</v>
      </c>
    </row>
    <row r="315" spans="1:23" ht="30" thickBot="1" x14ac:dyDescent="0.25">
      <c r="A315" s="12" t="s">
        <v>6111</v>
      </c>
      <c r="B315" s="12" t="s">
        <v>329</v>
      </c>
      <c r="C315" s="12" t="s">
        <v>1861</v>
      </c>
      <c r="D315" s="12"/>
      <c r="E315" s="12"/>
      <c r="F315" s="12"/>
      <c r="G315" s="12"/>
      <c r="H315" s="12"/>
      <c r="I315" s="12"/>
      <c r="J315" s="12"/>
      <c r="K315" s="12" t="s">
        <v>330</v>
      </c>
      <c r="L315" s="12" t="s">
        <v>49</v>
      </c>
      <c r="M315" s="12" t="s">
        <v>295</v>
      </c>
      <c r="N315" s="13">
        <v>17601</v>
      </c>
      <c r="O315" s="16" t="s">
        <v>331</v>
      </c>
      <c r="P315" s="12" t="s">
        <v>332</v>
      </c>
      <c r="Q315" s="12" t="s">
        <v>400</v>
      </c>
      <c r="R315" s="12" t="s">
        <v>3224</v>
      </c>
      <c r="S315" s="12"/>
      <c r="T315" s="12"/>
      <c r="U315" s="12"/>
      <c r="V315" s="12"/>
      <c r="W315" s="12" t="s">
        <v>7417</v>
      </c>
    </row>
    <row r="316" spans="1:23" ht="184" thickBot="1" x14ac:dyDescent="0.25">
      <c r="A316" s="12" t="s">
        <v>6112</v>
      </c>
      <c r="B316" s="12" t="s">
        <v>881</v>
      </c>
      <c r="C316" s="12" t="s">
        <v>1863</v>
      </c>
      <c r="D316" s="12"/>
      <c r="E316" s="12"/>
      <c r="F316" s="12"/>
      <c r="G316" s="12" t="s">
        <v>350</v>
      </c>
      <c r="H316" s="12"/>
      <c r="I316" s="12"/>
      <c r="J316" s="12"/>
      <c r="K316" s="12" t="s">
        <v>1298</v>
      </c>
      <c r="L316" s="12" t="s">
        <v>1299</v>
      </c>
      <c r="M316" s="12" t="s">
        <v>10</v>
      </c>
      <c r="N316" s="12">
        <v>29063</v>
      </c>
      <c r="O316" s="34" t="s">
        <v>4923</v>
      </c>
      <c r="P316" s="12" t="s">
        <v>1300</v>
      </c>
      <c r="Q316" s="12" t="s">
        <v>400</v>
      </c>
      <c r="R316" s="12" t="s">
        <v>3225</v>
      </c>
      <c r="S316" s="12"/>
      <c r="T316" s="12"/>
      <c r="U316" s="12"/>
      <c r="V316" s="12"/>
      <c r="W316" s="12" t="s">
        <v>7418</v>
      </c>
    </row>
    <row r="317" spans="1:23" ht="184" thickBot="1" x14ac:dyDescent="0.25">
      <c r="A317" s="12" t="s">
        <v>6113</v>
      </c>
      <c r="B317" s="12" t="s">
        <v>882</v>
      </c>
      <c r="C317" s="12" t="s">
        <v>1863</v>
      </c>
      <c r="D317" s="12"/>
      <c r="E317" s="12"/>
      <c r="F317" s="12"/>
      <c r="G317" s="12" t="s">
        <v>350</v>
      </c>
      <c r="H317" s="12"/>
      <c r="I317" s="12"/>
      <c r="J317" s="13"/>
      <c r="K317" s="12" t="s">
        <v>1301</v>
      </c>
      <c r="L317" s="12" t="s">
        <v>1169</v>
      </c>
      <c r="M317" s="12" t="s">
        <v>10</v>
      </c>
      <c r="N317" s="12">
        <v>29841</v>
      </c>
      <c r="O317" s="16" t="s">
        <v>1302</v>
      </c>
      <c r="P317" s="12" t="s">
        <v>1303</v>
      </c>
      <c r="Q317" s="12" t="s">
        <v>400</v>
      </c>
      <c r="R317" s="12" t="s">
        <v>3226</v>
      </c>
      <c r="S317" s="12"/>
      <c r="T317" s="12"/>
      <c r="U317" s="12"/>
      <c r="V317" s="12"/>
      <c r="W317" s="12" t="s">
        <v>7419</v>
      </c>
    </row>
    <row r="318" spans="1:23" ht="17" thickBot="1" x14ac:dyDescent="0.25">
      <c r="A318" s="12" t="s">
        <v>6114</v>
      </c>
      <c r="B318" s="12" t="s">
        <v>333</v>
      </c>
      <c r="C318" s="12" t="s">
        <v>1861</v>
      </c>
      <c r="D318" s="12"/>
      <c r="E318" s="12"/>
      <c r="F318" s="12"/>
      <c r="G318" s="12"/>
      <c r="H318" s="12"/>
      <c r="I318" s="12"/>
      <c r="J318" s="12"/>
      <c r="K318" s="12" t="s">
        <v>334</v>
      </c>
      <c r="L318" s="12" t="s">
        <v>335</v>
      </c>
      <c r="M318" s="12" t="s">
        <v>336</v>
      </c>
      <c r="N318" s="12">
        <v>85282</v>
      </c>
      <c r="O318" s="34" t="s">
        <v>337</v>
      </c>
      <c r="P318" s="12" t="s">
        <v>338</v>
      </c>
      <c r="Q318" s="12" t="s">
        <v>400</v>
      </c>
      <c r="R318" s="12" t="s">
        <v>3227</v>
      </c>
      <c r="S318" s="12"/>
      <c r="T318" s="12"/>
      <c r="U318" s="12"/>
      <c r="V318" s="12"/>
      <c r="W318" s="12" t="s">
        <v>7420</v>
      </c>
    </row>
    <row r="319" spans="1:23" ht="128" thickBot="1" x14ac:dyDescent="0.25">
      <c r="A319" s="12" t="s">
        <v>6115</v>
      </c>
      <c r="B319" s="12" t="s">
        <v>2406</v>
      </c>
      <c r="C319" s="12" t="s">
        <v>1863</v>
      </c>
      <c r="D319" s="12"/>
      <c r="E319" s="12"/>
      <c r="F319" s="12"/>
      <c r="G319" s="12" t="s">
        <v>367</v>
      </c>
      <c r="H319" s="12"/>
      <c r="I319" s="12"/>
      <c r="J319" s="12"/>
      <c r="K319" s="12" t="s">
        <v>1304</v>
      </c>
      <c r="L319" s="12" t="s">
        <v>1305</v>
      </c>
      <c r="M319" s="12" t="s">
        <v>10</v>
      </c>
      <c r="N319" s="12">
        <v>29168</v>
      </c>
      <c r="O319" s="16" t="s">
        <v>1306</v>
      </c>
      <c r="P319" s="12" t="s">
        <v>1307</v>
      </c>
      <c r="Q319" s="12" t="s">
        <v>400</v>
      </c>
      <c r="R319" s="12" t="s">
        <v>3228</v>
      </c>
      <c r="S319" s="12"/>
      <c r="T319" s="12"/>
      <c r="U319" s="12"/>
      <c r="V319" s="12"/>
      <c r="W319" s="12" t="s">
        <v>7422</v>
      </c>
    </row>
    <row r="320" spans="1:23" ht="184" thickBot="1" x14ac:dyDescent="0.25">
      <c r="A320" s="12" t="s">
        <v>883</v>
      </c>
      <c r="B320" s="12" t="s">
        <v>883</v>
      </c>
      <c r="C320" s="12" t="s">
        <v>1863</v>
      </c>
      <c r="D320" s="12"/>
      <c r="E320" s="12"/>
      <c r="F320" s="12"/>
      <c r="G320" s="12" t="s">
        <v>350</v>
      </c>
      <c r="H320" s="12"/>
      <c r="I320" s="12"/>
      <c r="J320" s="12"/>
      <c r="K320" s="12" t="s">
        <v>1308</v>
      </c>
      <c r="L320" s="12" t="s">
        <v>12</v>
      </c>
      <c r="M320" s="12" t="s">
        <v>10</v>
      </c>
      <c r="N320" s="12">
        <v>29118</v>
      </c>
      <c r="O320" s="34" t="s">
        <v>1309</v>
      </c>
      <c r="P320" s="12" t="s">
        <v>1310</v>
      </c>
      <c r="Q320" s="12" t="s">
        <v>400</v>
      </c>
      <c r="R320" s="12" t="s">
        <v>3229</v>
      </c>
      <c r="S320" s="12"/>
      <c r="T320" s="12"/>
      <c r="U320" s="12"/>
      <c r="V320" s="12"/>
      <c r="W320" s="12" t="s">
        <v>7423</v>
      </c>
    </row>
    <row r="321" spans="1:23" ht="184" thickBot="1" x14ac:dyDescent="0.25">
      <c r="A321" s="12" t="s">
        <v>884</v>
      </c>
      <c r="B321" s="12" t="s">
        <v>884</v>
      </c>
      <c r="C321" s="12" t="s">
        <v>1863</v>
      </c>
      <c r="D321" s="12"/>
      <c r="E321" s="12"/>
      <c r="F321" s="12"/>
      <c r="G321" s="12" t="s">
        <v>350</v>
      </c>
      <c r="H321" s="12"/>
      <c r="I321" s="12"/>
      <c r="J321" s="12"/>
      <c r="K321" s="12" t="s">
        <v>1311</v>
      </c>
      <c r="L321" s="12" t="s">
        <v>19</v>
      </c>
      <c r="M321" s="12" t="s">
        <v>10</v>
      </c>
      <c r="N321" s="13">
        <v>29301</v>
      </c>
      <c r="O321" s="16" t="s">
        <v>4924</v>
      </c>
      <c r="P321" s="12" t="s">
        <v>1312</v>
      </c>
      <c r="Q321" s="12" t="s">
        <v>400</v>
      </c>
      <c r="R321" s="12" t="s">
        <v>3230</v>
      </c>
      <c r="S321" s="12"/>
      <c r="T321" s="12"/>
      <c r="U321" s="12"/>
      <c r="V321" s="12"/>
      <c r="W321" s="12" t="s">
        <v>7424</v>
      </c>
    </row>
    <row r="322" spans="1:23" ht="184" thickBot="1" x14ac:dyDescent="0.25">
      <c r="A322" s="12" t="s">
        <v>885</v>
      </c>
      <c r="B322" s="12" t="s">
        <v>885</v>
      </c>
      <c r="C322" s="12" t="s">
        <v>1863</v>
      </c>
      <c r="D322" s="12"/>
      <c r="E322" s="12"/>
      <c r="F322" s="12"/>
      <c r="G322" s="12" t="s">
        <v>350</v>
      </c>
      <c r="H322" s="12"/>
      <c r="I322" s="12"/>
      <c r="J322" s="12"/>
      <c r="K322" s="12" t="s">
        <v>1313</v>
      </c>
      <c r="L322" s="12" t="s">
        <v>56</v>
      </c>
      <c r="M322" s="12" t="s">
        <v>10</v>
      </c>
      <c r="N322" s="12">
        <v>29732</v>
      </c>
      <c r="O322" s="34" t="s">
        <v>1314</v>
      </c>
      <c r="P322" s="12" t="s">
        <v>1315</v>
      </c>
      <c r="Q322" s="12" t="s">
        <v>400</v>
      </c>
      <c r="R322" s="12" t="s">
        <v>3231</v>
      </c>
      <c r="S322" s="12"/>
      <c r="T322" s="12"/>
      <c r="U322" s="12"/>
      <c r="V322" s="12"/>
      <c r="W322" s="12" t="s">
        <v>7425</v>
      </c>
    </row>
    <row r="323" spans="1:23" ht="86" thickBot="1" x14ac:dyDescent="0.25">
      <c r="A323" s="12" t="s">
        <v>6116</v>
      </c>
      <c r="B323" s="12" t="s">
        <v>886</v>
      </c>
      <c r="C323" s="12" t="s">
        <v>1866</v>
      </c>
      <c r="D323" s="12"/>
      <c r="E323" s="12"/>
      <c r="F323" s="12"/>
      <c r="G323" s="12" t="s">
        <v>1877</v>
      </c>
      <c r="H323" s="12"/>
      <c r="I323" s="12"/>
      <c r="J323" s="12"/>
      <c r="K323" s="12" t="s">
        <v>1316</v>
      </c>
      <c r="L323" s="12" t="s">
        <v>30</v>
      </c>
      <c r="M323" s="12" t="s">
        <v>10</v>
      </c>
      <c r="N323" s="12">
        <v>29154</v>
      </c>
      <c r="O323" s="16" t="s">
        <v>1317</v>
      </c>
      <c r="P323" s="12" t="s">
        <v>1318</v>
      </c>
      <c r="Q323" s="12" t="s">
        <v>400</v>
      </c>
      <c r="R323" s="12" t="s">
        <v>3232</v>
      </c>
      <c r="S323" s="12"/>
      <c r="T323" s="12"/>
      <c r="U323" s="12"/>
      <c r="V323" s="12"/>
      <c r="W323" s="12" t="s">
        <v>7426</v>
      </c>
    </row>
    <row r="324" spans="1:23" ht="16" thickBot="1" x14ac:dyDescent="0.25">
      <c r="A324" s="12" t="s">
        <v>339</v>
      </c>
      <c r="B324" s="12" t="s">
        <v>339</v>
      </c>
      <c r="C324" s="12" t="s">
        <v>1861</v>
      </c>
      <c r="D324" s="12"/>
      <c r="E324" s="12"/>
      <c r="F324" s="12"/>
      <c r="G324" s="12"/>
      <c r="H324" s="12"/>
      <c r="I324" s="12"/>
      <c r="J324" s="13"/>
      <c r="K324" s="12" t="s">
        <v>340</v>
      </c>
      <c r="L324" s="12" t="s">
        <v>341</v>
      </c>
      <c r="M324" s="12" t="s">
        <v>342</v>
      </c>
      <c r="N324" s="12">
        <v>10004</v>
      </c>
      <c r="O324" s="12" t="s">
        <v>343</v>
      </c>
      <c r="P324" s="12" t="s">
        <v>344</v>
      </c>
      <c r="Q324" s="12" t="s">
        <v>400</v>
      </c>
      <c r="R324" s="12" t="s">
        <v>3233</v>
      </c>
      <c r="S324" s="12"/>
      <c r="T324" s="12"/>
      <c r="U324" s="12"/>
      <c r="V324" s="12"/>
      <c r="W324" s="12" t="s">
        <v>7427</v>
      </c>
    </row>
    <row r="325" spans="1:23" ht="170" thickBot="1" x14ac:dyDescent="0.25">
      <c r="A325" s="12" t="s">
        <v>217</v>
      </c>
      <c r="B325" s="12" t="s">
        <v>217</v>
      </c>
      <c r="C325" s="12" t="s">
        <v>1862</v>
      </c>
      <c r="D325" s="12"/>
      <c r="E325" s="12"/>
      <c r="F325" s="12"/>
      <c r="G325" s="12" t="s">
        <v>363</v>
      </c>
      <c r="H325" s="12" t="s">
        <v>355</v>
      </c>
      <c r="I325" s="12" t="s">
        <v>352</v>
      </c>
      <c r="J325" s="12" t="s">
        <v>381</v>
      </c>
      <c r="K325" s="12" t="s">
        <v>218</v>
      </c>
      <c r="L325" s="12" t="s">
        <v>28</v>
      </c>
      <c r="M325" s="12" t="s">
        <v>10</v>
      </c>
      <c r="N325" s="12">
        <v>29650</v>
      </c>
      <c r="O325" s="16" t="s">
        <v>4925</v>
      </c>
      <c r="P325" s="12" t="s">
        <v>219</v>
      </c>
      <c r="Q325" s="12" t="s">
        <v>400</v>
      </c>
      <c r="R325" s="12" t="s">
        <v>3234</v>
      </c>
      <c r="S325" s="12"/>
      <c r="T325" s="12"/>
      <c r="U325" s="12"/>
      <c r="V325" s="12"/>
      <c r="W325" s="12" t="s">
        <v>7428</v>
      </c>
    </row>
    <row r="326" spans="1:23" ht="184" thickBot="1" x14ac:dyDescent="0.25">
      <c r="A326" s="12" t="s">
        <v>6117</v>
      </c>
      <c r="B326" s="12" t="s">
        <v>2407</v>
      </c>
      <c r="C326" s="12" t="s">
        <v>1866</v>
      </c>
      <c r="D326" s="12"/>
      <c r="E326" s="12"/>
      <c r="F326" s="12"/>
      <c r="G326" s="12" t="s">
        <v>350</v>
      </c>
      <c r="H326" s="12"/>
      <c r="I326" s="12"/>
      <c r="J326" s="12"/>
      <c r="K326" s="12" t="s">
        <v>1319</v>
      </c>
      <c r="L326" s="12" t="s">
        <v>1320</v>
      </c>
      <c r="M326" s="12" t="s">
        <v>162</v>
      </c>
      <c r="N326" s="12">
        <v>34652</v>
      </c>
      <c r="O326" s="34" t="s">
        <v>4926</v>
      </c>
      <c r="P326" s="12" t="s">
        <v>1321</v>
      </c>
      <c r="Q326" s="12" t="s">
        <v>400</v>
      </c>
      <c r="R326" s="12" t="s">
        <v>3235</v>
      </c>
      <c r="S326" s="12"/>
      <c r="T326" s="12"/>
      <c r="U326" s="12"/>
      <c r="V326" s="12"/>
      <c r="W326" s="12" t="s">
        <v>7430</v>
      </c>
    </row>
    <row r="327" spans="1:23" ht="184" thickBot="1" x14ac:dyDescent="0.25">
      <c r="A327" s="12" t="s">
        <v>6118</v>
      </c>
      <c r="B327" s="12" t="s">
        <v>2284</v>
      </c>
      <c r="C327" s="12" t="s">
        <v>1863</v>
      </c>
      <c r="D327" s="12"/>
      <c r="E327" s="12"/>
      <c r="F327" s="12"/>
      <c r="G327" s="12" t="s">
        <v>350</v>
      </c>
      <c r="H327" s="12"/>
      <c r="I327" s="12"/>
      <c r="J327" s="12"/>
      <c r="K327" s="12" t="s">
        <v>2289</v>
      </c>
      <c r="L327" s="12" t="s">
        <v>2290</v>
      </c>
      <c r="M327" s="12" t="s">
        <v>10</v>
      </c>
      <c r="N327" s="12">
        <v>29006</v>
      </c>
      <c r="O327" s="16" t="s">
        <v>2291</v>
      </c>
      <c r="P327" s="12" t="s">
        <v>2292</v>
      </c>
      <c r="Q327" s="12" t="s">
        <v>400</v>
      </c>
      <c r="R327" s="12" t="s">
        <v>3236</v>
      </c>
      <c r="S327" s="12"/>
      <c r="T327" s="12"/>
      <c r="U327" s="12"/>
      <c r="V327" s="12"/>
      <c r="W327" s="12" t="s">
        <v>7431</v>
      </c>
    </row>
    <row r="328" spans="1:23" ht="128" thickBot="1" x14ac:dyDescent="0.25">
      <c r="A328" s="12" t="s">
        <v>6119</v>
      </c>
      <c r="B328" s="12" t="s">
        <v>220</v>
      </c>
      <c r="C328" s="12" t="s">
        <v>1862</v>
      </c>
      <c r="D328" s="12"/>
      <c r="E328" s="12"/>
      <c r="F328" s="12"/>
      <c r="G328" s="12" t="s">
        <v>367</v>
      </c>
      <c r="H328" s="12" t="s">
        <v>358</v>
      </c>
      <c r="I328" s="12" t="s">
        <v>352</v>
      </c>
      <c r="J328" s="12">
        <v>50</v>
      </c>
      <c r="K328" s="12" t="s">
        <v>221</v>
      </c>
      <c r="L328" s="12" t="s">
        <v>79</v>
      </c>
      <c r="M328" s="12" t="s">
        <v>10</v>
      </c>
      <c r="N328" s="12">
        <v>29485</v>
      </c>
      <c r="O328" s="34" t="s">
        <v>4927</v>
      </c>
      <c r="P328" s="12" t="s">
        <v>222</v>
      </c>
      <c r="Q328" s="12" t="s">
        <v>400</v>
      </c>
      <c r="R328" s="12" t="s">
        <v>3237</v>
      </c>
      <c r="S328" s="12"/>
      <c r="T328" s="12"/>
      <c r="U328" s="12"/>
      <c r="V328" s="12"/>
      <c r="W328" s="12" t="s">
        <v>7432</v>
      </c>
    </row>
    <row r="329" spans="1:23" ht="184" thickBot="1" x14ac:dyDescent="0.25">
      <c r="A329" s="12" t="s">
        <v>6120</v>
      </c>
      <c r="B329" s="12" t="s">
        <v>2477</v>
      </c>
      <c r="C329" s="12" t="s">
        <v>1862</v>
      </c>
      <c r="D329" s="12"/>
      <c r="E329" s="12"/>
      <c r="F329" s="12"/>
      <c r="G329" s="12" t="s">
        <v>350</v>
      </c>
      <c r="H329" s="12" t="s">
        <v>351</v>
      </c>
      <c r="I329" s="12" t="s">
        <v>352</v>
      </c>
      <c r="J329" s="12">
        <v>45</v>
      </c>
      <c r="K329" s="12" t="s">
        <v>526</v>
      </c>
      <c r="L329" s="12" t="s">
        <v>148</v>
      </c>
      <c r="M329" s="12" t="s">
        <v>10</v>
      </c>
      <c r="N329" s="12">
        <v>29662</v>
      </c>
      <c r="O329" s="16" t="s">
        <v>4928</v>
      </c>
      <c r="P329" s="12" t="s">
        <v>527</v>
      </c>
      <c r="Q329" s="12" t="s">
        <v>400</v>
      </c>
      <c r="R329" s="12" t="s">
        <v>3238</v>
      </c>
      <c r="S329" s="12"/>
      <c r="T329" s="12"/>
      <c r="U329" s="12"/>
      <c r="V329" s="12"/>
      <c r="W329" s="12" t="s">
        <v>7434</v>
      </c>
    </row>
    <row r="330" spans="1:23" ht="114" thickBot="1" x14ac:dyDescent="0.25">
      <c r="A330" s="12" t="s">
        <v>6121</v>
      </c>
      <c r="B330" s="12" t="s">
        <v>887</v>
      </c>
      <c r="C330" s="12" t="s">
        <v>1863</v>
      </c>
      <c r="D330" s="12"/>
      <c r="E330" s="12"/>
      <c r="F330" s="12"/>
      <c r="G330" s="12" t="s">
        <v>365</v>
      </c>
      <c r="H330" s="12"/>
      <c r="I330" s="12"/>
      <c r="J330" s="13"/>
      <c r="K330" s="12" t="s">
        <v>1322</v>
      </c>
      <c r="L330" s="12" t="s">
        <v>151</v>
      </c>
      <c r="M330" s="12" t="s">
        <v>10</v>
      </c>
      <c r="N330" s="12">
        <v>29576</v>
      </c>
      <c r="O330" s="34" t="s">
        <v>4929</v>
      </c>
      <c r="P330" s="12" t="s">
        <v>1323</v>
      </c>
      <c r="Q330" s="12" t="s">
        <v>400</v>
      </c>
      <c r="R330" s="12" t="s">
        <v>3239</v>
      </c>
      <c r="S330" s="12"/>
      <c r="T330" s="12"/>
      <c r="U330" s="12"/>
      <c r="V330" s="12"/>
      <c r="W330" s="12" t="s">
        <v>7435</v>
      </c>
    </row>
    <row r="331" spans="1:23" ht="30" thickBot="1" x14ac:dyDescent="0.25">
      <c r="A331" s="12" t="s">
        <v>888</v>
      </c>
      <c r="B331" s="12" t="s">
        <v>888</v>
      </c>
      <c r="C331" s="12" t="s">
        <v>1863</v>
      </c>
      <c r="D331" s="12"/>
      <c r="E331" s="12"/>
      <c r="F331" s="12"/>
      <c r="G331" s="12" t="s">
        <v>1875</v>
      </c>
      <c r="H331" s="12"/>
      <c r="I331" s="12"/>
      <c r="J331" s="12"/>
      <c r="K331" s="12" t="s">
        <v>1324</v>
      </c>
      <c r="L331" s="12" t="s">
        <v>29</v>
      </c>
      <c r="M331" s="12" t="s">
        <v>10</v>
      </c>
      <c r="N331" s="12">
        <v>29405</v>
      </c>
      <c r="O331" s="16" t="s">
        <v>4930</v>
      </c>
      <c r="P331" s="12" t="s">
        <v>1325</v>
      </c>
      <c r="Q331" s="12" t="s">
        <v>3901</v>
      </c>
      <c r="R331" s="12" t="s">
        <v>3240</v>
      </c>
      <c r="S331" s="12"/>
      <c r="T331" s="12"/>
      <c r="U331" s="12"/>
      <c r="V331" s="12"/>
      <c r="W331" s="12" t="s">
        <v>7436</v>
      </c>
    </row>
    <row r="332" spans="1:23" ht="17" thickBot="1" x14ac:dyDescent="0.25">
      <c r="A332" s="12" t="s">
        <v>528</v>
      </c>
      <c r="B332" s="12" t="s">
        <v>528</v>
      </c>
      <c r="C332" s="12" t="s">
        <v>1861</v>
      </c>
      <c r="D332" s="12"/>
      <c r="E332" s="12"/>
      <c r="F332" s="12"/>
      <c r="G332" s="12"/>
      <c r="H332" s="12"/>
      <c r="I332" s="12"/>
      <c r="J332" s="12"/>
      <c r="K332" s="12" t="s">
        <v>529</v>
      </c>
      <c r="L332" s="12" t="s">
        <v>530</v>
      </c>
      <c r="M332" s="12" t="s">
        <v>295</v>
      </c>
      <c r="N332" s="12">
        <v>17543</v>
      </c>
      <c r="O332" s="34" t="s">
        <v>531</v>
      </c>
      <c r="P332" s="12" t="s">
        <v>532</v>
      </c>
      <c r="Q332" s="12" t="s">
        <v>400</v>
      </c>
      <c r="R332" s="12" t="s">
        <v>3241</v>
      </c>
      <c r="S332" s="12"/>
      <c r="T332" s="12"/>
      <c r="U332" s="12"/>
      <c r="V332" s="12"/>
      <c r="W332" s="12" t="s">
        <v>7437</v>
      </c>
    </row>
    <row r="333" spans="1:23" ht="100" thickBot="1" x14ac:dyDescent="0.25">
      <c r="A333" s="12" t="s">
        <v>2408</v>
      </c>
      <c r="B333" s="12" t="s">
        <v>2408</v>
      </c>
      <c r="C333" s="12" t="s">
        <v>1862</v>
      </c>
      <c r="D333" s="12"/>
      <c r="E333" s="12"/>
      <c r="F333" s="12"/>
      <c r="G333" s="12" t="s">
        <v>387</v>
      </c>
      <c r="H333" s="12" t="s">
        <v>353</v>
      </c>
      <c r="I333" s="12" t="s">
        <v>352</v>
      </c>
      <c r="J333" s="12" t="s">
        <v>533</v>
      </c>
      <c r="K333" s="12" t="s">
        <v>534</v>
      </c>
      <c r="L333" s="12" t="s">
        <v>65</v>
      </c>
      <c r="M333" s="12" t="s">
        <v>10</v>
      </c>
      <c r="N333" s="13">
        <v>29642</v>
      </c>
      <c r="O333" s="16" t="s">
        <v>535</v>
      </c>
      <c r="P333" s="12" t="s">
        <v>536</v>
      </c>
      <c r="Q333" s="12" t="s">
        <v>400</v>
      </c>
      <c r="R333" s="12" t="s">
        <v>3242</v>
      </c>
      <c r="S333" s="12"/>
      <c r="T333" s="12"/>
      <c r="U333" s="12"/>
      <c r="V333" s="12"/>
      <c r="W333" s="12" t="s">
        <v>7439</v>
      </c>
    </row>
    <row r="334" spans="1:23" ht="184" thickBot="1" x14ac:dyDescent="0.25">
      <c r="A334" s="12" t="s">
        <v>6122</v>
      </c>
      <c r="B334" s="12" t="s">
        <v>537</v>
      </c>
      <c r="C334" s="12" t="s">
        <v>1862</v>
      </c>
      <c r="D334" s="12"/>
      <c r="E334" s="12"/>
      <c r="F334" s="12"/>
      <c r="G334" s="12" t="s">
        <v>350</v>
      </c>
      <c r="H334" s="12" t="s">
        <v>355</v>
      </c>
      <c r="I334" s="12" t="s">
        <v>352</v>
      </c>
      <c r="J334" s="12" t="s">
        <v>538</v>
      </c>
      <c r="K334" s="12" t="s">
        <v>539</v>
      </c>
      <c r="L334" s="12" t="s">
        <v>540</v>
      </c>
      <c r="M334" s="12" t="s">
        <v>10</v>
      </c>
      <c r="N334" s="12">
        <v>29388</v>
      </c>
      <c r="O334" s="34" t="s">
        <v>4931</v>
      </c>
      <c r="P334" s="12" t="s">
        <v>541</v>
      </c>
      <c r="Q334" s="12" t="s">
        <v>400</v>
      </c>
      <c r="R334" s="12" t="s">
        <v>3243</v>
      </c>
      <c r="S334" s="12"/>
      <c r="T334" s="12"/>
      <c r="U334" s="12"/>
      <c r="V334" s="12"/>
      <c r="W334" s="12" t="s">
        <v>7446</v>
      </c>
    </row>
    <row r="335" spans="1:23" ht="184" thickBot="1" x14ac:dyDescent="0.25">
      <c r="A335" s="12" t="s">
        <v>6123</v>
      </c>
      <c r="B335" s="12" t="s">
        <v>2409</v>
      </c>
      <c r="C335" s="12" t="s">
        <v>1862</v>
      </c>
      <c r="D335" s="12"/>
      <c r="E335" s="12"/>
      <c r="F335" s="12"/>
      <c r="G335" s="12" t="s">
        <v>350</v>
      </c>
      <c r="H335" s="12" t="s">
        <v>358</v>
      </c>
      <c r="I335" s="12" t="s">
        <v>356</v>
      </c>
      <c r="J335" s="12" t="s">
        <v>542</v>
      </c>
      <c r="K335" s="12" t="s">
        <v>543</v>
      </c>
      <c r="L335" s="12" t="s">
        <v>544</v>
      </c>
      <c r="M335" s="12" t="s">
        <v>111</v>
      </c>
      <c r="N335" s="12">
        <v>22314</v>
      </c>
      <c r="O335" s="16" t="s">
        <v>4932</v>
      </c>
      <c r="P335" s="12" t="s">
        <v>545</v>
      </c>
      <c r="Q335" s="12" t="s">
        <v>400</v>
      </c>
      <c r="R335" s="12" t="s">
        <v>3244</v>
      </c>
      <c r="S335" s="12"/>
      <c r="T335" s="12"/>
      <c r="U335" s="12"/>
      <c r="V335" s="12"/>
      <c r="W335" s="12" t="s">
        <v>7448</v>
      </c>
    </row>
    <row r="336" spans="1:23" ht="184" thickBot="1" x14ac:dyDescent="0.25">
      <c r="A336" s="12" t="s">
        <v>6124</v>
      </c>
      <c r="B336" s="12" t="s">
        <v>546</v>
      </c>
      <c r="C336" s="12" t="s">
        <v>1862</v>
      </c>
      <c r="D336" s="12"/>
      <c r="E336" s="12"/>
      <c r="F336" s="12"/>
      <c r="G336" s="12" t="s">
        <v>350</v>
      </c>
      <c r="H336" s="12" t="s">
        <v>353</v>
      </c>
      <c r="I336" s="12" t="s">
        <v>352</v>
      </c>
      <c r="J336" s="12" t="s">
        <v>547</v>
      </c>
      <c r="K336" s="12" t="s">
        <v>548</v>
      </c>
      <c r="L336" s="12" t="s">
        <v>14</v>
      </c>
      <c r="M336" s="12" t="s">
        <v>10</v>
      </c>
      <c r="N336" s="12">
        <v>29607</v>
      </c>
      <c r="O336" s="34" t="s">
        <v>4933</v>
      </c>
      <c r="P336" s="12" t="s">
        <v>549</v>
      </c>
      <c r="Q336" s="12" t="s">
        <v>400</v>
      </c>
      <c r="R336" s="12" t="s">
        <v>3245</v>
      </c>
      <c r="S336" s="12"/>
      <c r="T336" s="12"/>
      <c r="U336" s="12"/>
      <c r="V336" s="12"/>
      <c r="W336" s="12" t="s">
        <v>7449</v>
      </c>
    </row>
    <row r="337" spans="1:23" ht="184" thickBot="1" x14ac:dyDescent="0.25">
      <c r="A337" s="12" t="s">
        <v>821</v>
      </c>
      <c r="B337" s="12" t="s">
        <v>821</v>
      </c>
      <c r="C337" s="12" t="s">
        <v>1862</v>
      </c>
      <c r="D337" s="12"/>
      <c r="E337" s="12"/>
      <c r="F337" s="12"/>
      <c r="G337" s="12" t="s">
        <v>350</v>
      </c>
      <c r="H337" s="12" t="s">
        <v>355</v>
      </c>
      <c r="I337" s="12" t="s">
        <v>356</v>
      </c>
      <c r="J337" s="12" t="s">
        <v>1332</v>
      </c>
      <c r="K337" s="12" t="s">
        <v>1333</v>
      </c>
      <c r="L337" s="12" t="s">
        <v>21</v>
      </c>
      <c r="M337" s="12" t="s">
        <v>10</v>
      </c>
      <c r="N337" s="12">
        <v>29621</v>
      </c>
      <c r="O337" s="16" t="s">
        <v>4837</v>
      </c>
      <c r="P337" s="12" t="s">
        <v>1098</v>
      </c>
      <c r="Q337" s="12" t="s">
        <v>400</v>
      </c>
      <c r="R337" s="12" t="s">
        <v>3070</v>
      </c>
      <c r="S337" s="12"/>
      <c r="T337" s="12"/>
      <c r="U337" s="12"/>
      <c r="V337" s="12"/>
      <c r="W337" s="12" t="s">
        <v>7450</v>
      </c>
    </row>
    <row r="338" spans="1:23" ht="184" thickBot="1" x14ac:dyDescent="0.25">
      <c r="A338" s="12" t="s">
        <v>2410</v>
      </c>
      <c r="B338" s="12" t="s">
        <v>2410</v>
      </c>
      <c r="C338" s="12" t="s">
        <v>1862</v>
      </c>
      <c r="D338" s="12"/>
      <c r="E338" s="12"/>
      <c r="F338" s="12"/>
      <c r="G338" s="12" t="s">
        <v>350</v>
      </c>
      <c r="H338" s="12" t="s">
        <v>551</v>
      </c>
      <c r="I338" s="12" t="s">
        <v>352</v>
      </c>
      <c r="J338" s="12">
        <v>40</v>
      </c>
      <c r="K338" s="12" t="s">
        <v>552</v>
      </c>
      <c r="L338" s="12" t="s">
        <v>48</v>
      </c>
      <c r="M338" s="12" t="s">
        <v>10</v>
      </c>
      <c r="N338" s="12">
        <v>29223</v>
      </c>
      <c r="O338" s="34" t="s">
        <v>4934</v>
      </c>
      <c r="P338" s="12" t="s">
        <v>553</v>
      </c>
      <c r="Q338" s="12" t="s">
        <v>400</v>
      </c>
      <c r="R338" s="12" t="s">
        <v>3246</v>
      </c>
      <c r="S338" s="12"/>
      <c r="T338" s="12"/>
      <c r="U338" s="12"/>
      <c r="V338" s="12"/>
      <c r="W338" s="12" t="s">
        <v>7452</v>
      </c>
    </row>
    <row r="339" spans="1:23" ht="86" thickBot="1" x14ac:dyDescent="0.25">
      <c r="A339" s="12" t="s">
        <v>6125</v>
      </c>
      <c r="B339" s="12" t="s">
        <v>550</v>
      </c>
      <c r="C339" s="12" t="s">
        <v>1862</v>
      </c>
      <c r="D339" s="12"/>
      <c r="E339" s="12"/>
      <c r="F339" s="12"/>
      <c r="G339" s="12" t="s">
        <v>736</v>
      </c>
      <c r="H339" s="12" t="s">
        <v>358</v>
      </c>
      <c r="I339" s="12" t="s">
        <v>352</v>
      </c>
      <c r="J339" s="12">
        <v>30</v>
      </c>
      <c r="K339" s="12" t="s">
        <v>554</v>
      </c>
      <c r="L339" s="12" t="s">
        <v>215</v>
      </c>
      <c r="M339" s="12" t="s">
        <v>35</v>
      </c>
      <c r="N339" s="12">
        <v>30809</v>
      </c>
      <c r="O339" s="16" t="s">
        <v>555</v>
      </c>
      <c r="P339" s="12" t="s">
        <v>556</v>
      </c>
      <c r="Q339" s="12" t="s">
        <v>400</v>
      </c>
      <c r="R339" s="12" t="s">
        <v>3247</v>
      </c>
      <c r="S339" s="12"/>
      <c r="T339" s="12"/>
      <c r="U339" s="12"/>
      <c r="V339" s="12"/>
      <c r="W339" s="12" t="s">
        <v>7453</v>
      </c>
    </row>
    <row r="340" spans="1:23" ht="17" thickBot="1" x14ac:dyDescent="0.25">
      <c r="A340" s="12" t="s">
        <v>6126</v>
      </c>
      <c r="B340" s="12" t="s">
        <v>2478</v>
      </c>
      <c r="C340" s="12" t="s">
        <v>1861</v>
      </c>
      <c r="D340" s="12"/>
      <c r="E340" s="12"/>
      <c r="F340" s="12"/>
      <c r="G340" s="12"/>
      <c r="H340" s="12"/>
      <c r="I340" s="12"/>
      <c r="J340" s="12"/>
      <c r="K340" s="12" t="s">
        <v>558</v>
      </c>
      <c r="L340" s="12" t="s">
        <v>559</v>
      </c>
      <c r="M340" s="12" t="s">
        <v>158</v>
      </c>
      <c r="N340" s="13">
        <v>80122</v>
      </c>
      <c r="O340" s="34" t="s">
        <v>4935</v>
      </c>
      <c r="P340" s="12" t="s">
        <v>560</v>
      </c>
      <c r="Q340" s="12" t="s">
        <v>400</v>
      </c>
      <c r="R340" s="12" t="s">
        <v>3248</v>
      </c>
      <c r="S340" s="12"/>
      <c r="T340" s="12"/>
      <c r="U340" s="12"/>
      <c r="V340" s="12"/>
      <c r="W340" s="12" t="s">
        <v>7455</v>
      </c>
    </row>
    <row r="341" spans="1:23" ht="86" thickBot="1" x14ac:dyDescent="0.25">
      <c r="A341" s="12" t="s">
        <v>6127</v>
      </c>
      <c r="B341" s="12" t="s">
        <v>557</v>
      </c>
      <c r="C341" s="12" t="s">
        <v>1862</v>
      </c>
      <c r="D341" s="12"/>
      <c r="E341" s="12"/>
      <c r="F341" s="12"/>
      <c r="G341" s="12" t="s">
        <v>736</v>
      </c>
      <c r="H341" s="12" t="s">
        <v>353</v>
      </c>
      <c r="I341" s="12" t="s">
        <v>352</v>
      </c>
      <c r="J341" s="12">
        <v>75</v>
      </c>
      <c r="K341" s="12" t="s">
        <v>561</v>
      </c>
      <c r="L341" s="12" t="s">
        <v>562</v>
      </c>
      <c r="M341" s="12" t="s">
        <v>162</v>
      </c>
      <c r="N341" s="13">
        <v>32003</v>
      </c>
      <c r="O341" s="16" t="s">
        <v>4936</v>
      </c>
      <c r="P341" s="12" t="s">
        <v>563</v>
      </c>
      <c r="Q341" s="12" t="s">
        <v>400</v>
      </c>
      <c r="R341" s="12" t="s">
        <v>3249</v>
      </c>
      <c r="S341" s="12"/>
      <c r="T341" s="12"/>
      <c r="U341" s="12"/>
      <c r="V341" s="12"/>
      <c r="W341" s="12" t="s">
        <v>7456</v>
      </c>
    </row>
    <row r="342" spans="1:23" ht="184" thickBot="1" x14ac:dyDescent="0.25">
      <c r="A342" s="12" t="s">
        <v>6128</v>
      </c>
      <c r="B342" s="12" t="s">
        <v>564</v>
      </c>
      <c r="C342" s="12" t="s">
        <v>1862</v>
      </c>
      <c r="D342" s="12"/>
      <c r="E342" s="12"/>
      <c r="F342" s="12"/>
      <c r="G342" s="12" t="s">
        <v>350</v>
      </c>
      <c r="H342" s="12" t="s">
        <v>353</v>
      </c>
      <c r="I342" s="12" t="s">
        <v>356</v>
      </c>
      <c r="J342" s="12">
        <v>495</v>
      </c>
      <c r="K342" s="12" t="s">
        <v>569</v>
      </c>
      <c r="L342" s="12" t="s">
        <v>570</v>
      </c>
      <c r="M342" s="12" t="s">
        <v>162</v>
      </c>
      <c r="N342" s="12">
        <v>33513</v>
      </c>
      <c r="O342" s="34" t="s">
        <v>4937</v>
      </c>
      <c r="P342" s="12" t="s">
        <v>571</v>
      </c>
      <c r="Q342" s="12" t="s">
        <v>400</v>
      </c>
      <c r="R342" s="12" t="s">
        <v>3250</v>
      </c>
      <c r="S342" s="12"/>
      <c r="T342" s="12"/>
      <c r="U342" s="12"/>
      <c r="V342" s="12"/>
      <c r="W342" s="12" t="s">
        <v>7457</v>
      </c>
    </row>
    <row r="343" spans="1:23" ht="170" thickBot="1" x14ac:dyDescent="0.25">
      <c r="A343" s="12" t="s">
        <v>6129</v>
      </c>
      <c r="B343" s="12" t="s">
        <v>565</v>
      </c>
      <c r="C343" s="12" t="s">
        <v>1862</v>
      </c>
      <c r="D343" s="12"/>
      <c r="E343" s="12"/>
      <c r="F343" s="12"/>
      <c r="G343" s="12" t="s">
        <v>363</v>
      </c>
      <c r="H343" s="12" t="s">
        <v>358</v>
      </c>
      <c r="I343" s="12" t="s">
        <v>352</v>
      </c>
      <c r="J343" s="12" t="s">
        <v>572</v>
      </c>
      <c r="K343" s="12" t="s">
        <v>573</v>
      </c>
      <c r="L343" s="12" t="s">
        <v>229</v>
      </c>
      <c r="M343" s="12" t="s">
        <v>10</v>
      </c>
      <c r="N343" s="12">
        <v>29045</v>
      </c>
      <c r="O343" s="12" t="s">
        <v>574</v>
      </c>
      <c r="P343" s="12" t="s">
        <v>575</v>
      </c>
      <c r="Q343" s="12" t="s">
        <v>400</v>
      </c>
      <c r="R343" s="12" t="s">
        <v>3251</v>
      </c>
      <c r="S343" s="12"/>
      <c r="T343" s="12"/>
      <c r="U343" s="12"/>
      <c r="V343" s="12"/>
      <c r="W343" s="12" t="s">
        <v>7458</v>
      </c>
    </row>
    <row r="344" spans="1:23" ht="184" thickBot="1" x14ac:dyDescent="0.25">
      <c r="A344" s="12" t="s">
        <v>2411</v>
      </c>
      <c r="B344" s="12" t="s">
        <v>2411</v>
      </c>
      <c r="C344" s="12" t="s">
        <v>1862</v>
      </c>
      <c r="D344" s="12"/>
      <c r="E344" s="12"/>
      <c r="F344" s="12"/>
      <c r="G344" s="12" t="s">
        <v>350</v>
      </c>
      <c r="H344" s="12" t="s">
        <v>355</v>
      </c>
      <c r="I344" s="12" t="s">
        <v>356</v>
      </c>
      <c r="J344" s="12" t="s">
        <v>576</v>
      </c>
      <c r="K344" s="12" t="s">
        <v>577</v>
      </c>
      <c r="L344" s="12" t="s">
        <v>140</v>
      </c>
      <c r="M344" s="12" t="s">
        <v>35</v>
      </c>
      <c r="N344" s="12">
        <v>30919</v>
      </c>
      <c r="O344" s="34" t="s">
        <v>578</v>
      </c>
      <c r="P344" s="12" t="s">
        <v>579</v>
      </c>
      <c r="Q344" s="12" t="s">
        <v>400</v>
      </c>
      <c r="R344" s="12" t="s">
        <v>3252</v>
      </c>
      <c r="S344" s="12"/>
      <c r="T344" s="12"/>
      <c r="U344" s="12"/>
      <c r="V344" s="12"/>
      <c r="W344" s="12" t="s">
        <v>7460</v>
      </c>
    </row>
    <row r="345" spans="1:23" ht="100" thickBot="1" x14ac:dyDescent="0.25">
      <c r="A345" s="12" t="s">
        <v>6130</v>
      </c>
      <c r="B345" s="12" t="s">
        <v>566</v>
      </c>
      <c r="C345" s="12" t="s">
        <v>1862</v>
      </c>
      <c r="D345" s="12"/>
      <c r="E345" s="12"/>
      <c r="F345" s="12"/>
      <c r="G345" s="12" t="s">
        <v>387</v>
      </c>
      <c r="H345" s="12" t="s">
        <v>358</v>
      </c>
      <c r="I345" s="12" t="s">
        <v>352</v>
      </c>
      <c r="J345" s="12" t="s">
        <v>580</v>
      </c>
      <c r="K345" s="12" t="s">
        <v>581</v>
      </c>
      <c r="L345" s="12" t="s">
        <v>582</v>
      </c>
      <c r="M345" s="12" t="s">
        <v>10</v>
      </c>
      <c r="N345" s="12">
        <v>29061</v>
      </c>
      <c r="O345" s="16" t="s">
        <v>4938</v>
      </c>
      <c r="P345" s="12" t="s">
        <v>583</v>
      </c>
      <c r="Q345" s="12" t="s">
        <v>400</v>
      </c>
      <c r="R345" s="12" t="s">
        <v>3253</v>
      </c>
      <c r="S345" s="12"/>
      <c r="T345" s="12"/>
      <c r="U345" s="12"/>
      <c r="V345" s="12"/>
      <c r="W345" s="12" t="s">
        <v>7461</v>
      </c>
    </row>
    <row r="346" spans="1:23" ht="114" thickBot="1" x14ac:dyDescent="0.25">
      <c r="A346" s="12" t="s">
        <v>2361</v>
      </c>
      <c r="B346" s="12" t="s">
        <v>567</v>
      </c>
      <c r="C346" s="12" t="s">
        <v>1862</v>
      </c>
      <c r="D346" s="12"/>
      <c r="E346" s="12"/>
      <c r="F346" s="12"/>
      <c r="G346" s="12" t="s">
        <v>732</v>
      </c>
      <c r="H346" s="12" t="s">
        <v>351</v>
      </c>
      <c r="I346" s="12" t="s">
        <v>356</v>
      </c>
      <c r="J346" s="12" t="s">
        <v>584</v>
      </c>
      <c r="K346" s="12" t="s">
        <v>585</v>
      </c>
      <c r="L346" s="12" t="s">
        <v>14</v>
      </c>
      <c r="M346" s="12" t="s">
        <v>10</v>
      </c>
      <c r="N346" s="13">
        <v>29605</v>
      </c>
      <c r="O346" s="34" t="s">
        <v>4939</v>
      </c>
      <c r="P346" s="12" t="s">
        <v>586</v>
      </c>
      <c r="Q346" s="12" t="s">
        <v>400</v>
      </c>
      <c r="R346" s="12" t="s">
        <v>2944</v>
      </c>
      <c r="S346" s="12"/>
      <c r="T346" s="12"/>
      <c r="U346" s="12"/>
      <c r="V346" s="12"/>
      <c r="W346" s="12" t="s">
        <v>7462</v>
      </c>
    </row>
    <row r="347" spans="1:23" ht="128" thickBot="1" x14ac:dyDescent="0.25">
      <c r="A347" s="12" t="s">
        <v>568</v>
      </c>
      <c r="B347" s="12" t="s">
        <v>568</v>
      </c>
      <c r="C347" s="12" t="s">
        <v>1862</v>
      </c>
      <c r="D347" s="12"/>
      <c r="E347" s="12"/>
      <c r="F347" s="12"/>
      <c r="G347" s="12" t="s">
        <v>367</v>
      </c>
      <c r="H347" s="12" t="s">
        <v>351</v>
      </c>
      <c r="I347" s="12" t="s">
        <v>356</v>
      </c>
      <c r="J347" s="13" t="s">
        <v>587</v>
      </c>
      <c r="K347" s="12" t="s">
        <v>588</v>
      </c>
      <c r="L347" s="12" t="s">
        <v>48</v>
      </c>
      <c r="M347" s="12" t="s">
        <v>10</v>
      </c>
      <c r="N347" s="12">
        <v>29223</v>
      </c>
      <c r="O347" s="16" t="s">
        <v>13</v>
      </c>
      <c r="P347" s="12" t="s">
        <v>589</v>
      </c>
      <c r="Q347" s="12" t="s">
        <v>400</v>
      </c>
      <c r="R347" s="12" t="s">
        <v>3254</v>
      </c>
      <c r="S347" s="12"/>
      <c r="T347" s="12"/>
      <c r="U347" s="12"/>
      <c r="V347" s="12"/>
      <c r="W347" s="12" t="s">
        <v>7463</v>
      </c>
    </row>
    <row r="348" spans="1:23" ht="30" thickBot="1" x14ac:dyDescent="0.25">
      <c r="A348" s="12" t="s">
        <v>6131</v>
      </c>
      <c r="B348" s="12" t="s">
        <v>2412</v>
      </c>
      <c r="C348" s="12" t="s">
        <v>1861</v>
      </c>
      <c r="D348" s="12"/>
      <c r="E348" s="12"/>
      <c r="F348" s="12"/>
      <c r="G348" s="12"/>
      <c r="H348" s="12"/>
      <c r="I348" s="12"/>
      <c r="J348" s="12"/>
      <c r="K348" s="12" t="s">
        <v>593</v>
      </c>
      <c r="L348" s="12" t="s">
        <v>594</v>
      </c>
      <c r="M348" s="12" t="s">
        <v>111</v>
      </c>
      <c r="N348" s="12">
        <v>22963</v>
      </c>
      <c r="O348" s="34" t="s">
        <v>4940</v>
      </c>
      <c r="P348" s="12" t="s">
        <v>595</v>
      </c>
      <c r="Q348" s="12" t="s">
        <v>400</v>
      </c>
      <c r="R348" s="12" t="s">
        <v>3255</v>
      </c>
      <c r="S348" s="12"/>
      <c r="T348" s="12"/>
      <c r="U348" s="12"/>
      <c r="V348" s="12"/>
      <c r="W348" s="12" t="s">
        <v>7465</v>
      </c>
    </row>
    <row r="349" spans="1:23" ht="30" thickBot="1" x14ac:dyDescent="0.25">
      <c r="A349" s="12" t="s">
        <v>6132</v>
      </c>
      <c r="B349" s="12" t="s">
        <v>590</v>
      </c>
      <c r="C349" s="12" t="s">
        <v>1861</v>
      </c>
      <c r="D349" s="12"/>
      <c r="E349" s="12"/>
      <c r="F349" s="12"/>
      <c r="G349" s="12"/>
      <c r="H349" s="12"/>
      <c r="I349" s="12"/>
      <c r="J349" s="12"/>
      <c r="K349" s="12" t="s">
        <v>596</v>
      </c>
      <c r="L349" s="12" t="s">
        <v>597</v>
      </c>
      <c r="M349" s="12" t="s">
        <v>243</v>
      </c>
      <c r="N349" s="12">
        <v>45069</v>
      </c>
      <c r="O349" s="16" t="s">
        <v>598</v>
      </c>
      <c r="P349" s="12" t="s">
        <v>599</v>
      </c>
      <c r="Q349" s="12" t="s">
        <v>400</v>
      </c>
      <c r="R349" s="12" t="s">
        <v>3256</v>
      </c>
      <c r="S349" s="12"/>
      <c r="T349" s="12"/>
      <c r="U349" s="12"/>
      <c r="V349" s="12"/>
      <c r="W349" s="12" t="s">
        <v>7466</v>
      </c>
    </row>
    <row r="350" spans="1:23" ht="184" thickBot="1" x14ac:dyDescent="0.25">
      <c r="A350" s="12" t="s">
        <v>6133</v>
      </c>
      <c r="B350" s="12" t="s">
        <v>2413</v>
      </c>
      <c r="C350" s="12" t="s">
        <v>1862</v>
      </c>
      <c r="D350" s="12"/>
      <c r="E350" s="12"/>
      <c r="F350" s="12"/>
      <c r="G350" s="12" t="s">
        <v>350</v>
      </c>
      <c r="H350" s="12" t="s">
        <v>351</v>
      </c>
      <c r="I350" s="12" t="s">
        <v>352</v>
      </c>
      <c r="J350" s="12" t="s">
        <v>600</v>
      </c>
      <c r="K350" s="12" t="s">
        <v>601</v>
      </c>
      <c r="L350" s="12" t="s">
        <v>229</v>
      </c>
      <c r="M350" s="12" t="s">
        <v>10</v>
      </c>
      <c r="N350" s="12">
        <v>29045</v>
      </c>
      <c r="O350" s="34" t="s">
        <v>4941</v>
      </c>
      <c r="P350" s="12" t="s">
        <v>602</v>
      </c>
      <c r="Q350" s="12" t="s">
        <v>400</v>
      </c>
      <c r="R350" s="12" t="s">
        <v>3257</v>
      </c>
      <c r="S350" s="12"/>
      <c r="T350" s="12"/>
      <c r="U350" s="12"/>
      <c r="V350" s="12"/>
      <c r="W350" s="12" t="s">
        <v>7468</v>
      </c>
    </row>
    <row r="351" spans="1:23" ht="17" thickBot="1" x14ac:dyDescent="0.25">
      <c r="A351" s="12" t="s">
        <v>591</v>
      </c>
      <c r="B351" s="12" t="s">
        <v>591</v>
      </c>
      <c r="C351" s="12" t="s">
        <v>1861</v>
      </c>
      <c r="D351" s="12"/>
      <c r="E351" s="12"/>
      <c r="F351" s="12"/>
      <c r="G351" s="12"/>
      <c r="H351" s="12"/>
      <c r="I351" s="12"/>
      <c r="J351" s="12"/>
      <c r="K351" s="12" t="s">
        <v>603</v>
      </c>
      <c r="L351" s="12" t="s">
        <v>604</v>
      </c>
      <c r="M351" s="12" t="s">
        <v>10</v>
      </c>
      <c r="N351" s="12">
        <v>29365</v>
      </c>
      <c r="O351" s="16" t="s">
        <v>4942</v>
      </c>
      <c r="P351" s="12" t="s">
        <v>605</v>
      </c>
      <c r="Q351" s="12" t="s">
        <v>400</v>
      </c>
      <c r="R351" s="12" t="s">
        <v>3258</v>
      </c>
      <c r="S351" s="12"/>
      <c r="T351" s="12"/>
      <c r="U351" s="12"/>
      <c r="V351" s="12"/>
      <c r="W351" s="12" t="s">
        <v>7469</v>
      </c>
    </row>
    <row r="352" spans="1:23" ht="142" thickBot="1" x14ac:dyDescent="0.25">
      <c r="A352" s="12" t="s">
        <v>2479</v>
      </c>
      <c r="B352" s="12" t="s">
        <v>2479</v>
      </c>
      <c r="C352" s="12" t="s">
        <v>1862</v>
      </c>
      <c r="D352" s="12"/>
      <c r="E352" s="12"/>
      <c r="F352" s="12"/>
      <c r="G352" s="12" t="s">
        <v>738</v>
      </c>
      <c r="H352" s="12" t="s">
        <v>351</v>
      </c>
      <c r="I352" s="12" t="s">
        <v>352</v>
      </c>
      <c r="J352" s="12">
        <v>12.5</v>
      </c>
      <c r="K352" s="12" t="s">
        <v>606</v>
      </c>
      <c r="L352" s="12" t="s">
        <v>51</v>
      </c>
      <c r="M352" s="12" t="s">
        <v>10</v>
      </c>
      <c r="N352" s="12">
        <v>29550</v>
      </c>
      <c r="O352" s="34" t="s">
        <v>4943</v>
      </c>
      <c r="P352" s="12" t="s">
        <v>607</v>
      </c>
      <c r="Q352" s="12" t="s">
        <v>400</v>
      </c>
      <c r="R352" s="12" t="s">
        <v>3259</v>
      </c>
      <c r="S352" s="12"/>
      <c r="T352" s="12"/>
      <c r="U352" s="12"/>
      <c r="V352" s="12"/>
      <c r="W352" s="12" t="s">
        <v>7471</v>
      </c>
    </row>
    <row r="353" spans="1:23" ht="30" thickBot="1" x14ac:dyDescent="0.25">
      <c r="A353" s="12" t="s">
        <v>6134</v>
      </c>
      <c r="B353" s="12" t="s">
        <v>592</v>
      </c>
      <c r="C353" s="12" t="s">
        <v>1861</v>
      </c>
      <c r="D353" s="12"/>
      <c r="E353" s="12"/>
      <c r="F353" s="12"/>
      <c r="G353" s="12"/>
      <c r="H353" s="12"/>
      <c r="I353" s="12"/>
      <c r="J353" s="12"/>
      <c r="K353" s="12" t="s">
        <v>608</v>
      </c>
      <c r="L353" s="12" t="s">
        <v>47</v>
      </c>
      <c r="M353" s="12" t="s">
        <v>497</v>
      </c>
      <c r="N353" s="12">
        <v>19934</v>
      </c>
      <c r="O353" s="16" t="s">
        <v>4944</v>
      </c>
      <c r="P353" s="12" t="s">
        <v>609</v>
      </c>
      <c r="Q353" s="12" t="s">
        <v>400</v>
      </c>
      <c r="R353" s="12" t="s">
        <v>3260</v>
      </c>
      <c r="S353" s="12"/>
      <c r="T353" s="12"/>
      <c r="U353" s="12"/>
      <c r="V353" s="12"/>
      <c r="W353" s="12" t="s">
        <v>7472</v>
      </c>
    </row>
    <row r="354" spans="1:23" ht="184" thickBot="1" x14ac:dyDescent="0.25">
      <c r="A354" s="12" t="s">
        <v>6135</v>
      </c>
      <c r="B354" s="12" t="s">
        <v>610</v>
      </c>
      <c r="C354" s="12" t="s">
        <v>1862</v>
      </c>
      <c r="D354" s="12"/>
      <c r="E354" s="12"/>
      <c r="F354" s="12"/>
      <c r="G354" s="12" t="s">
        <v>350</v>
      </c>
      <c r="H354" s="12" t="s">
        <v>358</v>
      </c>
      <c r="I354" s="12" t="s">
        <v>356</v>
      </c>
      <c r="J354" s="12">
        <v>2100</v>
      </c>
      <c r="K354" s="12" t="s">
        <v>611</v>
      </c>
      <c r="L354" s="12" t="s">
        <v>89</v>
      </c>
      <c r="M354" s="12" t="s">
        <v>10</v>
      </c>
      <c r="N354" s="12">
        <v>29072</v>
      </c>
      <c r="O354" s="34" t="s">
        <v>4945</v>
      </c>
      <c r="P354" s="12" t="s">
        <v>612</v>
      </c>
      <c r="Q354" s="12" t="s">
        <v>400</v>
      </c>
      <c r="R354" s="12" t="s">
        <v>3261</v>
      </c>
      <c r="S354" s="12"/>
      <c r="T354" s="12"/>
      <c r="U354" s="12"/>
      <c r="V354" s="12"/>
      <c r="W354" s="12" t="s">
        <v>7473</v>
      </c>
    </row>
    <row r="355" spans="1:23" ht="142" thickBot="1" x14ac:dyDescent="0.25">
      <c r="A355" s="12" t="s">
        <v>3670</v>
      </c>
      <c r="B355" s="12" t="s">
        <v>3670</v>
      </c>
      <c r="C355" s="12" t="s">
        <v>1862</v>
      </c>
      <c r="D355" s="12"/>
      <c r="E355" s="12"/>
      <c r="F355" s="12"/>
      <c r="G355" s="12" t="s">
        <v>731</v>
      </c>
      <c r="H355" s="12" t="s">
        <v>353</v>
      </c>
      <c r="I355" s="12" t="s">
        <v>352</v>
      </c>
      <c r="J355" s="12">
        <v>50</v>
      </c>
      <c r="K355" s="12" t="s">
        <v>3671</v>
      </c>
      <c r="L355" s="12" t="s">
        <v>280</v>
      </c>
      <c r="M355" s="12" t="s">
        <v>281</v>
      </c>
      <c r="N355" s="12">
        <v>28216</v>
      </c>
      <c r="O355" s="16" t="s">
        <v>13</v>
      </c>
      <c r="P355" s="12" t="s">
        <v>3672</v>
      </c>
      <c r="Q355" s="12" t="s">
        <v>400</v>
      </c>
      <c r="R355" s="12" t="s">
        <v>3673</v>
      </c>
      <c r="S355" s="12"/>
      <c r="T355" s="12"/>
      <c r="U355" s="12"/>
      <c r="V355" s="12"/>
      <c r="W355" s="12" t="s">
        <v>7475</v>
      </c>
    </row>
    <row r="356" spans="1:23" ht="184" thickBot="1" x14ac:dyDescent="0.25">
      <c r="A356" s="12" t="s">
        <v>6136</v>
      </c>
      <c r="B356" s="12" t="s">
        <v>613</v>
      </c>
      <c r="C356" s="12" t="s">
        <v>1862</v>
      </c>
      <c r="D356" s="12"/>
      <c r="E356" s="12"/>
      <c r="F356" s="12"/>
      <c r="G356" s="12" t="s">
        <v>350</v>
      </c>
      <c r="H356" s="12" t="s">
        <v>617</v>
      </c>
      <c r="I356" s="12" t="s">
        <v>356</v>
      </c>
      <c r="J356" s="13" t="s">
        <v>618</v>
      </c>
      <c r="K356" s="12" t="s">
        <v>619</v>
      </c>
      <c r="L356" s="12" t="s">
        <v>48</v>
      </c>
      <c r="M356" s="12" t="s">
        <v>10</v>
      </c>
      <c r="N356" s="12">
        <v>29201</v>
      </c>
      <c r="O356" s="34" t="s">
        <v>4790</v>
      </c>
      <c r="P356" s="12" t="s">
        <v>620</v>
      </c>
      <c r="Q356" s="12" t="s">
        <v>400</v>
      </c>
      <c r="R356" s="12" t="s">
        <v>2984</v>
      </c>
      <c r="S356" s="12"/>
      <c r="T356" s="12"/>
      <c r="U356" s="12"/>
      <c r="V356" s="12"/>
      <c r="W356" s="12" t="s">
        <v>7476</v>
      </c>
    </row>
    <row r="357" spans="1:23" ht="142" thickBot="1" x14ac:dyDescent="0.25">
      <c r="A357" s="12" t="s">
        <v>6137</v>
      </c>
      <c r="B357" s="12" t="s">
        <v>614</v>
      </c>
      <c r="C357" s="12" t="s">
        <v>1862</v>
      </c>
      <c r="D357" s="12"/>
      <c r="E357" s="12"/>
      <c r="F357" s="12"/>
      <c r="G357" s="12" t="s">
        <v>731</v>
      </c>
      <c r="H357" s="12" t="s">
        <v>358</v>
      </c>
      <c r="I357" s="12" t="s">
        <v>356</v>
      </c>
      <c r="J357" s="13" t="s">
        <v>621</v>
      </c>
      <c r="K357" s="12" t="s">
        <v>622</v>
      </c>
      <c r="L357" s="12" t="s">
        <v>623</v>
      </c>
      <c r="M357" s="12" t="s">
        <v>63</v>
      </c>
      <c r="N357" s="13">
        <v>94114</v>
      </c>
      <c r="O357" s="12" t="s">
        <v>4946</v>
      </c>
      <c r="P357" s="12" t="s">
        <v>624</v>
      </c>
      <c r="Q357" s="12" t="s">
        <v>3901</v>
      </c>
      <c r="R357" s="12" t="s">
        <v>3262</v>
      </c>
      <c r="S357" s="12"/>
      <c r="T357" s="12"/>
      <c r="U357" s="12"/>
      <c r="V357" s="12"/>
      <c r="W357" s="12" t="s">
        <v>7477</v>
      </c>
    </row>
    <row r="358" spans="1:23" ht="184" thickBot="1" x14ac:dyDescent="0.25">
      <c r="A358" s="12" t="s">
        <v>6138</v>
      </c>
      <c r="B358" s="12" t="s">
        <v>615</v>
      </c>
      <c r="C358" s="12" t="s">
        <v>1862</v>
      </c>
      <c r="D358" s="12"/>
      <c r="E358" s="12"/>
      <c r="F358" s="12"/>
      <c r="G358" s="12" t="s">
        <v>350</v>
      </c>
      <c r="H358" s="12" t="s">
        <v>355</v>
      </c>
      <c r="I358" s="12" t="s">
        <v>352</v>
      </c>
      <c r="J358" s="12" t="s">
        <v>625</v>
      </c>
      <c r="K358" s="12" t="s">
        <v>626</v>
      </c>
      <c r="L358" s="12" t="s">
        <v>627</v>
      </c>
      <c r="M358" s="12" t="s">
        <v>295</v>
      </c>
      <c r="N358" s="12">
        <v>19063</v>
      </c>
      <c r="O358" s="34" t="s">
        <v>4947</v>
      </c>
      <c r="P358" s="12" t="s">
        <v>628</v>
      </c>
      <c r="Q358" s="12" t="s">
        <v>400</v>
      </c>
      <c r="R358" s="12" t="s">
        <v>3263</v>
      </c>
      <c r="S358" s="12"/>
      <c r="T358" s="12"/>
      <c r="U358" s="12"/>
      <c r="V358" s="12"/>
      <c r="W358" s="12" t="s">
        <v>7478</v>
      </c>
    </row>
    <row r="359" spans="1:23" ht="184" thickBot="1" x14ac:dyDescent="0.25">
      <c r="A359" s="12" t="s">
        <v>6139</v>
      </c>
      <c r="B359" s="12" t="s">
        <v>2414</v>
      </c>
      <c r="C359" s="12" t="s">
        <v>1862</v>
      </c>
      <c r="D359" s="12"/>
      <c r="E359" s="12"/>
      <c r="F359" s="12"/>
      <c r="G359" s="12" t="s">
        <v>350</v>
      </c>
      <c r="H359" s="12" t="s">
        <v>355</v>
      </c>
      <c r="I359" s="12" t="s">
        <v>352</v>
      </c>
      <c r="J359" s="12" t="s">
        <v>629</v>
      </c>
      <c r="K359" s="12" t="s">
        <v>630</v>
      </c>
      <c r="L359" s="12" t="s">
        <v>14</v>
      </c>
      <c r="M359" s="12" t="s">
        <v>10</v>
      </c>
      <c r="N359" s="12">
        <v>29607</v>
      </c>
      <c r="O359" s="16" t="s">
        <v>4948</v>
      </c>
      <c r="P359" s="12" t="s">
        <v>631</v>
      </c>
      <c r="Q359" s="12" t="s">
        <v>400</v>
      </c>
      <c r="R359" s="12" t="s">
        <v>3264</v>
      </c>
      <c r="S359" s="12"/>
      <c r="T359" s="12"/>
      <c r="U359" s="12"/>
      <c r="V359" s="12"/>
      <c r="W359" s="12" t="s">
        <v>7480</v>
      </c>
    </row>
    <row r="360" spans="1:23" ht="170" thickBot="1" x14ac:dyDescent="0.25">
      <c r="A360" s="12" t="s">
        <v>636</v>
      </c>
      <c r="B360" s="12" t="s">
        <v>636</v>
      </c>
      <c r="C360" s="12" t="s">
        <v>1862</v>
      </c>
      <c r="D360" s="12"/>
      <c r="E360" s="12"/>
      <c r="F360" s="12"/>
      <c r="G360" s="12" t="s">
        <v>739</v>
      </c>
      <c r="H360" s="12" t="s">
        <v>351</v>
      </c>
      <c r="I360" s="12" t="s">
        <v>356</v>
      </c>
      <c r="J360" s="12" t="s">
        <v>639</v>
      </c>
      <c r="K360" s="12" t="s">
        <v>640</v>
      </c>
      <c r="L360" s="12" t="s">
        <v>641</v>
      </c>
      <c r="M360" s="12" t="s">
        <v>10</v>
      </c>
      <c r="N360" s="12">
        <v>29349</v>
      </c>
      <c r="O360" s="34" t="s">
        <v>4809</v>
      </c>
      <c r="P360" s="12" t="s">
        <v>642</v>
      </c>
      <c r="Q360" s="12" t="s">
        <v>400</v>
      </c>
      <c r="R360" s="12" t="s">
        <v>3012</v>
      </c>
      <c r="S360" s="12"/>
      <c r="T360" s="12"/>
      <c r="U360" s="12"/>
      <c r="V360" s="12"/>
      <c r="W360" s="12" t="s">
        <v>7481</v>
      </c>
    </row>
    <row r="361" spans="1:23" ht="184" thickBot="1" x14ac:dyDescent="0.25">
      <c r="A361" s="12" t="s">
        <v>6140</v>
      </c>
      <c r="B361" s="12" t="s">
        <v>637</v>
      </c>
      <c r="C361" s="12" t="s">
        <v>1862</v>
      </c>
      <c r="D361" s="12"/>
      <c r="E361" s="12"/>
      <c r="F361" s="12"/>
      <c r="G361" s="12" t="s">
        <v>350</v>
      </c>
      <c r="H361" s="12" t="s">
        <v>355</v>
      </c>
      <c r="I361" s="12" t="s">
        <v>352</v>
      </c>
      <c r="J361" s="12">
        <v>100</v>
      </c>
      <c r="K361" s="12" t="s">
        <v>643</v>
      </c>
      <c r="L361" s="12" t="s">
        <v>280</v>
      </c>
      <c r="M361" s="12" t="s">
        <v>281</v>
      </c>
      <c r="N361" s="12">
        <v>28277</v>
      </c>
      <c r="O361" s="16" t="s">
        <v>644</v>
      </c>
      <c r="P361" s="12" t="s">
        <v>645</v>
      </c>
      <c r="Q361" s="12" t="s">
        <v>400</v>
      </c>
      <c r="R361" s="12" t="s">
        <v>3265</v>
      </c>
      <c r="S361" s="12"/>
      <c r="T361" s="12"/>
      <c r="U361" s="12"/>
      <c r="V361" s="12"/>
      <c r="W361" s="12" t="s">
        <v>7482</v>
      </c>
    </row>
    <row r="362" spans="1:23" ht="17" thickBot="1" x14ac:dyDescent="0.25">
      <c r="A362" s="12" t="s">
        <v>6141</v>
      </c>
      <c r="B362" s="12" t="s">
        <v>2480</v>
      </c>
      <c r="C362" s="12" t="s">
        <v>1861</v>
      </c>
      <c r="D362" s="12"/>
      <c r="E362" s="12"/>
      <c r="F362" s="12"/>
      <c r="G362" s="12"/>
      <c r="H362" s="12"/>
      <c r="I362" s="12"/>
      <c r="J362" s="12"/>
      <c r="K362" s="12" t="s">
        <v>646</v>
      </c>
      <c r="L362" s="12" t="s">
        <v>647</v>
      </c>
      <c r="M362" s="12" t="s">
        <v>16</v>
      </c>
      <c r="N362" s="12">
        <v>77303</v>
      </c>
      <c r="O362" s="34" t="s">
        <v>4949</v>
      </c>
      <c r="P362" s="12" t="s">
        <v>648</v>
      </c>
      <c r="Q362" s="12" t="s">
        <v>400</v>
      </c>
      <c r="R362" s="12" t="s">
        <v>3266</v>
      </c>
      <c r="S362" s="12"/>
      <c r="T362" s="12"/>
      <c r="U362" s="12"/>
      <c r="V362" s="12"/>
      <c r="W362" s="12" t="s">
        <v>7484</v>
      </c>
    </row>
    <row r="363" spans="1:23" ht="128" thickBot="1" x14ac:dyDescent="0.25">
      <c r="A363" s="12" t="s">
        <v>6142</v>
      </c>
      <c r="B363" s="12" t="s">
        <v>638</v>
      </c>
      <c r="C363" s="12" t="s">
        <v>1862</v>
      </c>
      <c r="D363" s="12"/>
      <c r="E363" s="12"/>
      <c r="F363" s="12"/>
      <c r="G363" s="12" t="s">
        <v>367</v>
      </c>
      <c r="H363" s="12" t="s">
        <v>355</v>
      </c>
      <c r="I363" s="12" t="s">
        <v>352</v>
      </c>
      <c r="J363" s="12" t="s">
        <v>649</v>
      </c>
      <c r="K363" s="12" t="s">
        <v>650</v>
      </c>
      <c r="L363" s="12" t="s">
        <v>651</v>
      </c>
      <c r="M363" s="12" t="s">
        <v>10</v>
      </c>
      <c r="N363" s="13">
        <v>29410</v>
      </c>
      <c r="O363" s="16" t="s">
        <v>4950</v>
      </c>
      <c r="P363" s="12" t="s">
        <v>652</v>
      </c>
      <c r="Q363" s="12" t="s">
        <v>400</v>
      </c>
      <c r="R363" s="12" t="s">
        <v>3267</v>
      </c>
      <c r="S363" s="12"/>
      <c r="T363" s="12"/>
      <c r="U363" s="12"/>
      <c r="V363" s="12"/>
      <c r="W363" s="12" t="s">
        <v>7485</v>
      </c>
    </row>
    <row r="364" spans="1:23" ht="58" thickBot="1" x14ac:dyDescent="0.25">
      <c r="A364" s="12" t="s">
        <v>2361</v>
      </c>
      <c r="B364" s="12" t="s">
        <v>2361</v>
      </c>
      <c r="C364" s="12" t="s">
        <v>1862</v>
      </c>
      <c r="D364" s="12"/>
      <c r="E364" s="12"/>
      <c r="F364" s="12"/>
      <c r="G364" s="12" t="s">
        <v>740</v>
      </c>
      <c r="H364" s="12" t="s">
        <v>351</v>
      </c>
      <c r="I364" s="12" t="s">
        <v>356</v>
      </c>
      <c r="J364" s="12" t="s">
        <v>657</v>
      </c>
      <c r="K364" s="12" t="s">
        <v>585</v>
      </c>
      <c r="L364" s="12" t="s">
        <v>14</v>
      </c>
      <c r="M364" s="12" t="s">
        <v>10</v>
      </c>
      <c r="N364" s="12">
        <v>29605</v>
      </c>
      <c r="O364" s="12" t="s">
        <v>658</v>
      </c>
      <c r="P364" s="12" t="s">
        <v>586</v>
      </c>
      <c r="Q364" s="12" t="s">
        <v>400</v>
      </c>
      <c r="R364" s="12" t="s">
        <v>2944</v>
      </c>
      <c r="S364" s="12"/>
      <c r="T364" s="12"/>
      <c r="U364" s="12"/>
      <c r="V364" s="12"/>
      <c r="W364" s="12" t="s">
        <v>7486</v>
      </c>
    </row>
    <row r="365" spans="1:23" ht="100" thickBot="1" x14ac:dyDescent="0.25">
      <c r="A365" s="12" t="s">
        <v>6143</v>
      </c>
      <c r="B365" s="12" t="s">
        <v>653</v>
      </c>
      <c r="C365" s="12" t="s">
        <v>1862</v>
      </c>
      <c r="D365" s="12"/>
      <c r="E365" s="12"/>
      <c r="F365" s="12"/>
      <c r="G365" s="12" t="s">
        <v>387</v>
      </c>
      <c r="H365" s="12" t="s">
        <v>353</v>
      </c>
      <c r="I365" s="12" t="s">
        <v>352</v>
      </c>
      <c r="J365" s="12" t="s">
        <v>659</v>
      </c>
      <c r="K365" s="12" t="s">
        <v>660</v>
      </c>
      <c r="L365" s="12" t="s">
        <v>661</v>
      </c>
      <c r="M365" s="12" t="s">
        <v>162</v>
      </c>
      <c r="N365" s="12">
        <v>34606</v>
      </c>
      <c r="O365" s="16" t="s">
        <v>4951</v>
      </c>
      <c r="P365" s="12" t="s">
        <v>662</v>
      </c>
      <c r="Q365" s="12" t="s">
        <v>3901</v>
      </c>
      <c r="R365" s="12" t="s">
        <v>3268</v>
      </c>
      <c r="S365" s="12"/>
      <c r="T365" s="12"/>
      <c r="U365" s="12"/>
      <c r="V365" s="12"/>
      <c r="W365" s="12" t="s">
        <v>7487</v>
      </c>
    </row>
    <row r="366" spans="1:23" ht="184" thickBot="1" x14ac:dyDescent="0.25">
      <c r="A366" s="12" t="s">
        <v>6144</v>
      </c>
      <c r="B366" s="12" t="s">
        <v>654</v>
      </c>
      <c r="C366" s="12" t="s">
        <v>1862</v>
      </c>
      <c r="D366" s="12"/>
      <c r="E366" s="12"/>
      <c r="F366" s="12"/>
      <c r="G366" s="12" t="s">
        <v>350</v>
      </c>
      <c r="H366" s="12" t="s">
        <v>351</v>
      </c>
      <c r="I366" s="12" t="s">
        <v>352</v>
      </c>
      <c r="J366" s="12" t="s">
        <v>663</v>
      </c>
      <c r="K366" s="12" t="s">
        <v>664</v>
      </c>
      <c r="L366" s="12" t="s">
        <v>665</v>
      </c>
      <c r="M366" s="12" t="s">
        <v>666</v>
      </c>
      <c r="N366" s="12">
        <v>35404</v>
      </c>
      <c r="O366" s="34" t="s">
        <v>4952</v>
      </c>
      <c r="P366" s="12" t="s">
        <v>667</v>
      </c>
      <c r="Q366" s="12" t="s">
        <v>400</v>
      </c>
      <c r="R366" s="12" t="s">
        <v>3269</v>
      </c>
      <c r="S366" s="12"/>
      <c r="T366" s="12"/>
      <c r="U366" s="12"/>
      <c r="V366" s="12"/>
      <c r="W366" s="12" t="s">
        <v>7488</v>
      </c>
    </row>
    <row r="367" spans="1:23" ht="44" thickBot="1" x14ac:dyDescent="0.25">
      <c r="A367" s="12" t="s">
        <v>6145</v>
      </c>
      <c r="B367" s="12" t="s">
        <v>2481</v>
      </c>
      <c r="C367" s="12" t="s">
        <v>1871</v>
      </c>
      <c r="D367" s="12"/>
      <c r="E367" s="12"/>
      <c r="F367" s="12"/>
      <c r="G367" s="12"/>
      <c r="H367" s="12"/>
      <c r="I367" s="12"/>
      <c r="J367" s="12"/>
      <c r="K367" s="12" t="s">
        <v>668</v>
      </c>
      <c r="L367" s="12" t="s">
        <v>56</v>
      </c>
      <c r="M367" s="12" t="s">
        <v>10</v>
      </c>
      <c r="N367" s="12">
        <v>29732</v>
      </c>
      <c r="O367" s="16" t="s">
        <v>669</v>
      </c>
      <c r="P367" s="12" t="s">
        <v>670</v>
      </c>
      <c r="Q367" s="12" t="s">
        <v>3901</v>
      </c>
      <c r="R367" s="12" t="s">
        <v>3270</v>
      </c>
      <c r="S367" s="12"/>
      <c r="T367" s="12"/>
      <c r="U367" s="12"/>
      <c r="V367" s="12"/>
      <c r="W367" s="12" t="s">
        <v>7490</v>
      </c>
    </row>
    <row r="368" spans="1:23" ht="184" thickBot="1" x14ac:dyDescent="0.25">
      <c r="A368" s="12" t="s">
        <v>6146</v>
      </c>
      <c r="B368" s="12" t="s">
        <v>2482</v>
      </c>
      <c r="C368" s="12" t="s">
        <v>1862</v>
      </c>
      <c r="D368" s="12"/>
      <c r="E368" s="12"/>
      <c r="F368" s="12"/>
      <c r="G368" s="12" t="s">
        <v>350</v>
      </c>
      <c r="H368" s="12" t="s">
        <v>358</v>
      </c>
      <c r="I368" s="12" t="s">
        <v>352</v>
      </c>
      <c r="J368" s="12" t="s">
        <v>671</v>
      </c>
      <c r="K368" s="12" t="s">
        <v>672</v>
      </c>
      <c r="L368" s="12" t="s">
        <v>436</v>
      </c>
      <c r="M368" s="12" t="s">
        <v>16</v>
      </c>
      <c r="N368" s="13">
        <v>78705</v>
      </c>
      <c r="O368" s="34" t="s">
        <v>673</v>
      </c>
      <c r="P368" s="12" t="s">
        <v>674</v>
      </c>
      <c r="Q368" s="12" t="s">
        <v>3901</v>
      </c>
      <c r="R368" s="12" t="s">
        <v>3271</v>
      </c>
      <c r="S368" s="12"/>
      <c r="T368" s="12"/>
      <c r="U368" s="12"/>
      <c r="V368" s="12"/>
      <c r="W368" s="12" t="s">
        <v>7492</v>
      </c>
    </row>
    <row r="369" spans="1:23" ht="44" thickBot="1" x14ac:dyDescent="0.25">
      <c r="A369" s="12" t="s">
        <v>2415</v>
      </c>
      <c r="B369" s="12" t="s">
        <v>2415</v>
      </c>
      <c r="C369" s="12" t="s">
        <v>1871</v>
      </c>
      <c r="D369" s="12"/>
      <c r="E369" s="12"/>
      <c r="F369" s="12"/>
      <c r="G369" s="12"/>
      <c r="H369" s="12"/>
      <c r="I369" s="12"/>
      <c r="J369" s="12"/>
      <c r="K369" s="12" t="s">
        <v>675</v>
      </c>
      <c r="L369" s="12" t="s">
        <v>56</v>
      </c>
      <c r="M369" s="12" t="s">
        <v>10</v>
      </c>
      <c r="N369" s="12">
        <v>29732</v>
      </c>
      <c r="O369" s="16" t="s">
        <v>676</v>
      </c>
      <c r="P369" s="12" t="s">
        <v>677</v>
      </c>
      <c r="Q369" s="12" t="s">
        <v>400</v>
      </c>
      <c r="R369" s="12" t="s">
        <v>3272</v>
      </c>
      <c r="S369" s="12"/>
      <c r="T369" s="12"/>
      <c r="U369" s="12"/>
      <c r="V369" s="12"/>
      <c r="W369" s="12" t="s">
        <v>7494</v>
      </c>
    </row>
    <row r="370" spans="1:23" ht="17" thickBot="1" x14ac:dyDescent="0.25">
      <c r="A370" s="12" t="s">
        <v>6147</v>
      </c>
      <c r="B370" s="12" t="s">
        <v>655</v>
      </c>
      <c r="C370" s="12" t="s">
        <v>2521</v>
      </c>
      <c r="D370" s="12" t="s">
        <v>2522</v>
      </c>
      <c r="E370" s="12"/>
      <c r="F370" s="12"/>
      <c r="G370" s="12"/>
      <c r="H370" s="12"/>
      <c r="I370" s="12"/>
      <c r="J370" s="12"/>
      <c r="K370" s="12" t="s">
        <v>678</v>
      </c>
      <c r="L370" s="12" t="s">
        <v>679</v>
      </c>
      <c r="M370" s="12" t="s">
        <v>666</v>
      </c>
      <c r="N370" s="12">
        <v>35950</v>
      </c>
      <c r="O370" s="34" t="s">
        <v>4953</v>
      </c>
      <c r="P370" s="12" t="s">
        <v>680</v>
      </c>
      <c r="Q370" s="12" t="s">
        <v>400</v>
      </c>
      <c r="R370" s="12" t="s">
        <v>3273</v>
      </c>
      <c r="S370" s="12"/>
      <c r="T370" s="12"/>
      <c r="U370" s="12"/>
      <c r="V370" s="12"/>
      <c r="W370" s="12" t="s">
        <v>7495</v>
      </c>
    </row>
    <row r="371" spans="1:23" ht="17" thickBot="1" x14ac:dyDescent="0.25">
      <c r="A371" s="12" t="s">
        <v>2416</v>
      </c>
      <c r="B371" s="12" t="s">
        <v>2416</v>
      </c>
      <c r="C371" s="12" t="s">
        <v>1861</v>
      </c>
      <c r="D371" s="12"/>
      <c r="E371" s="12"/>
      <c r="F371" s="12"/>
      <c r="G371" s="12"/>
      <c r="H371" s="12"/>
      <c r="I371" s="12"/>
      <c r="J371" s="12"/>
      <c r="K371" s="12" t="s">
        <v>681</v>
      </c>
      <c r="L371" s="12" t="s">
        <v>682</v>
      </c>
      <c r="M371" s="12" t="s">
        <v>63</v>
      </c>
      <c r="N371" s="12">
        <v>94928</v>
      </c>
      <c r="O371" s="16" t="s">
        <v>4954</v>
      </c>
      <c r="P371" s="12" t="s">
        <v>683</v>
      </c>
      <c r="Q371" s="12" t="s">
        <v>400</v>
      </c>
      <c r="R371" s="12" t="s">
        <v>3274</v>
      </c>
      <c r="S371" s="12"/>
      <c r="T371" s="12"/>
      <c r="U371" s="12"/>
      <c r="V371" s="12"/>
      <c r="W371" s="12" t="s">
        <v>7497</v>
      </c>
    </row>
    <row r="372" spans="1:23" ht="100" thickBot="1" x14ac:dyDescent="0.25">
      <c r="A372" s="12" t="s">
        <v>6148</v>
      </c>
      <c r="B372" s="12" t="s">
        <v>1354</v>
      </c>
      <c r="C372" s="12" t="s">
        <v>1862</v>
      </c>
      <c r="D372" s="12"/>
      <c r="E372" s="12"/>
      <c r="F372" s="12"/>
      <c r="G372" s="12" t="s">
        <v>387</v>
      </c>
      <c r="H372" s="12" t="s">
        <v>357</v>
      </c>
      <c r="I372" s="12" t="s">
        <v>352</v>
      </c>
      <c r="J372" s="12">
        <v>80</v>
      </c>
      <c r="K372" s="12" t="s">
        <v>1427</v>
      </c>
      <c r="L372" s="12" t="s">
        <v>1428</v>
      </c>
      <c r="M372" s="12" t="s">
        <v>1429</v>
      </c>
      <c r="N372" s="12">
        <v>55121</v>
      </c>
      <c r="O372" s="34" t="s">
        <v>4955</v>
      </c>
      <c r="P372" s="12" t="s">
        <v>1430</v>
      </c>
      <c r="Q372" s="12" t="s">
        <v>400</v>
      </c>
      <c r="R372" s="12" t="s">
        <v>3275</v>
      </c>
      <c r="S372" s="12"/>
      <c r="T372" s="12"/>
      <c r="U372" s="12"/>
      <c r="V372" s="12"/>
      <c r="W372" s="12" t="s">
        <v>7498</v>
      </c>
    </row>
    <row r="373" spans="1:23" ht="17" thickBot="1" x14ac:dyDescent="0.25">
      <c r="A373" s="12" t="s">
        <v>6149</v>
      </c>
      <c r="B373" s="12" t="s">
        <v>6149</v>
      </c>
      <c r="C373" s="12" t="s">
        <v>2521</v>
      </c>
      <c r="D373" s="12" t="s">
        <v>2522</v>
      </c>
      <c r="E373" s="12"/>
      <c r="F373" s="12"/>
      <c r="G373" s="12"/>
      <c r="H373" s="12"/>
      <c r="I373" s="12"/>
      <c r="J373" s="13"/>
      <c r="K373" s="12" t="s">
        <v>684</v>
      </c>
      <c r="L373" s="12" t="s">
        <v>685</v>
      </c>
      <c r="M373" s="12" t="s">
        <v>10</v>
      </c>
      <c r="N373" s="12">
        <v>29745</v>
      </c>
      <c r="O373" s="16" t="s">
        <v>4956</v>
      </c>
      <c r="P373" s="12" t="s">
        <v>686</v>
      </c>
      <c r="Q373" s="12" t="s">
        <v>400</v>
      </c>
      <c r="R373" s="12" t="s">
        <v>3276</v>
      </c>
      <c r="S373" s="12"/>
      <c r="T373" s="12"/>
      <c r="U373" s="12"/>
      <c r="V373" s="12"/>
      <c r="W373" s="12" t="s">
        <v>7500</v>
      </c>
    </row>
    <row r="374" spans="1:23" ht="184" thickBot="1" x14ac:dyDescent="0.25">
      <c r="A374" s="12" t="s">
        <v>2483</v>
      </c>
      <c r="B374" s="12" t="s">
        <v>2483</v>
      </c>
      <c r="C374" s="12" t="s">
        <v>1862</v>
      </c>
      <c r="D374" s="12"/>
      <c r="E374" s="12"/>
      <c r="F374" s="12"/>
      <c r="G374" s="12" t="s">
        <v>350</v>
      </c>
      <c r="H374" s="12" t="s">
        <v>355</v>
      </c>
      <c r="I374" s="12" t="s">
        <v>356</v>
      </c>
      <c r="J374" s="12" t="s">
        <v>687</v>
      </c>
      <c r="K374" s="12" t="s">
        <v>688</v>
      </c>
      <c r="L374" s="12" t="s">
        <v>689</v>
      </c>
      <c r="M374" s="12" t="s">
        <v>336</v>
      </c>
      <c r="N374" s="12">
        <v>85236</v>
      </c>
      <c r="O374" s="34" t="s">
        <v>690</v>
      </c>
      <c r="P374" s="12" t="s">
        <v>691</v>
      </c>
      <c r="Q374" s="12" t="s">
        <v>400</v>
      </c>
      <c r="R374" s="12" t="s">
        <v>3277</v>
      </c>
      <c r="S374" s="12"/>
      <c r="T374" s="12"/>
      <c r="U374" s="12"/>
      <c r="V374" s="12"/>
      <c r="W374" s="12" t="s">
        <v>7502</v>
      </c>
    </row>
    <row r="375" spans="1:23" ht="184" thickBot="1" x14ac:dyDescent="0.25">
      <c r="A375" s="12" t="s">
        <v>6150</v>
      </c>
      <c r="B375" s="12" t="s">
        <v>2417</v>
      </c>
      <c r="C375" s="12" t="s">
        <v>1862</v>
      </c>
      <c r="D375" s="12"/>
      <c r="E375" s="12"/>
      <c r="F375" s="12"/>
      <c r="G375" s="12" t="s">
        <v>350</v>
      </c>
      <c r="H375" s="12" t="s">
        <v>355</v>
      </c>
      <c r="I375" s="12" t="s">
        <v>352</v>
      </c>
      <c r="J375" s="12" t="s">
        <v>354</v>
      </c>
      <c r="K375" s="12" t="s">
        <v>692</v>
      </c>
      <c r="L375" s="12" t="s">
        <v>693</v>
      </c>
      <c r="M375" s="12" t="s">
        <v>694</v>
      </c>
      <c r="N375" s="12">
        <v>97008</v>
      </c>
      <c r="O375" s="16" t="s">
        <v>4957</v>
      </c>
      <c r="P375" s="12" t="s">
        <v>695</v>
      </c>
      <c r="Q375" s="12" t="s">
        <v>400</v>
      </c>
      <c r="R375" s="12" t="s">
        <v>3278</v>
      </c>
      <c r="S375" s="12"/>
      <c r="T375" s="12"/>
      <c r="U375" s="12"/>
      <c r="V375" s="12"/>
      <c r="W375" s="12" t="s">
        <v>7504</v>
      </c>
    </row>
    <row r="376" spans="1:23" ht="17" thickBot="1" x14ac:dyDescent="0.25">
      <c r="A376" s="12" t="s">
        <v>6151</v>
      </c>
      <c r="B376" s="12" t="s">
        <v>2484</v>
      </c>
      <c r="C376" s="12" t="s">
        <v>2521</v>
      </c>
      <c r="D376" s="12" t="s">
        <v>2522</v>
      </c>
      <c r="E376" s="12"/>
      <c r="F376" s="12"/>
      <c r="G376" s="12"/>
      <c r="H376" s="12"/>
      <c r="I376" s="12"/>
      <c r="J376" s="12"/>
      <c r="K376" s="12" t="s">
        <v>696</v>
      </c>
      <c r="L376" s="12" t="s">
        <v>697</v>
      </c>
      <c r="M376" s="12" t="s">
        <v>63</v>
      </c>
      <c r="N376" s="12">
        <v>93401</v>
      </c>
      <c r="O376" s="34" t="s">
        <v>4958</v>
      </c>
      <c r="P376" s="12" t="s">
        <v>698</v>
      </c>
      <c r="Q376" s="12" t="s">
        <v>400</v>
      </c>
      <c r="R376" s="12" t="s">
        <v>3279</v>
      </c>
      <c r="S376" s="12"/>
      <c r="T376" s="12"/>
      <c r="U376" s="12"/>
      <c r="V376" s="12"/>
      <c r="W376" s="12" t="s">
        <v>7506</v>
      </c>
    </row>
    <row r="377" spans="1:23" ht="30" thickBot="1" x14ac:dyDescent="0.25">
      <c r="A377" s="12" t="s">
        <v>6152</v>
      </c>
      <c r="B377" s="12" t="s">
        <v>2485</v>
      </c>
      <c r="C377" s="12" t="s">
        <v>2521</v>
      </c>
      <c r="D377" s="12" t="s">
        <v>2522</v>
      </c>
      <c r="E377" s="12"/>
      <c r="F377" s="12"/>
      <c r="G377" s="12"/>
      <c r="H377" s="12"/>
      <c r="I377" s="12"/>
      <c r="J377" s="13"/>
      <c r="K377" s="12" t="s">
        <v>699</v>
      </c>
      <c r="L377" s="12" t="s">
        <v>700</v>
      </c>
      <c r="M377" s="12" t="s">
        <v>35</v>
      </c>
      <c r="N377" s="12">
        <v>30318</v>
      </c>
      <c r="O377" s="12" t="s">
        <v>4959</v>
      </c>
      <c r="P377" s="12" t="s">
        <v>701</v>
      </c>
      <c r="Q377" s="12" t="s">
        <v>3901</v>
      </c>
      <c r="R377" s="12" t="s">
        <v>3280</v>
      </c>
      <c r="S377" s="12"/>
      <c r="T377" s="12"/>
      <c r="U377" s="12"/>
      <c r="V377" s="12"/>
      <c r="W377" s="12" t="s">
        <v>7508</v>
      </c>
    </row>
    <row r="378" spans="1:23" ht="184" thickBot="1" x14ac:dyDescent="0.25">
      <c r="A378" s="12" t="s">
        <v>6099</v>
      </c>
      <c r="B378" s="12" t="s">
        <v>616</v>
      </c>
      <c r="C378" s="12" t="s">
        <v>1862</v>
      </c>
      <c r="D378" s="12"/>
      <c r="E378" s="12"/>
      <c r="F378" s="12"/>
      <c r="G378" s="12" t="s">
        <v>350</v>
      </c>
      <c r="H378" s="12" t="s">
        <v>351</v>
      </c>
      <c r="I378" s="12" t="s">
        <v>352</v>
      </c>
      <c r="J378" s="12" t="s">
        <v>1334</v>
      </c>
      <c r="K378" s="12" t="s">
        <v>632</v>
      </c>
      <c r="L378" s="12" t="s">
        <v>633</v>
      </c>
      <c r="M378" s="12" t="s">
        <v>162</v>
      </c>
      <c r="N378" s="12">
        <v>32034</v>
      </c>
      <c r="O378" s="34" t="s">
        <v>634</v>
      </c>
      <c r="P378" s="12" t="s">
        <v>635</v>
      </c>
      <c r="Q378" s="12" t="s">
        <v>400</v>
      </c>
      <c r="R378" s="12" t="s">
        <v>3206</v>
      </c>
      <c r="S378" s="12"/>
      <c r="T378" s="12"/>
      <c r="U378" s="12"/>
      <c r="V378" s="12"/>
      <c r="W378" s="12" t="s">
        <v>7509</v>
      </c>
    </row>
    <row r="379" spans="1:23" ht="184" thickBot="1" x14ac:dyDescent="0.25">
      <c r="A379" s="12" t="s">
        <v>2391</v>
      </c>
      <c r="B379" s="12" t="s">
        <v>2391</v>
      </c>
      <c r="C379" s="12" t="s">
        <v>1862</v>
      </c>
      <c r="D379" s="12"/>
      <c r="E379" s="12"/>
      <c r="F379" s="12"/>
      <c r="G379" s="12" t="s">
        <v>350</v>
      </c>
      <c r="H379" s="12" t="s">
        <v>351</v>
      </c>
      <c r="I379" s="12" t="s">
        <v>352</v>
      </c>
      <c r="J379" s="12" t="s">
        <v>702</v>
      </c>
      <c r="K379" s="12" t="s">
        <v>703</v>
      </c>
      <c r="L379" s="12" t="s">
        <v>704</v>
      </c>
      <c r="M379" s="12" t="s">
        <v>10</v>
      </c>
      <c r="N379" s="12">
        <v>29030</v>
      </c>
      <c r="O379" s="16" t="s">
        <v>13</v>
      </c>
      <c r="P379" s="12" t="s">
        <v>705</v>
      </c>
      <c r="Q379" s="12" t="s">
        <v>400</v>
      </c>
      <c r="R379" s="12" t="s">
        <v>3151</v>
      </c>
      <c r="S379" s="12"/>
      <c r="T379" s="12"/>
      <c r="U379" s="12"/>
      <c r="V379" s="12"/>
      <c r="W379" s="12" t="s">
        <v>7511</v>
      </c>
    </row>
    <row r="380" spans="1:23" ht="184" thickBot="1" x14ac:dyDescent="0.25">
      <c r="A380" s="12" t="s">
        <v>656</v>
      </c>
      <c r="B380" s="12" t="s">
        <v>656</v>
      </c>
      <c r="C380" s="12" t="s">
        <v>1862</v>
      </c>
      <c r="D380" s="12"/>
      <c r="E380" s="12"/>
      <c r="F380" s="12"/>
      <c r="G380" s="12" t="s">
        <v>350</v>
      </c>
      <c r="H380" s="12" t="s">
        <v>351</v>
      </c>
      <c r="I380" s="12" t="s">
        <v>356</v>
      </c>
      <c r="J380" s="12" t="s">
        <v>706</v>
      </c>
      <c r="K380" s="12" t="s">
        <v>707</v>
      </c>
      <c r="L380" s="12" t="s">
        <v>708</v>
      </c>
      <c r="M380" s="12" t="s">
        <v>16</v>
      </c>
      <c r="N380" s="12">
        <v>76542</v>
      </c>
      <c r="O380" s="34" t="s">
        <v>4960</v>
      </c>
      <c r="P380" s="12" t="s">
        <v>709</v>
      </c>
      <c r="Q380" s="12" t="s">
        <v>3901</v>
      </c>
      <c r="R380" s="12" t="s">
        <v>3281</v>
      </c>
      <c r="S380" s="12"/>
      <c r="T380" s="12"/>
      <c r="U380" s="12"/>
      <c r="V380" s="12"/>
      <c r="W380" s="12" t="s">
        <v>7512</v>
      </c>
    </row>
    <row r="381" spans="1:23" ht="44" thickBot="1" x14ac:dyDescent="0.25">
      <c r="A381" s="12" t="s">
        <v>6153</v>
      </c>
      <c r="B381" s="12" t="s">
        <v>1355</v>
      </c>
      <c r="C381" s="12" t="s">
        <v>1871</v>
      </c>
      <c r="D381" s="12"/>
      <c r="E381" s="12"/>
      <c r="F381" s="12"/>
      <c r="G381" s="12"/>
      <c r="H381" s="12"/>
      <c r="I381" s="12"/>
      <c r="J381" s="12"/>
      <c r="K381" s="12" t="s">
        <v>1431</v>
      </c>
      <c r="L381" s="12" t="s">
        <v>1169</v>
      </c>
      <c r="M381" s="12" t="s">
        <v>10</v>
      </c>
      <c r="N381" s="12">
        <v>29841</v>
      </c>
      <c r="O381" s="16" t="s">
        <v>1432</v>
      </c>
      <c r="P381" s="12" t="s">
        <v>1433</v>
      </c>
      <c r="Q381" s="12" t="s">
        <v>400</v>
      </c>
      <c r="R381" s="12" t="s">
        <v>3282</v>
      </c>
      <c r="S381" s="12"/>
      <c r="T381" s="12"/>
      <c r="U381" s="12"/>
      <c r="V381" s="12"/>
      <c r="W381" s="12" t="s">
        <v>7513</v>
      </c>
    </row>
    <row r="382" spans="1:23" ht="86" thickBot="1" x14ac:dyDescent="0.25">
      <c r="A382" s="12" t="s">
        <v>2486</v>
      </c>
      <c r="B382" s="12" t="s">
        <v>2486</v>
      </c>
      <c r="C382" s="12" t="s">
        <v>1862</v>
      </c>
      <c r="D382" s="12"/>
      <c r="E382" s="12"/>
      <c r="F382" s="12"/>
      <c r="G382" s="12" t="s">
        <v>736</v>
      </c>
      <c r="H382" s="12" t="s">
        <v>351</v>
      </c>
      <c r="I382" s="12" t="s">
        <v>352</v>
      </c>
      <c r="J382" s="13" t="s">
        <v>710</v>
      </c>
      <c r="K382" s="12" t="s">
        <v>711</v>
      </c>
      <c r="L382" s="12" t="s">
        <v>48</v>
      </c>
      <c r="M382" s="12" t="s">
        <v>10</v>
      </c>
      <c r="N382" s="12">
        <v>29223</v>
      </c>
      <c r="O382" s="34" t="s">
        <v>4764</v>
      </c>
      <c r="P382" s="12" t="s">
        <v>712</v>
      </c>
      <c r="Q382" s="12" t="s">
        <v>400</v>
      </c>
      <c r="R382" s="12" t="s">
        <v>3117</v>
      </c>
      <c r="S382" s="12"/>
      <c r="T382" s="12"/>
      <c r="U382" s="12"/>
      <c r="V382" s="12"/>
      <c r="W382" s="12" t="s">
        <v>7515</v>
      </c>
    </row>
    <row r="383" spans="1:23" ht="184" thickBot="1" x14ac:dyDescent="0.25">
      <c r="A383" s="12" t="s">
        <v>6154</v>
      </c>
      <c r="B383" s="12" t="s">
        <v>713</v>
      </c>
      <c r="C383" s="12" t="s">
        <v>1862</v>
      </c>
      <c r="D383" s="12"/>
      <c r="E383" s="12"/>
      <c r="F383" s="12"/>
      <c r="G383" s="12" t="s">
        <v>350</v>
      </c>
      <c r="H383" s="12" t="s">
        <v>358</v>
      </c>
      <c r="I383" s="12" t="s">
        <v>352</v>
      </c>
      <c r="J383" s="12" t="s">
        <v>714</v>
      </c>
      <c r="K383" s="12" t="s">
        <v>715</v>
      </c>
      <c r="L383" s="12" t="s">
        <v>205</v>
      </c>
      <c r="M383" s="12" t="s">
        <v>10</v>
      </c>
      <c r="N383" s="12">
        <v>29678</v>
      </c>
      <c r="O383" s="16" t="s">
        <v>4961</v>
      </c>
      <c r="P383" s="12" t="s">
        <v>716</v>
      </c>
      <c r="Q383" s="12" t="s">
        <v>400</v>
      </c>
      <c r="R383" s="12" t="s">
        <v>3283</v>
      </c>
      <c r="S383" s="12"/>
      <c r="T383" s="12"/>
      <c r="U383" s="12"/>
      <c r="V383" s="12"/>
      <c r="W383" s="12" t="s">
        <v>7516</v>
      </c>
    </row>
    <row r="384" spans="1:23" ht="17" thickBot="1" x14ac:dyDescent="0.25">
      <c r="A384" s="12" t="s">
        <v>1356</v>
      </c>
      <c r="B384" s="12" t="s">
        <v>1356</v>
      </c>
      <c r="C384" s="12" t="s">
        <v>1861</v>
      </c>
      <c r="D384" s="12"/>
      <c r="E384" s="12"/>
      <c r="F384" s="12"/>
      <c r="G384" s="12"/>
      <c r="H384" s="12"/>
      <c r="I384" s="12"/>
      <c r="J384" s="12"/>
      <c r="K384" s="12" t="s">
        <v>1434</v>
      </c>
      <c r="L384" s="12" t="s">
        <v>1435</v>
      </c>
      <c r="M384" s="12" t="s">
        <v>129</v>
      </c>
      <c r="N384" s="13">
        <v>54521</v>
      </c>
      <c r="O384" s="34" t="s">
        <v>4962</v>
      </c>
      <c r="P384" s="12" t="s">
        <v>1436</v>
      </c>
      <c r="Q384" s="12" t="s">
        <v>400</v>
      </c>
      <c r="R384" s="12" t="s">
        <v>3284</v>
      </c>
      <c r="S384" s="12"/>
      <c r="T384" s="12"/>
      <c r="U384" s="12"/>
      <c r="V384" s="12"/>
      <c r="W384" s="12" t="s">
        <v>7517</v>
      </c>
    </row>
    <row r="385" spans="1:23" ht="17" thickBot="1" x14ac:dyDescent="0.25">
      <c r="A385" s="12" t="s">
        <v>6155</v>
      </c>
      <c r="B385" s="12" t="s">
        <v>2418</v>
      </c>
      <c r="C385" s="12" t="s">
        <v>1861</v>
      </c>
      <c r="D385" s="12"/>
      <c r="E385" s="12"/>
      <c r="F385" s="12"/>
      <c r="G385" s="12"/>
      <c r="H385" s="12"/>
      <c r="I385" s="12"/>
      <c r="J385" s="12"/>
      <c r="K385" s="12" t="s">
        <v>1437</v>
      </c>
      <c r="L385" s="12" t="s">
        <v>1438</v>
      </c>
      <c r="M385" s="12" t="s">
        <v>243</v>
      </c>
      <c r="N385" s="12">
        <v>45040</v>
      </c>
      <c r="O385" s="16" t="s">
        <v>4963</v>
      </c>
      <c r="P385" s="12" t="s">
        <v>1439</v>
      </c>
      <c r="Q385" s="12" t="s">
        <v>400</v>
      </c>
      <c r="R385" s="12" t="s">
        <v>3285</v>
      </c>
      <c r="S385" s="12"/>
      <c r="T385" s="12"/>
      <c r="U385" s="12"/>
      <c r="V385" s="12"/>
      <c r="W385" s="12" t="s">
        <v>7519</v>
      </c>
    </row>
    <row r="386" spans="1:23" ht="17" thickBot="1" x14ac:dyDescent="0.25">
      <c r="A386" s="12" t="s">
        <v>6156</v>
      </c>
      <c r="B386" s="12" t="s">
        <v>2419</v>
      </c>
      <c r="C386" s="12" t="s">
        <v>1861</v>
      </c>
      <c r="D386" s="12"/>
      <c r="E386" s="12"/>
      <c r="F386" s="12"/>
      <c r="G386" s="12"/>
      <c r="H386" s="12"/>
      <c r="I386" s="12"/>
      <c r="J386" s="13"/>
      <c r="K386" s="12" t="s">
        <v>1440</v>
      </c>
      <c r="L386" s="12" t="s">
        <v>1441</v>
      </c>
      <c r="M386" s="12" t="s">
        <v>289</v>
      </c>
      <c r="N386" s="12">
        <v>1450</v>
      </c>
      <c r="O386" s="34" t="s">
        <v>4964</v>
      </c>
      <c r="P386" s="12" t="s">
        <v>1442</v>
      </c>
      <c r="Q386" s="12" t="s">
        <v>400</v>
      </c>
      <c r="R386" s="12" t="s">
        <v>3286</v>
      </c>
      <c r="S386" s="12"/>
      <c r="T386" s="12"/>
      <c r="U386" s="12"/>
      <c r="V386" s="12"/>
      <c r="W386" s="12" t="s">
        <v>7521</v>
      </c>
    </row>
    <row r="387" spans="1:23" ht="184" thickBot="1" x14ac:dyDescent="0.25">
      <c r="A387" s="12" t="s">
        <v>2420</v>
      </c>
      <c r="B387" s="12" t="s">
        <v>2420</v>
      </c>
      <c r="C387" s="12" t="s">
        <v>1862</v>
      </c>
      <c r="D387" s="12"/>
      <c r="E387" s="12"/>
      <c r="F387" s="12"/>
      <c r="G387" s="12" t="s">
        <v>350</v>
      </c>
      <c r="H387" s="12" t="s">
        <v>358</v>
      </c>
      <c r="I387" s="12" t="s">
        <v>356</v>
      </c>
      <c r="J387" s="12" t="s">
        <v>1443</v>
      </c>
      <c r="K387" s="12" t="s">
        <v>1444</v>
      </c>
      <c r="L387" s="12" t="s">
        <v>89</v>
      </c>
      <c r="M387" s="12" t="s">
        <v>10</v>
      </c>
      <c r="N387" s="13">
        <v>29072</v>
      </c>
      <c r="O387" s="16" t="s">
        <v>4965</v>
      </c>
      <c r="P387" s="12" t="s">
        <v>1445</v>
      </c>
      <c r="Q387" s="12" t="s">
        <v>400</v>
      </c>
      <c r="R387" s="12" t="s">
        <v>3287</v>
      </c>
      <c r="S387" s="12"/>
      <c r="T387" s="12"/>
      <c r="U387" s="12"/>
      <c r="V387" s="12"/>
      <c r="W387" s="12" t="s">
        <v>7523</v>
      </c>
    </row>
    <row r="388" spans="1:23" ht="17" thickBot="1" x14ac:dyDescent="0.25">
      <c r="A388" s="12" t="s">
        <v>6157</v>
      </c>
      <c r="B388" s="12" t="s">
        <v>2487</v>
      </c>
      <c r="C388" s="12" t="s">
        <v>1861</v>
      </c>
      <c r="D388" s="12"/>
      <c r="E388" s="12"/>
      <c r="F388" s="12"/>
      <c r="G388" s="12"/>
      <c r="H388" s="12"/>
      <c r="I388" s="12"/>
      <c r="J388" s="12"/>
      <c r="K388" s="12" t="s">
        <v>1446</v>
      </c>
      <c r="L388" s="12" t="s">
        <v>1447</v>
      </c>
      <c r="M388" s="12" t="s">
        <v>1448</v>
      </c>
      <c r="N388" s="13">
        <v>58544</v>
      </c>
      <c r="O388" s="34" t="s">
        <v>4966</v>
      </c>
      <c r="P388" s="12" t="s">
        <v>1449</v>
      </c>
      <c r="Q388" s="12" t="s">
        <v>400</v>
      </c>
      <c r="R388" s="12" t="s">
        <v>3288</v>
      </c>
      <c r="S388" s="12"/>
      <c r="T388" s="12"/>
      <c r="U388" s="12"/>
      <c r="V388" s="12"/>
      <c r="W388" s="12" t="s">
        <v>7525</v>
      </c>
    </row>
    <row r="389" spans="1:23" ht="170" thickBot="1" x14ac:dyDescent="0.25">
      <c r="A389" s="12" t="s">
        <v>1357</v>
      </c>
      <c r="B389" s="12" t="s">
        <v>1357</v>
      </c>
      <c r="C389" s="12" t="s">
        <v>1862</v>
      </c>
      <c r="D389" s="12"/>
      <c r="E389" s="12"/>
      <c r="F389" s="12"/>
      <c r="G389" s="12" t="s">
        <v>363</v>
      </c>
      <c r="H389" s="12" t="s">
        <v>358</v>
      </c>
      <c r="I389" s="12" t="s">
        <v>352</v>
      </c>
      <c r="J389" s="12">
        <v>95</v>
      </c>
      <c r="K389" s="12" t="s">
        <v>1450</v>
      </c>
      <c r="L389" s="12" t="s">
        <v>1451</v>
      </c>
      <c r="M389" s="12" t="s">
        <v>63</v>
      </c>
      <c r="N389" s="13">
        <v>92780</v>
      </c>
      <c r="O389" s="16" t="s">
        <v>4967</v>
      </c>
      <c r="P389" s="12" t="s">
        <v>1452</v>
      </c>
      <c r="Q389" s="12" t="s">
        <v>400</v>
      </c>
      <c r="R389" s="12" t="s">
        <v>3289</v>
      </c>
      <c r="S389" s="12"/>
      <c r="T389" s="12"/>
      <c r="U389" s="12"/>
      <c r="V389" s="12"/>
      <c r="W389" s="12" t="s">
        <v>7526</v>
      </c>
    </row>
    <row r="390" spans="1:23" ht="17" thickBot="1" x14ac:dyDescent="0.25">
      <c r="A390" s="12" t="s">
        <v>1358</v>
      </c>
      <c r="B390" s="12" t="s">
        <v>1358</v>
      </c>
      <c r="C390" s="12" t="s">
        <v>1861</v>
      </c>
      <c r="D390" s="12"/>
      <c r="E390" s="12"/>
      <c r="F390" s="12"/>
      <c r="G390" s="12"/>
      <c r="H390" s="12"/>
      <c r="I390" s="12"/>
      <c r="J390" s="12"/>
      <c r="K390" s="12" t="s">
        <v>1453</v>
      </c>
      <c r="L390" s="12" t="s">
        <v>1454</v>
      </c>
      <c r="M390" s="12" t="s">
        <v>158</v>
      </c>
      <c r="N390" s="13">
        <v>80132</v>
      </c>
      <c r="O390" s="34" t="s">
        <v>1455</v>
      </c>
      <c r="P390" s="12"/>
      <c r="Q390" s="12" t="s">
        <v>400</v>
      </c>
      <c r="R390" s="12" t="s">
        <v>3290</v>
      </c>
      <c r="S390" s="12"/>
      <c r="T390" s="12"/>
      <c r="U390" s="12"/>
      <c r="V390" s="12"/>
      <c r="W390" s="12" t="s">
        <v>7527</v>
      </c>
    </row>
    <row r="391" spans="1:23" ht="100" thickBot="1" x14ac:dyDescent="0.25">
      <c r="A391" s="12" t="s">
        <v>6158</v>
      </c>
      <c r="B391" s="12" t="s">
        <v>1359</v>
      </c>
      <c r="C391" s="12" t="s">
        <v>1862</v>
      </c>
      <c r="D391" s="12"/>
      <c r="E391" s="12"/>
      <c r="F391" s="12"/>
      <c r="G391" s="12" t="s">
        <v>387</v>
      </c>
      <c r="H391" s="12" t="s">
        <v>351</v>
      </c>
      <c r="I391" s="12" t="s">
        <v>356</v>
      </c>
      <c r="J391" s="12" t="s">
        <v>1456</v>
      </c>
      <c r="K391" s="12"/>
      <c r="L391" s="12"/>
      <c r="M391" s="12" t="s">
        <v>10</v>
      </c>
      <c r="N391" s="12"/>
      <c r="O391" s="16" t="s">
        <v>1457</v>
      </c>
      <c r="P391" s="12" t="s">
        <v>1458</v>
      </c>
      <c r="Q391" s="12" t="s">
        <v>3901</v>
      </c>
      <c r="R391" s="12" t="s">
        <v>3291</v>
      </c>
      <c r="S391" s="12"/>
      <c r="T391" s="12"/>
      <c r="U391" s="12"/>
      <c r="V391" s="12"/>
      <c r="W391" s="12" t="s">
        <v>7528</v>
      </c>
    </row>
    <row r="392" spans="1:23" ht="128" thickBot="1" x14ac:dyDescent="0.25">
      <c r="A392" s="12" t="s">
        <v>6159</v>
      </c>
      <c r="B392" s="12" t="s">
        <v>1360</v>
      </c>
      <c r="C392" s="12" t="s">
        <v>1862</v>
      </c>
      <c r="D392" s="12"/>
      <c r="E392" s="12"/>
      <c r="F392" s="12"/>
      <c r="G392" s="12" t="s">
        <v>367</v>
      </c>
      <c r="H392" s="12" t="s">
        <v>353</v>
      </c>
      <c r="I392" s="12" t="s">
        <v>352</v>
      </c>
      <c r="J392" s="12">
        <v>75</v>
      </c>
      <c r="K392" s="12" t="s">
        <v>1459</v>
      </c>
      <c r="L392" s="12" t="s">
        <v>1460</v>
      </c>
      <c r="M392" s="12" t="s">
        <v>111</v>
      </c>
      <c r="N392" s="12">
        <v>20110</v>
      </c>
      <c r="O392" s="34" t="s">
        <v>1461</v>
      </c>
      <c r="P392" s="12" t="s">
        <v>1462</v>
      </c>
      <c r="Q392" s="12" t="s">
        <v>400</v>
      </c>
      <c r="R392" s="12" t="s">
        <v>3292</v>
      </c>
      <c r="S392" s="12"/>
      <c r="T392" s="12"/>
      <c r="U392" s="12"/>
      <c r="V392" s="12"/>
      <c r="W392" s="12" t="s">
        <v>7529</v>
      </c>
    </row>
    <row r="393" spans="1:23" ht="17" thickBot="1" x14ac:dyDescent="0.25">
      <c r="A393" s="12" t="s">
        <v>2488</v>
      </c>
      <c r="B393" s="12" t="s">
        <v>2488</v>
      </c>
      <c r="C393" s="12" t="s">
        <v>1861</v>
      </c>
      <c r="D393" s="12"/>
      <c r="E393" s="12"/>
      <c r="F393" s="12"/>
      <c r="G393" s="12"/>
      <c r="H393" s="12"/>
      <c r="I393" s="12"/>
      <c r="J393" s="12"/>
      <c r="K393" s="12" t="s">
        <v>1463</v>
      </c>
      <c r="L393" s="12" t="s">
        <v>1464</v>
      </c>
      <c r="M393" s="12" t="s">
        <v>1465</v>
      </c>
      <c r="N393" s="13">
        <v>66047</v>
      </c>
      <c r="O393" s="16" t="s">
        <v>4968</v>
      </c>
      <c r="P393" s="12" t="s">
        <v>1466</v>
      </c>
      <c r="Q393" s="12" t="s">
        <v>400</v>
      </c>
      <c r="R393" s="12" t="s">
        <v>3293</v>
      </c>
      <c r="S393" s="12"/>
      <c r="T393" s="12"/>
      <c r="U393" s="12"/>
      <c r="V393" s="12"/>
      <c r="W393" s="12" t="s">
        <v>7531</v>
      </c>
    </row>
    <row r="394" spans="1:23" ht="128" thickBot="1" x14ac:dyDescent="0.25">
      <c r="A394" s="12" t="s">
        <v>6160</v>
      </c>
      <c r="B394" s="12" t="s">
        <v>1361</v>
      </c>
      <c r="C394" s="12" t="s">
        <v>1862</v>
      </c>
      <c r="D394" s="12"/>
      <c r="E394" s="12"/>
      <c r="F394" s="12"/>
      <c r="G394" s="12" t="s">
        <v>367</v>
      </c>
      <c r="H394" s="12" t="s">
        <v>353</v>
      </c>
      <c r="I394" s="12" t="s">
        <v>352</v>
      </c>
      <c r="J394" s="12">
        <v>50</v>
      </c>
      <c r="K394" s="12" t="s">
        <v>1467</v>
      </c>
      <c r="L394" s="12" t="s">
        <v>29</v>
      </c>
      <c r="M394" s="12" t="s">
        <v>10</v>
      </c>
      <c r="N394" s="13">
        <v>29420</v>
      </c>
      <c r="O394" s="34" t="s">
        <v>13</v>
      </c>
      <c r="P394" s="12" t="s">
        <v>1468</v>
      </c>
      <c r="Q394" s="12" t="s">
        <v>400</v>
      </c>
      <c r="R394" s="12" t="s">
        <v>3294</v>
      </c>
      <c r="S394" s="12"/>
      <c r="T394" s="12"/>
      <c r="U394" s="12"/>
      <c r="V394" s="12"/>
      <c r="W394" s="12" t="s">
        <v>7532</v>
      </c>
    </row>
    <row r="395" spans="1:23" ht="184" thickBot="1" x14ac:dyDescent="0.25">
      <c r="A395" s="12" t="s">
        <v>6161</v>
      </c>
      <c r="B395" s="12" t="s">
        <v>2489</v>
      </c>
      <c r="C395" s="12" t="s">
        <v>1862</v>
      </c>
      <c r="D395" s="12"/>
      <c r="E395" s="12"/>
      <c r="F395" s="12"/>
      <c r="G395" s="12" t="s">
        <v>350</v>
      </c>
      <c r="H395" s="12" t="s">
        <v>353</v>
      </c>
      <c r="I395" s="12" t="s">
        <v>352</v>
      </c>
      <c r="J395" s="12" t="s">
        <v>1469</v>
      </c>
      <c r="K395" s="12" t="s">
        <v>1470</v>
      </c>
      <c r="L395" s="12" t="s">
        <v>1471</v>
      </c>
      <c r="M395" s="12" t="s">
        <v>162</v>
      </c>
      <c r="N395" s="12">
        <v>32082</v>
      </c>
      <c r="O395" s="16" t="s">
        <v>1472</v>
      </c>
      <c r="P395" s="12" t="s">
        <v>1473</v>
      </c>
      <c r="Q395" s="12" t="s">
        <v>3901</v>
      </c>
      <c r="R395" s="12" t="s">
        <v>3295</v>
      </c>
      <c r="S395" s="12"/>
      <c r="T395" s="12"/>
      <c r="U395" s="12"/>
      <c r="V395" s="12"/>
      <c r="W395" s="12" t="s">
        <v>7534</v>
      </c>
    </row>
    <row r="396" spans="1:23" ht="184" thickBot="1" x14ac:dyDescent="0.25">
      <c r="A396" s="12" t="s">
        <v>1362</v>
      </c>
      <c r="B396" s="12" t="s">
        <v>1362</v>
      </c>
      <c r="C396" s="12" t="s">
        <v>1862</v>
      </c>
      <c r="D396" s="12"/>
      <c r="E396" s="12"/>
      <c r="F396" s="12"/>
      <c r="G396" s="12" t="s">
        <v>350</v>
      </c>
      <c r="H396" s="12" t="s">
        <v>355</v>
      </c>
      <c r="I396" s="12" t="s">
        <v>356</v>
      </c>
      <c r="J396" s="12" t="s">
        <v>1474</v>
      </c>
      <c r="K396" s="12" t="s">
        <v>1475</v>
      </c>
      <c r="L396" s="12" t="s">
        <v>1476</v>
      </c>
      <c r="M396" s="12" t="s">
        <v>1477</v>
      </c>
      <c r="N396" s="12">
        <v>21061</v>
      </c>
      <c r="O396" s="34" t="s">
        <v>4969</v>
      </c>
      <c r="P396" s="12" t="s">
        <v>1478</v>
      </c>
      <c r="Q396" s="12" t="s">
        <v>400</v>
      </c>
      <c r="R396" s="12" t="s">
        <v>5950</v>
      </c>
      <c r="S396" s="12"/>
      <c r="T396" s="12"/>
      <c r="U396" s="12"/>
      <c r="V396" s="12"/>
      <c r="W396" s="12" t="s">
        <v>7535</v>
      </c>
    </row>
    <row r="397" spans="1:23" ht="44" thickBot="1" x14ac:dyDescent="0.25">
      <c r="A397" s="12" t="s">
        <v>6162</v>
      </c>
      <c r="B397" s="12" t="s">
        <v>1363</v>
      </c>
      <c r="C397" s="12" t="s">
        <v>1871</v>
      </c>
      <c r="D397" s="12"/>
      <c r="E397" s="12"/>
      <c r="F397" s="12"/>
      <c r="G397" s="12"/>
      <c r="H397" s="12"/>
      <c r="I397" s="12"/>
      <c r="J397" s="12"/>
      <c r="K397" s="12" t="s">
        <v>1479</v>
      </c>
      <c r="L397" s="12" t="s">
        <v>14</v>
      </c>
      <c r="M397" s="12" t="s">
        <v>10</v>
      </c>
      <c r="N397" s="12">
        <v>29607</v>
      </c>
      <c r="O397" s="16" t="s">
        <v>1480</v>
      </c>
      <c r="P397" s="12" t="s">
        <v>1481</v>
      </c>
      <c r="Q397" s="12" t="s">
        <v>400</v>
      </c>
      <c r="R397" s="12" t="s">
        <v>3296</v>
      </c>
      <c r="S397" s="12"/>
      <c r="T397" s="12"/>
      <c r="U397" s="12"/>
      <c r="V397" s="12"/>
      <c r="W397" s="12" t="s">
        <v>7536</v>
      </c>
    </row>
    <row r="398" spans="1:23" ht="44" thickBot="1" x14ac:dyDescent="0.25">
      <c r="A398" s="12" t="s">
        <v>1364</v>
      </c>
      <c r="B398" s="12" t="s">
        <v>1364</v>
      </c>
      <c r="C398" s="12" t="s">
        <v>1871</v>
      </c>
      <c r="D398" s="12"/>
      <c r="E398" s="12"/>
      <c r="F398" s="12"/>
      <c r="G398" s="12"/>
      <c r="H398" s="12"/>
      <c r="I398" s="12"/>
      <c r="J398" s="13"/>
      <c r="K398" s="12" t="s">
        <v>1482</v>
      </c>
      <c r="L398" s="12" t="s">
        <v>1483</v>
      </c>
      <c r="M398" s="12" t="s">
        <v>10</v>
      </c>
      <c r="N398" s="12">
        <v>29456</v>
      </c>
      <c r="O398" s="12" t="s">
        <v>4970</v>
      </c>
      <c r="P398" s="12" t="s">
        <v>1484</v>
      </c>
      <c r="Q398" s="12" t="s">
        <v>3901</v>
      </c>
      <c r="R398" s="12" t="s">
        <v>3297</v>
      </c>
      <c r="S398" s="12"/>
      <c r="T398" s="12"/>
      <c r="U398" s="12"/>
      <c r="V398" s="12"/>
      <c r="W398" s="12" t="s">
        <v>7537</v>
      </c>
    </row>
    <row r="399" spans="1:23" ht="44" thickBot="1" x14ac:dyDescent="0.25">
      <c r="A399" s="12" t="s">
        <v>6163</v>
      </c>
      <c r="B399" s="12" t="s">
        <v>2490</v>
      </c>
      <c r="C399" s="12" t="s">
        <v>1871</v>
      </c>
      <c r="D399" s="12"/>
      <c r="E399" s="12"/>
      <c r="F399" s="12"/>
      <c r="G399" s="12"/>
      <c r="H399" s="12"/>
      <c r="I399" s="12"/>
      <c r="J399" s="12"/>
      <c r="K399" s="12" t="s">
        <v>1485</v>
      </c>
      <c r="L399" s="12" t="s">
        <v>1006</v>
      </c>
      <c r="M399" s="12" t="s">
        <v>10</v>
      </c>
      <c r="N399" s="13">
        <v>29169</v>
      </c>
      <c r="O399" s="16" t="s">
        <v>1486</v>
      </c>
      <c r="P399" s="12" t="s">
        <v>1487</v>
      </c>
      <c r="Q399" s="12" t="s">
        <v>400</v>
      </c>
      <c r="R399" s="12" t="s">
        <v>3298</v>
      </c>
      <c r="S399" s="12"/>
      <c r="T399" s="12"/>
      <c r="U399" s="12"/>
      <c r="V399" s="12"/>
      <c r="W399" s="12" t="s">
        <v>7539</v>
      </c>
    </row>
    <row r="400" spans="1:23" ht="184" thickBot="1" x14ac:dyDescent="0.25">
      <c r="A400" s="12" t="s">
        <v>6164</v>
      </c>
      <c r="B400" s="12" t="s">
        <v>1365</v>
      </c>
      <c r="C400" s="12" t="s">
        <v>1862</v>
      </c>
      <c r="D400" s="12"/>
      <c r="E400" s="12"/>
      <c r="F400" s="12"/>
      <c r="G400" s="12" t="s">
        <v>350</v>
      </c>
      <c r="H400" s="12" t="s">
        <v>358</v>
      </c>
      <c r="I400" s="12" t="s">
        <v>352</v>
      </c>
      <c r="J400" s="12">
        <v>125</v>
      </c>
      <c r="K400" s="12" t="s">
        <v>1488</v>
      </c>
      <c r="L400" s="12" t="s">
        <v>176</v>
      </c>
      <c r="M400" s="12" t="s">
        <v>10</v>
      </c>
      <c r="N400" s="12">
        <v>29464</v>
      </c>
      <c r="O400" s="34" t="s">
        <v>4971</v>
      </c>
      <c r="P400" s="12" t="s">
        <v>1489</v>
      </c>
      <c r="Q400" s="12" t="s">
        <v>400</v>
      </c>
      <c r="R400" s="12" t="s">
        <v>3299</v>
      </c>
      <c r="S400" s="12"/>
      <c r="T400" s="12"/>
      <c r="U400" s="12"/>
      <c r="V400" s="12"/>
      <c r="W400" s="12" t="s">
        <v>7540</v>
      </c>
    </row>
    <row r="401" spans="1:23" ht="44" thickBot="1" x14ac:dyDescent="0.25">
      <c r="A401" s="12" t="s">
        <v>6165</v>
      </c>
      <c r="B401" s="12" t="s">
        <v>2491</v>
      </c>
      <c r="C401" s="12" t="s">
        <v>1871</v>
      </c>
      <c r="D401" s="12"/>
      <c r="E401" s="12"/>
      <c r="F401" s="12"/>
      <c r="G401" s="12"/>
      <c r="H401" s="12"/>
      <c r="I401" s="12"/>
      <c r="J401" s="12"/>
      <c r="K401" s="12" t="s">
        <v>668</v>
      </c>
      <c r="L401" s="12" t="s">
        <v>56</v>
      </c>
      <c r="M401" s="12" t="s">
        <v>10</v>
      </c>
      <c r="N401" s="12">
        <v>29732</v>
      </c>
      <c r="O401" s="16" t="s">
        <v>4972</v>
      </c>
      <c r="P401" s="12" t="s">
        <v>670</v>
      </c>
      <c r="Q401" s="12" t="s">
        <v>3901</v>
      </c>
      <c r="R401" s="12" t="s">
        <v>3300</v>
      </c>
      <c r="S401" s="12"/>
      <c r="T401" s="12"/>
      <c r="U401" s="12"/>
      <c r="V401" s="12"/>
      <c r="W401" s="12" t="s">
        <v>7542</v>
      </c>
    </row>
    <row r="402" spans="1:23" ht="184" thickBot="1" x14ac:dyDescent="0.25">
      <c r="A402" s="12" t="s">
        <v>6166</v>
      </c>
      <c r="B402" s="12" t="s">
        <v>1366</v>
      </c>
      <c r="C402" s="12" t="s">
        <v>1862</v>
      </c>
      <c r="D402" s="12"/>
      <c r="E402" s="12"/>
      <c r="F402" s="12"/>
      <c r="G402" s="12" t="s">
        <v>350</v>
      </c>
      <c r="H402" s="12" t="s">
        <v>355</v>
      </c>
      <c r="I402" s="12" t="s">
        <v>352</v>
      </c>
      <c r="J402" s="12">
        <v>50</v>
      </c>
      <c r="K402" s="12" t="s">
        <v>1490</v>
      </c>
      <c r="L402" s="12" t="s">
        <v>51</v>
      </c>
      <c r="M402" s="12" t="s">
        <v>10</v>
      </c>
      <c r="N402" s="12">
        <v>29550</v>
      </c>
      <c r="O402" s="34" t="s">
        <v>1491</v>
      </c>
      <c r="P402" s="12" t="s">
        <v>1492</v>
      </c>
      <c r="Q402" s="12" t="s">
        <v>400</v>
      </c>
      <c r="R402" s="12" t="s">
        <v>3301</v>
      </c>
      <c r="S402" s="12"/>
      <c r="T402" s="12"/>
      <c r="U402" s="12"/>
      <c r="V402" s="12"/>
      <c r="W402" s="12" t="s">
        <v>7543</v>
      </c>
    </row>
    <row r="403" spans="1:23" ht="114" thickBot="1" x14ac:dyDescent="0.25">
      <c r="A403" s="12" t="s">
        <v>6167</v>
      </c>
      <c r="B403" s="12" t="s">
        <v>2421</v>
      </c>
      <c r="C403" s="12" t="s">
        <v>1862</v>
      </c>
      <c r="D403" s="12"/>
      <c r="E403" s="12"/>
      <c r="F403" s="12"/>
      <c r="G403" s="12" t="s">
        <v>365</v>
      </c>
      <c r="H403" s="12" t="s">
        <v>351</v>
      </c>
      <c r="I403" s="12" t="s">
        <v>352</v>
      </c>
      <c r="J403" s="13" t="s">
        <v>1493</v>
      </c>
      <c r="K403" s="12" t="s">
        <v>1494</v>
      </c>
      <c r="L403" s="12" t="s">
        <v>19</v>
      </c>
      <c r="M403" s="12" t="s">
        <v>10</v>
      </c>
      <c r="N403" s="12">
        <v>29303</v>
      </c>
      <c r="O403" s="12" t="s">
        <v>1495</v>
      </c>
      <c r="P403" s="12" t="s">
        <v>1496</v>
      </c>
      <c r="Q403" s="12" t="s">
        <v>400</v>
      </c>
      <c r="R403" s="12" t="s">
        <v>3302</v>
      </c>
      <c r="S403" s="12"/>
      <c r="T403" s="12"/>
      <c r="U403" s="12"/>
      <c r="V403" s="12"/>
      <c r="W403" s="12" t="s">
        <v>7545</v>
      </c>
    </row>
    <row r="404" spans="1:23" ht="114" thickBot="1" x14ac:dyDescent="0.25">
      <c r="A404" s="12" t="s">
        <v>6168</v>
      </c>
      <c r="B404" s="12" t="s">
        <v>1367</v>
      </c>
      <c r="C404" s="12" t="s">
        <v>1862</v>
      </c>
      <c r="D404" s="12"/>
      <c r="E404" s="12"/>
      <c r="F404" s="12"/>
      <c r="G404" s="12" t="s">
        <v>365</v>
      </c>
      <c r="H404" s="12" t="s">
        <v>353</v>
      </c>
      <c r="I404" s="12" t="s">
        <v>356</v>
      </c>
      <c r="J404" s="12" t="s">
        <v>1497</v>
      </c>
      <c r="K404" s="12" t="s">
        <v>1498</v>
      </c>
      <c r="L404" s="12" t="s">
        <v>237</v>
      </c>
      <c r="M404" s="12" t="s">
        <v>158</v>
      </c>
      <c r="N404" s="12">
        <v>80936</v>
      </c>
      <c r="O404" s="34" t="s">
        <v>1499</v>
      </c>
      <c r="P404" s="12" t="s">
        <v>1500</v>
      </c>
      <c r="Q404" s="12" t="s">
        <v>400</v>
      </c>
      <c r="R404" s="12" t="s">
        <v>3303</v>
      </c>
      <c r="S404" s="12"/>
      <c r="T404" s="12"/>
      <c r="U404" s="12"/>
      <c r="V404" s="12"/>
      <c r="W404" s="12" t="s">
        <v>7546</v>
      </c>
    </row>
    <row r="405" spans="1:23" ht="184" thickBot="1" x14ac:dyDescent="0.25">
      <c r="A405" s="12" t="s">
        <v>1368</v>
      </c>
      <c r="B405" s="12" t="s">
        <v>1368</v>
      </c>
      <c r="C405" s="12" t="s">
        <v>1862</v>
      </c>
      <c r="D405" s="12"/>
      <c r="E405" s="12"/>
      <c r="F405" s="12"/>
      <c r="G405" s="12" t="s">
        <v>350</v>
      </c>
      <c r="H405" s="12" t="s">
        <v>374</v>
      </c>
      <c r="I405" s="12" t="s">
        <v>356</v>
      </c>
      <c r="J405" s="12" t="s">
        <v>1501</v>
      </c>
      <c r="K405" s="12" t="s">
        <v>1502</v>
      </c>
      <c r="L405" s="12" t="s">
        <v>1503</v>
      </c>
      <c r="M405" s="12" t="s">
        <v>16</v>
      </c>
      <c r="N405" s="12">
        <v>77095</v>
      </c>
      <c r="O405" s="16" t="s">
        <v>1504</v>
      </c>
      <c r="P405" s="12" t="s">
        <v>1505</v>
      </c>
      <c r="Q405" s="12" t="s">
        <v>400</v>
      </c>
      <c r="R405" s="12" t="s">
        <v>3304</v>
      </c>
      <c r="S405" s="12"/>
      <c r="T405" s="12"/>
      <c r="U405" s="12"/>
      <c r="V405" s="12"/>
      <c r="W405" s="12" t="s">
        <v>7547</v>
      </c>
    </row>
    <row r="406" spans="1:23" ht="16" thickBot="1" x14ac:dyDescent="0.25">
      <c r="A406" s="12" t="s">
        <v>6169</v>
      </c>
      <c r="B406" s="12" t="s">
        <v>1369</v>
      </c>
      <c r="C406" s="12" t="s">
        <v>1861</v>
      </c>
      <c r="D406" s="12"/>
      <c r="E406" s="12"/>
      <c r="F406" s="12"/>
      <c r="G406" s="12"/>
      <c r="H406" s="12"/>
      <c r="I406" s="12"/>
      <c r="J406" s="13"/>
      <c r="K406" s="12" t="s">
        <v>1506</v>
      </c>
      <c r="L406" s="12" t="s">
        <v>1507</v>
      </c>
      <c r="M406" s="12" t="s">
        <v>342</v>
      </c>
      <c r="N406" s="12">
        <v>14886</v>
      </c>
      <c r="O406" s="12" t="s">
        <v>1508</v>
      </c>
      <c r="P406" s="12" t="s">
        <v>1509</v>
      </c>
      <c r="Q406" s="12" t="s">
        <v>400</v>
      </c>
      <c r="R406" s="12" t="s">
        <v>3305</v>
      </c>
      <c r="S406" s="12"/>
      <c r="T406" s="12"/>
      <c r="U406" s="12"/>
      <c r="V406" s="12"/>
      <c r="W406" s="12" t="s">
        <v>7548</v>
      </c>
    </row>
    <row r="407" spans="1:23" ht="184" thickBot="1" x14ac:dyDescent="0.25">
      <c r="A407" s="12" t="s">
        <v>6170</v>
      </c>
      <c r="B407" s="12" t="s">
        <v>2492</v>
      </c>
      <c r="C407" s="12" t="s">
        <v>1862</v>
      </c>
      <c r="D407" s="12"/>
      <c r="E407" s="12"/>
      <c r="F407" s="12"/>
      <c r="G407" s="12" t="s">
        <v>350</v>
      </c>
      <c r="H407" s="12" t="s">
        <v>1510</v>
      </c>
      <c r="I407" s="12" t="s">
        <v>352</v>
      </c>
      <c r="J407" s="12" t="s">
        <v>1511</v>
      </c>
      <c r="K407" s="12" t="s">
        <v>1512</v>
      </c>
      <c r="L407" s="12" t="s">
        <v>423</v>
      </c>
      <c r="M407" s="12" t="s">
        <v>162</v>
      </c>
      <c r="N407" s="12">
        <v>32605</v>
      </c>
      <c r="O407" s="16" t="s">
        <v>1513</v>
      </c>
      <c r="P407" s="12" t="s">
        <v>1514</v>
      </c>
      <c r="Q407" s="12" t="s">
        <v>400</v>
      </c>
      <c r="R407" s="12" t="s">
        <v>3306</v>
      </c>
      <c r="S407" s="12"/>
      <c r="T407" s="12"/>
      <c r="U407" s="12"/>
      <c r="V407" s="12"/>
      <c r="W407" s="12" t="s">
        <v>7550</v>
      </c>
    </row>
    <row r="408" spans="1:23" ht="184" thickBot="1" x14ac:dyDescent="0.25">
      <c r="A408" s="12" t="s">
        <v>6171</v>
      </c>
      <c r="B408" s="12" t="s">
        <v>1370</v>
      </c>
      <c r="C408" s="12" t="s">
        <v>1862</v>
      </c>
      <c r="D408" s="12"/>
      <c r="E408" s="12"/>
      <c r="F408" s="12"/>
      <c r="G408" s="12" t="s">
        <v>350</v>
      </c>
      <c r="H408" s="12" t="s">
        <v>355</v>
      </c>
      <c r="I408" s="12" t="s">
        <v>352</v>
      </c>
      <c r="J408" s="12">
        <v>70</v>
      </c>
      <c r="K408" s="12" t="s">
        <v>1515</v>
      </c>
      <c r="L408" s="12" t="s">
        <v>57</v>
      </c>
      <c r="M408" s="12" t="s">
        <v>10</v>
      </c>
      <c r="N408" s="12">
        <v>29715</v>
      </c>
      <c r="O408" s="34" t="s">
        <v>1516</v>
      </c>
      <c r="P408" s="12" t="s">
        <v>1517</v>
      </c>
      <c r="Q408" s="12" t="s">
        <v>400</v>
      </c>
      <c r="R408" s="12" t="s">
        <v>4426</v>
      </c>
      <c r="S408" s="12"/>
      <c r="T408" s="12"/>
      <c r="U408" s="12"/>
      <c r="V408" s="12"/>
      <c r="W408" s="12" t="s">
        <v>7551</v>
      </c>
    </row>
    <row r="409" spans="1:23" ht="184" thickBot="1" x14ac:dyDescent="0.25">
      <c r="A409" s="12" t="s">
        <v>1371</v>
      </c>
      <c r="B409" s="12" t="s">
        <v>1371</v>
      </c>
      <c r="C409" s="12" t="s">
        <v>406</v>
      </c>
      <c r="D409" s="12"/>
      <c r="E409" s="12"/>
      <c r="F409" s="12"/>
      <c r="G409" s="12" t="s">
        <v>350</v>
      </c>
      <c r="H409" s="12"/>
      <c r="I409" s="12"/>
      <c r="J409" s="12"/>
      <c r="K409" s="12" t="s">
        <v>1518</v>
      </c>
      <c r="L409" s="12" t="s">
        <v>21</v>
      </c>
      <c r="M409" s="12" t="s">
        <v>10</v>
      </c>
      <c r="N409" s="13">
        <v>29621</v>
      </c>
      <c r="O409" s="16" t="s">
        <v>408</v>
      </c>
      <c r="P409" s="12" t="s">
        <v>407</v>
      </c>
      <c r="Q409" s="12" t="s">
        <v>400</v>
      </c>
      <c r="R409" s="12" t="s">
        <v>2933</v>
      </c>
      <c r="S409" s="12"/>
      <c r="T409" s="12"/>
      <c r="U409" s="12"/>
      <c r="V409" s="12"/>
      <c r="W409" s="12" t="s">
        <v>7552</v>
      </c>
    </row>
    <row r="410" spans="1:23" ht="44" thickBot="1" x14ac:dyDescent="0.25">
      <c r="A410" s="12" t="s">
        <v>1372</v>
      </c>
      <c r="B410" s="12" t="s">
        <v>1372</v>
      </c>
      <c r="C410" s="12" t="s">
        <v>1871</v>
      </c>
      <c r="D410" s="12"/>
      <c r="E410" s="12"/>
      <c r="F410" s="12"/>
      <c r="G410" s="12"/>
      <c r="H410" s="12"/>
      <c r="I410" s="12"/>
      <c r="J410" s="12"/>
      <c r="K410" s="12" t="s">
        <v>1519</v>
      </c>
      <c r="L410" s="12" t="s">
        <v>56</v>
      </c>
      <c r="M410" s="12" t="s">
        <v>10</v>
      </c>
      <c r="N410" s="12">
        <v>29732</v>
      </c>
      <c r="O410" s="34" t="s">
        <v>1520</v>
      </c>
      <c r="P410" s="12" t="s">
        <v>1521</v>
      </c>
      <c r="Q410" s="12" t="s">
        <v>400</v>
      </c>
      <c r="R410" s="12" t="s">
        <v>3307</v>
      </c>
      <c r="S410" s="12"/>
      <c r="T410" s="12"/>
      <c r="U410" s="12"/>
      <c r="V410" s="12"/>
      <c r="W410" s="12" t="s">
        <v>7553</v>
      </c>
    </row>
    <row r="411" spans="1:23" ht="184" thickBot="1" x14ac:dyDescent="0.25">
      <c r="A411" s="12" t="s">
        <v>1373</v>
      </c>
      <c r="B411" s="12" t="s">
        <v>1373</v>
      </c>
      <c r="C411" s="12" t="s">
        <v>406</v>
      </c>
      <c r="D411" s="12"/>
      <c r="E411" s="12"/>
      <c r="F411" s="12"/>
      <c r="G411" s="12" t="s">
        <v>350</v>
      </c>
      <c r="H411" s="12"/>
      <c r="I411" s="12"/>
      <c r="J411" s="12"/>
      <c r="K411" s="12" t="s">
        <v>1522</v>
      </c>
      <c r="L411" s="12" t="s">
        <v>1523</v>
      </c>
      <c r="M411" s="12" t="s">
        <v>10</v>
      </c>
      <c r="N411" s="13">
        <v>29710</v>
      </c>
      <c r="O411" s="16" t="s">
        <v>4973</v>
      </c>
      <c r="P411" s="12" t="s">
        <v>1524</v>
      </c>
      <c r="Q411" s="12" t="s">
        <v>3901</v>
      </c>
      <c r="R411" s="12" t="s">
        <v>3308</v>
      </c>
      <c r="S411" s="12"/>
      <c r="T411" s="12"/>
      <c r="U411" s="12"/>
      <c r="V411" s="12"/>
      <c r="W411" s="12" t="s">
        <v>7554</v>
      </c>
    </row>
    <row r="412" spans="1:23" ht="184" thickBot="1" x14ac:dyDescent="0.25">
      <c r="A412" s="12" t="s">
        <v>1374</v>
      </c>
      <c r="B412" s="12" t="s">
        <v>1374</v>
      </c>
      <c r="C412" s="12" t="s">
        <v>406</v>
      </c>
      <c r="D412" s="12"/>
      <c r="E412" s="12"/>
      <c r="F412" s="12"/>
      <c r="G412" s="12" t="s">
        <v>350</v>
      </c>
      <c r="H412" s="12"/>
      <c r="I412" s="12"/>
      <c r="J412" s="12"/>
      <c r="K412" s="12" t="s">
        <v>1525</v>
      </c>
      <c r="L412" s="12" t="s">
        <v>1526</v>
      </c>
      <c r="M412" s="12" t="s">
        <v>10</v>
      </c>
      <c r="N412" s="12">
        <v>29488</v>
      </c>
      <c r="O412" s="12" t="s">
        <v>1527</v>
      </c>
      <c r="P412" s="12" t="s">
        <v>1528</v>
      </c>
      <c r="Q412" s="12" t="s">
        <v>3901</v>
      </c>
      <c r="R412" s="12" t="s">
        <v>3309</v>
      </c>
      <c r="S412" s="12"/>
      <c r="T412" s="12"/>
      <c r="U412" s="12"/>
      <c r="V412" s="12"/>
      <c r="W412" s="12" t="s">
        <v>7555</v>
      </c>
    </row>
    <row r="413" spans="1:23" ht="44" thickBot="1" x14ac:dyDescent="0.25">
      <c r="A413" s="12" t="s">
        <v>6172</v>
      </c>
      <c r="B413" s="12" t="s">
        <v>1375</v>
      </c>
      <c r="C413" s="12" t="s">
        <v>1871</v>
      </c>
      <c r="D413" s="12"/>
      <c r="E413" s="12"/>
      <c r="F413" s="12"/>
      <c r="G413" s="12"/>
      <c r="H413" s="12"/>
      <c r="I413" s="12"/>
      <c r="J413" s="12"/>
      <c r="K413" s="12" t="s">
        <v>1529</v>
      </c>
      <c r="L413" s="12" t="s">
        <v>57</v>
      </c>
      <c r="M413" s="12" t="s">
        <v>10</v>
      </c>
      <c r="N413" s="12">
        <v>29715</v>
      </c>
      <c r="O413" s="16" t="s">
        <v>1530</v>
      </c>
      <c r="P413" s="12" t="s">
        <v>1531</v>
      </c>
      <c r="Q413" s="12" t="s">
        <v>400</v>
      </c>
      <c r="R413" s="12" t="s">
        <v>3310</v>
      </c>
      <c r="S413" s="12"/>
      <c r="T413" s="12"/>
      <c r="U413" s="12"/>
      <c r="V413" s="12"/>
      <c r="W413" s="12" t="s">
        <v>7556</v>
      </c>
    </row>
    <row r="414" spans="1:23" ht="86" thickBot="1" x14ac:dyDescent="0.25">
      <c r="A414" s="12" t="s">
        <v>6173</v>
      </c>
      <c r="B414" s="12" t="s">
        <v>1376</v>
      </c>
      <c r="C414" s="12" t="s">
        <v>1862</v>
      </c>
      <c r="D414" s="12"/>
      <c r="E414" s="12"/>
      <c r="F414" s="12"/>
      <c r="G414" s="12" t="s">
        <v>736</v>
      </c>
      <c r="H414" s="12" t="s">
        <v>353</v>
      </c>
      <c r="I414" s="12" t="s">
        <v>356</v>
      </c>
      <c r="J414" s="12">
        <v>480</v>
      </c>
      <c r="K414" s="12" t="s">
        <v>1532</v>
      </c>
      <c r="L414" s="12" t="s">
        <v>1533</v>
      </c>
      <c r="M414" s="12" t="s">
        <v>243</v>
      </c>
      <c r="N414" s="12">
        <v>44111</v>
      </c>
      <c r="O414" s="34" t="s">
        <v>1534</v>
      </c>
      <c r="P414" s="12" t="s">
        <v>1535</v>
      </c>
      <c r="Q414" s="12" t="s">
        <v>400</v>
      </c>
      <c r="R414" s="12" t="s">
        <v>3311</v>
      </c>
      <c r="S414" s="12"/>
      <c r="T414" s="12"/>
      <c r="U414" s="12"/>
      <c r="V414" s="12"/>
      <c r="W414" s="12" t="s">
        <v>7557</v>
      </c>
    </row>
    <row r="415" spans="1:23" ht="44" thickBot="1" x14ac:dyDescent="0.25">
      <c r="A415" s="12" t="s">
        <v>6174</v>
      </c>
      <c r="B415" s="12" t="s">
        <v>1377</v>
      </c>
      <c r="C415" s="12" t="s">
        <v>1871</v>
      </c>
      <c r="D415" s="12"/>
      <c r="E415" s="12"/>
      <c r="F415" s="12"/>
      <c r="G415" s="12"/>
      <c r="H415" s="12"/>
      <c r="I415" s="12"/>
      <c r="J415" s="12"/>
      <c r="K415" s="12" t="s">
        <v>1536</v>
      </c>
      <c r="L415" s="12" t="s">
        <v>57</v>
      </c>
      <c r="M415" s="12" t="s">
        <v>10</v>
      </c>
      <c r="N415" s="12">
        <v>29708</v>
      </c>
      <c r="O415" s="16" t="s">
        <v>1537</v>
      </c>
      <c r="P415" s="12" t="s">
        <v>1538</v>
      </c>
      <c r="Q415" s="12" t="s">
        <v>400</v>
      </c>
      <c r="R415" s="12" t="s">
        <v>3312</v>
      </c>
      <c r="S415" s="12"/>
      <c r="T415" s="12"/>
      <c r="U415" s="12"/>
      <c r="V415" s="12"/>
      <c r="W415" s="12" t="s">
        <v>7558</v>
      </c>
    </row>
    <row r="416" spans="1:23" ht="100" thickBot="1" x14ac:dyDescent="0.25">
      <c r="A416" s="12" t="s">
        <v>2422</v>
      </c>
      <c r="B416" s="12" t="s">
        <v>2422</v>
      </c>
      <c r="C416" s="12" t="s">
        <v>1862</v>
      </c>
      <c r="D416" s="12"/>
      <c r="E416" s="12"/>
      <c r="F416" s="12"/>
      <c r="G416" s="12" t="s">
        <v>387</v>
      </c>
      <c r="H416" s="12" t="s">
        <v>353</v>
      </c>
      <c r="I416" s="12" t="s">
        <v>356</v>
      </c>
      <c r="J416" s="12" t="s">
        <v>1539</v>
      </c>
      <c r="K416" s="12" t="s">
        <v>1540</v>
      </c>
      <c r="L416" s="12" t="s">
        <v>1541</v>
      </c>
      <c r="M416" s="12" t="s">
        <v>336</v>
      </c>
      <c r="N416" s="12">
        <v>85023</v>
      </c>
      <c r="O416" s="34" t="s">
        <v>4974</v>
      </c>
      <c r="P416" s="12" t="s">
        <v>1542</v>
      </c>
      <c r="Q416" s="12" t="s">
        <v>400</v>
      </c>
      <c r="R416" s="12" t="s">
        <v>3313</v>
      </c>
      <c r="S416" s="12"/>
      <c r="T416" s="12"/>
      <c r="U416" s="12"/>
      <c r="V416" s="12"/>
      <c r="W416" s="12" t="s">
        <v>7560</v>
      </c>
    </row>
    <row r="417" spans="1:23" ht="184" thickBot="1" x14ac:dyDescent="0.25">
      <c r="A417" s="12" t="s">
        <v>6175</v>
      </c>
      <c r="B417" s="12" t="s">
        <v>1378</v>
      </c>
      <c r="C417" s="12" t="s">
        <v>1862</v>
      </c>
      <c r="D417" s="12"/>
      <c r="E417" s="12"/>
      <c r="F417" s="12"/>
      <c r="G417" s="12" t="s">
        <v>350</v>
      </c>
      <c r="H417" s="12" t="s">
        <v>351</v>
      </c>
      <c r="I417" s="12" t="s">
        <v>352</v>
      </c>
      <c r="J417" s="12" t="s">
        <v>1543</v>
      </c>
      <c r="K417" s="12" t="s">
        <v>1544</v>
      </c>
      <c r="L417" s="12" t="s">
        <v>80</v>
      </c>
      <c r="M417" s="12" t="s">
        <v>10</v>
      </c>
      <c r="N417" s="12">
        <v>28681</v>
      </c>
      <c r="O417" s="12" t="s">
        <v>1545</v>
      </c>
      <c r="P417" s="12" t="s">
        <v>1546</v>
      </c>
      <c r="Q417" s="12" t="s">
        <v>400</v>
      </c>
      <c r="R417" s="12" t="s">
        <v>3314</v>
      </c>
      <c r="S417" s="12"/>
      <c r="T417" s="12"/>
      <c r="U417" s="12"/>
      <c r="V417" s="12"/>
      <c r="W417" s="12" t="s">
        <v>7561</v>
      </c>
    </row>
    <row r="418" spans="1:23" ht="86" thickBot="1" x14ac:dyDescent="0.25">
      <c r="A418" s="12" t="s">
        <v>1379</v>
      </c>
      <c r="B418" s="12" t="s">
        <v>1379</v>
      </c>
      <c r="C418" s="12" t="s">
        <v>1862</v>
      </c>
      <c r="D418" s="12"/>
      <c r="E418" s="12"/>
      <c r="F418" s="12"/>
      <c r="G418" s="12" t="s">
        <v>736</v>
      </c>
      <c r="H418" s="12" t="s">
        <v>351</v>
      </c>
      <c r="I418" s="12" t="s">
        <v>356</v>
      </c>
      <c r="J418" s="12" t="s">
        <v>1547</v>
      </c>
      <c r="K418" s="12" t="s">
        <v>1548</v>
      </c>
      <c r="L418" s="12" t="s">
        <v>80</v>
      </c>
      <c r="M418" s="12" t="s">
        <v>10</v>
      </c>
      <c r="N418" s="13">
        <v>29681</v>
      </c>
      <c r="O418" s="34" t="s">
        <v>1549</v>
      </c>
      <c r="P418" s="12" t="s">
        <v>1550</v>
      </c>
      <c r="Q418" s="12" t="s">
        <v>400</v>
      </c>
      <c r="R418" s="12" t="s">
        <v>3315</v>
      </c>
      <c r="S418" s="12"/>
      <c r="T418" s="12"/>
      <c r="U418" s="12"/>
      <c r="V418" s="12"/>
      <c r="W418" s="12" t="s">
        <v>7562</v>
      </c>
    </row>
    <row r="419" spans="1:23" ht="17" thickBot="1" x14ac:dyDescent="0.25">
      <c r="A419" s="12" t="s">
        <v>1380</v>
      </c>
      <c r="B419" s="12" t="s">
        <v>1380</v>
      </c>
      <c r="C419" s="12" t="s">
        <v>1861</v>
      </c>
      <c r="D419" s="12"/>
      <c r="E419" s="12"/>
      <c r="F419" s="12"/>
      <c r="G419" s="12"/>
      <c r="H419" s="12"/>
      <c r="I419" s="12"/>
      <c r="J419" s="12"/>
      <c r="K419" s="12" t="s">
        <v>1551</v>
      </c>
      <c r="L419" s="12" t="s">
        <v>1552</v>
      </c>
      <c r="M419" s="12" t="s">
        <v>63</v>
      </c>
      <c r="N419" s="12">
        <v>93422</v>
      </c>
      <c r="O419" s="16" t="s">
        <v>1553</v>
      </c>
      <c r="P419" s="12" t="s">
        <v>1554</v>
      </c>
      <c r="Q419" s="12" t="s">
        <v>400</v>
      </c>
      <c r="R419" s="12" t="s">
        <v>3316</v>
      </c>
      <c r="S419" s="12"/>
      <c r="T419" s="12"/>
      <c r="U419" s="12"/>
      <c r="V419" s="12"/>
      <c r="W419" s="12" t="s">
        <v>7563</v>
      </c>
    </row>
    <row r="420" spans="1:23" ht="184" thickBot="1" x14ac:dyDescent="0.25">
      <c r="A420" s="12" t="s">
        <v>6176</v>
      </c>
      <c r="B420" s="12" t="s">
        <v>2423</v>
      </c>
      <c r="C420" s="12" t="s">
        <v>1862</v>
      </c>
      <c r="D420" s="12"/>
      <c r="E420" s="12"/>
      <c r="F420" s="12"/>
      <c r="G420" s="12" t="s">
        <v>350</v>
      </c>
      <c r="H420" s="12" t="s">
        <v>355</v>
      </c>
      <c r="I420" s="12" t="s">
        <v>352</v>
      </c>
      <c r="J420" s="12" t="s">
        <v>1555</v>
      </c>
      <c r="K420" s="12" t="s">
        <v>1556</v>
      </c>
      <c r="L420" s="12" t="s">
        <v>1557</v>
      </c>
      <c r="M420" s="12" t="s">
        <v>162</v>
      </c>
      <c r="N420" s="12">
        <v>32707</v>
      </c>
      <c r="O420" s="34" t="s">
        <v>4975</v>
      </c>
      <c r="P420" s="12" t="s">
        <v>1558</v>
      </c>
      <c r="Q420" s="12" t="s">
        <v>400</v>
      </c>
      <c r="R420" s="12" t="s">
        <v>3317</v>
      </c>
      <c r="S420" s="12"/>
      <c r="T420" s="12"/>
      <c r="U420" s="12"/>
      <c r="V420" s="12"/>
      <c r="W420" s="12" t="s">
        <v>7565</v>
      </c>
    </row>
    <row r="421" spans="1:23" ht="17" thickBot="1" x14ac:dyDescent="0.25">
      <c r="A421" s="12" t="s">
        <v>5633</v>
      </c>
      <c r="B421" s="12" t="s">
        <v>1381</v>
      </c>
      <c r="C421" s="12" t="s">
        <v>1861</v>
      </c>
      <c r="D421" s="12"/>
      <c r="E421" s="12"/>
      <c r="F421" s="12"/>
      <c r="G421" s="12"/>
      <c r="H421" s="12"/>
      <c r="I421" s="12"/>
      <c r="J421" s="12"/>
      <c r="K421" s="12" t="s">
        <v>1559</v>
      </c>
      <c r="L421" s="12" t="s">
        <v>1560</v>
      </c>
      <c r="M421" s="12" t="s">
        <v>63</v>
      </c>
      <c r="N421" s="12">
        <v>95650</v>
      </c>
      <c r="O421" s="16" t="s">
        <v>1561</v>
      </c>
      <c r="P421" s="12" t="s">
        <v>1562</v>
      </c>
      <c r="Q421" s="12" t="s">
        <v>400</v>
      </c>
      <c r="R421" s="12" t="s">
        <v>3318</v>
      </c>
      <c r="S421" s="12"/>
      <c r="T421" s="12"/>
      <c r="U421" s="12"/>
      <c r="V421" s="12"/>
      <c r="W421" s="12" t="s">
        <v>7566</v>
      </c>
    </row>
    <row r="422" spans="1:23" ht="128" thickBot="1" x14ac:dyDescent="0.25">
      <c r="A422" s="12" t="s">
        <v>6177</v>
      </c>
      <c r="B422" s="12" t="s">
        <v>1382</v>
      </c>
      <c r="C422" s="12" t="s">
        <v>1862</v>
      </c>
      <c r="D422" s="12"/>
      <c r="E422" s="12"/>
      <c r="F422" s="12"/>
      <c r="G422" s="12" t="s">
        <v>367</v>
      </c>
      <c r="H422" s="12" t="s">
        <v>351</v>
      </c>
      <c r="I422" s="12" t="s">
        <v>352</v>
      </c>
      <c r="J422" s="12" t="s">
        <v>1563</v>
      </c>
      <c r="K422" s="12" t="s">
        <v>1564</v>
      </c>
      <c r="L422" s="12" t="s">
        <v>1565</v>
      </c>
      <c r="M422" s="12" t="s">
        <v>35</v>
      </c>
      <c r="N422" s="12">
        <v>30236</v>
      </c>
      <c r="O422" s="34" t="s">
        <v>1566</v>
      </c>
      <c r="P422" s="12" t="s">
        <v>1567</v>
      </c>
      <c r="Q422" s="12" t="s">
        <v>400</v>
      </c>
      <c r="R422" s="12" t="s">
        <v>3319</v>
      </c>
      <c r="S422" s="12"/>
      <c r="T422" s="12"/>
      <c r="U422" s="12"/>
      <c r="V422" s="12"/>
      <c r="W422" s="12" t="s">
        <v>7567</v>
      </c>
    </row>
    <row r="423" spans="1:23" ht="184" thickBot="1" x14ac:dyDescent="0.25">
      <c r="A423" s="12" t="s">
        <v>6178</v>
      </c>
      <c r="B423" s="12" t="s">
        <v>1383</v>
      </c>
      <c r="C423" s="12" t="s">
        <v>1862</v>
      </c>
      <c r="D423" s="12"/>
      <c r="E423" s="12"/>
      <c r="F423" s="12"/>
      <c r="G423" s="12" t="s">
        <v>350</v>
      </c>
      <c r="H423" s="12" t="s">
        <v>353</v>
      </c>
      <c r="I423" s="12" t="s">
        <v>352</v>
      </c>
      <c r="J423" s="12">
        <v>40</v>
      </c>
      <c r="K423" s="12" t="s">
        <v>1568</v>
      </c>
      <c r="L423" s="12" t="s">
        <v>1569</v>
      </c>
      <c r="M423" s="12" t="s">
        <v>1570</v>
      </c>
      <c r="N423" s="12">
        <v>46060</v>
      </c>
      <c r="O423" s="16" t="s">
        <v>1571</v>
      </c>
      <c r="P423" s="12" t="s">
        <v>1572</v>
      </c>
      <c r="Q423" s="12" t="s">
        <v>400</v>
      </c>
      <c r="R423" s="12" t="s">
        <v>3320</v>
      </c>
      <c r="S423" s="12"/>
      <c r="T423" s="12"/>
      <c r="U423" s="12"/>
      <c r="V423" s="12"/>
      <c r="W423" s="12" t="s">
        <v>7568</v>
      </c>
    </row>
    <row r="424" spans="1:23" ht="184" thickBot="1" x14ac:dyDescent="0.25">
      <c r="A424" s="12" t="s">
        <v>1384</v>
      </c>
      <c r="B424" s="12" t="s">
        <v>1384</v>
      </c>
      <c r="C424" s="12" t="s">
        <v>1878</v>
      </c>
      <c r="D424" s="12"/>
      <c r="E424" s="12"/>
      <c r="F424" s="12"/>
      <c r="G424" s="12" t="s">
        <v>350</v>
      </c>
      <c r="H424" s="12"/>
      <c r="I424" s="12"/>
      <c r="J424" s="12"/>
      <c r="K424" s="12" t="s">
        <v>1573</v>
      </c>
      <c r="L424" s="12" t="s">
        <v>1574</v>
      </c>
      <c r="M424" s="12" t="s">
        <v>10</v>
      </c>
      <c r="N424" s="12">
        <v>29081</v>
      </c>
      <c r="O424" s="34" t="s">
        <v>1575</v>
      </c>
      <c r="P424" s="12" t="s">
        <v>1576</v>
      </c>
      <c r="Q424" s="12" t="s">
        <v>400</v>
      </c>
      <c r="R424" s="12" t="s">
        <v>3321</v>
      </c>
      <c r="S424" s="12"/>
      <c r="T424" s="12"/>
      <c r="U424" s="12"/>
      <c r="V424" s="12"/>
      <c r="W424" s="12" t="s">
        <v>7569</v>
      </c>
    </row>
    <row r="425" spans="1:23" ht="184" thickBot="1" x14ac:dyDescent="0.25">
      <c r="A425" s="12" t="s">
        <v>1385</v>
      </c>
      <c r="B425" s="12" t="s">
        <v>1385</v>
      </c>
      <c r="C425" s="12" t="s">
        <v>1878</v>
      </c>
      <c r="D425" s="12"/>
      <c r="E425" s="12"/>
      <c r="F425" s="12"/>
      <c r="G425" s="12" t="s">
        <v>350</v>
      </c>
      <c r="H425" s="12"/>
      <c r="I425" s="12"/>
      <c r="J425" s="12"/>
      <c r="K425" s="12" t="s">
        <v>1577</v>
      </c>
      <c r="L425" s="12" t="s">
        <v>29</v>
      </c>
      <c r="M425" s="12" t="s">
        <v>10</v>
      </c>
      <c r="N425" s="12">
        <v>29418</v>
      </c>
      <c r="O425" s="12" t="s">
        <v>1578</v>
      </c>
      <c r="P425" s="12" t="s">
        <v>1579</v>
      </c>
      <c r="Q425" s="12" t="s">
        <v>400</v>
      </c>
      <c r="R425" s="12" t="s">
        <v>3322</v>
      </c>
      <c r="S425" s="12"/>
      <c r="T425" s="12"/>
      <c r="U425" s="12"/>
      <c r="V425" s="12"/>
      <c r="W425" s="12" t="s">
        <v>7571</v>
      </c>
    </row>
    <row r="426" spans="1:23" ht="128" thickBot="1" x14ac:dyDescent="0.25">
      <c r="A426" s="12" t="s">
        <v>8157</v>
      </c>
      <c r="B426" s="12" t="s">
        <v>8157</v>
      </c>
      <c r="C426" s="12" t="s">
        <v>1878</v>
      </c>
      <c r="D426" s="12"/>
      <c r="E426" s="12"/>
      <c r="F426" s="12"/>
      <c r="G426" s="12" t="s">
        <v>367</v>
      </c>
      <c r="H426" s="12"/>
      <c r="I426" s="12"/>
      <c r="J426" s="12"/>
      <c r="K426" s="12" t="s">
        <v>1580</v>
      </c>
      <c r="L426" s="12" t="s">
        <v>1581</v>
      </c>
      <c r="M426" s="12" t="s">
        <v>10</v>
      </c>
      <c r="N426" s="12">
        <v>29828</v>
      </c>
      <c r="O426" s="34" t="s">
        <v>1582</v>
      </c>
      <c r="P426" s="12" t="s">
        <v>1583</v>
      </c>
      <c r="Q426" s="12" t="s">
        <v>400</v>
      </c>
      <c r="R426" s="12" t="s">
        <v>3323</v>
      </c>
      <c r="S426" s="12"/>
      <c r="T426" s="12"/>
      <c r="U426" s="12"/>
      <c r="V426" s="12"/>
      <c r="W426" s="12" t="s">
        <v>7572</v>
      </c>
    </row>
    <row r="427" spans="1:23" ht="128" thickBot="1" x14ac:dyDescent="0.25">
      <c r="A427" s="12" t="s">
        <v>1388</v>
      </c>
      <c r="B427" s="12" t="s">
        <v>1388</v>
      </c>
      <c r="C427" s="12" t="s">
        <v>1878</v>
      </c>
      <c r="D427" s="12"/>
      <c r="E427" s="12"/>
      <c r="F427" s="12"/>
      <c r="G427" s="12" t="s">
        <v>367</v>
      </c>
      <c r="H427" s="12"/>
      <c r="I427" s="12"/>
      <c r="J427" s="12"/>
      <c r="K427" s="12" t="s">
        <v>1587</v>
      </c>
      <c r="L427" s="12" t="s">
        <v>9</v>
      </c>
      <c r="M427" s="12" t="s">
        <v>10</v>
      </c>
      <c r="N427" s="12">
        <v>29412</v>
      </c>
      <c r="O427" s="16" t="s">
        <v>1588</v>
      </c>
      <c r="P427" s="12" t="s">
        <v>1589</v>
      </c>
      <c r="Q427" s="12" t="s">
        <v>400</v>
      </c>
      <c r="R427" s="12" t="s">
        <v>3325</v>
      </c>
      <c r="S427" s="12"/>
      <c r="T427" s="12"/>
      <c r="U427" s="12"/>
      <c r="V427" s="12"/>
      <c r="W427" s="12" t="s">
        <v>7573</v>
      </c>
    </row>
    <row r="428" spans="1:23" ht="170" thickBot="1" x14ac:dyDescent="0.25">
      <c r="A428" s="12" t="s">
        <v>6179</v>
      </c>
      <c r="B428" s="12" t="s">
        <v>2424</v>
      </c>
      <c r="C428" s="12" t="s">
        <v>1879</v>
      </c>
      <c r="D428" s="12"/>
      <c r="E428" s="12"/>
      <c r="F428" s="12"/>
      <c r="G428" s="12" t="s">
        <v>363</v>
      </c>
      <c r="H428" s="12"/>
      <c r="I428" s="12"/>
      <c r="J428" s="12"/>
      <c r="K428" s="12" t="s">
        <v>1590</v>
      </c>
      <c r="L428" s="12" t="s">
        <v>1591</v>
      </c>
      <c r="M428" s="12" t="s">
        <v>162</v>
      </c>
      <c r="N428" s="12">
        <v>34602</v>
      </c>
      <c r="O428" s="34" t="s">
        <v>1592</v>
      </c>
      <c r="P428" s="12" t="s">
        <v>1593</v>
      </c>
      <c r="Q428" s="12" t="s">
        <v>400</v>
      </c>
      <c r="R428" s="12" t="s">
        <v>3326</v>
      </c>
      <c r="S428" s="12"/>
      <c r="T428" s="12"/>
      <c r="U428" s="12"/>
      <c r="V428" s="12"/>
      <c r="W428" s="12" t="s">
        <v>7575</v>
      </c>
    </row>
    <row r="429" spans="1:23" ht="184" thickBot="1" x14ac:dyDescent="0.25">
      <c r="A429" s="12" t="s">
        <v>6180</v>
      </c>
      <c r="B429" s="12" t="s">
        <v>1389</v>
      </c>
      <c r="C429" s="12" t="s">
        <v>1862</v>
      </c>
      <c r="D429" s="12"/>
      <c r="E429" s="12"/>
      <c r="F429" s="12"/>
      <c r="G429" s="12" t="s">
        <v>350</v>
      </c>
      <c r="H429" s="12" t="s">
        <v>355</v>
      </c>
      <c r="I429" s="12" t="s">
        <v>356</v>
      </c>
      <c r="J429" s="12" t="s">
        <v>1844</v>
      </c>
      <c r="K429" s="12" t="s">
        <v>1594</v>
      </c>
      <c r="L429" s="12" t="s">
        <v>1595</v>
      </c>
      <c r="M429" s="12" t="s">
        <v>10</v>
      </c>
      <c r="N429" s="12">
        <v>29718</v>
      </c>
      <c r="O429" s="16" t="s">
        <v>4976</v>
      </c>
      <c r="P429" s="12" t="s">
        <v>1596</v>
      </c>
      <c r="Q429" s="12" t="s">
        <v>400</v>
      </c>
      <c r="R429" s="12" t="s">
        <v>3327</v>
      </c>
      <c r="S429" s="12"/>
      <c r="T429" s="12"/>
      <c r="U429" s="12"/>
      <c r="V429" s="12"/>
      <c r="W429" s="12" t="s">
        <v>7576</v>
      </c>
    </row>
    <row r="430" spans="1:23" ht="128" thickBot="1" x14ac:dyDescent="0.25">
      <c r="A430" s="12" t="s">
        <v>2493</v>
      </c>
      <c r="B430" s="12" t="s">
        <v>2493</v>
      </c>
      <c r="C430" s="12" t="s">
        <v>1878</v>
      </c>
      <c r="D430" s="12"/>
      <c r="E430" s="12"/>
      <c r="F430" s="12"/>
      <c r="G430" s="12" t="s">
        <v>367</v>
      </c>
      <c r="H430" s="12"/>
      <c r="I430" s="12"/>
      <c r="J430" s="12"/>
      <c r="K430" s="12" t="s">
        <v>1597</v>
      </c>
      <c r="L430" s="12" t="s">
        <v>14</v>
      </c>
      <c r="M430" s="12" t="s">
        <v>10</v>
      </c>
      <c r="N430" s="12">
        <v>29601</v>
      </c>
      <c r="O430" s="34" t="s">
        <v>1598</v>
      </c>
      <c r="P430" s="12" t="s">
        <v>1599</v>
      </c>
      <c r="Q430" s="12" t="s">
        <v>400</v>
      </c>
      <c r="R430" s="12" t="s">
        <v>3328</v>
      </c>
      <c r="S430" s="12"/>
      <c r="T430" s="12"/>
      <c r="U430" s="12"/>
      <c r="V430" s="12"/>
      <c r="W430" s="12" t="s">
        <v>7578</v>
      </c>
    </row>
    <row r="431" spans="1:23" ht="86" thickBot="1" x14ac:dyDescent="0.25">
      <c r="A431" s="12" t="s">
        <v>6181</v>
      </c>
      <c r="B431" s="12" t="s">
        <v>2494</v>
      </c>
      <c r="C431" s="12" t="s">
        <v>1878</v>
      </c>
      <c r="D431" s="12"/>
      <c r="E431" s="12"/>
      <c r="F431" s="12"/>
      <c r="G431" s="12" t="s">
        <v>736</v>
      </c>
      <c r="H431" s="12"/>
      <c r="I431" s="12"/>
      <c r="J431" s="12"/>
      <c r="K431" s="12" t="s">
        <v>1600</v>
      </c>
      <c r="L431" s="12" t="s">
        <v>14</v>
      </c>
      <c r="M431" s="12" t="s">
        <v>10</v>
      </c>
      <c r="N431" s="12">
        <v>29611</v>
      </c>
      <c r="O431" s="16" t="s">
        <v>1601</v>
      </c>
      <c r="P431" s="12" t="s">
        <v>1602</v>
      </c>
      <c r="Q431" s="12" t="s">
        <v>400</v>
      </c>
      <c r="R431" s="12" t="s">
        <v>3329</v>
      </c>
      <c r="S431" s="12"/>
      <c r="T431" s="12"/>
      <c r="U431" s="12"/>
      <c r="V431" s="12"/>
      <c r="W431" s="12" t="s">
        <v>7580</v>
      </c>
    </row>
    <row r="432" spans="1:23" ht="100" thickBot="1" x14ac:dyDescent="0.25">
      <c r="A432" s="12" t="s">
        <v>1390</v>
      </c>
      <c r="B432" s="12" t="s">
        <v>1390</v>
      </c>
      <c r="C432" s="12" t="s">
        <v>1878</v>
      </c>
      <c r="D432" s="12"/>
      <c r="E432" s="12"/>
      <c r="F432" s="12"/>
      <c r="G432" s="12" t="s">
        <v>375</v>
      </c>
      <c r="H432" s="12"/>
      <c r="I432" s="12"/>
      <c r="J432" s="12"/>
      <c r="K432" s="12" t="s">
        <v>1603</v>
      </c>
      <c r="L432" s="12" t="s">
        <v>25</v>
      </c>
      <c r="M432" s="12" t="s">
        <v>10</v>
      </c>
      <c r="N432" s="12">
        <v>29579</v>
      </c>
      <c r="O432" s="12" t="s">
        <v>1604</v>
      </c>
      <c r="P432" s="12" t="s">
        <v>1605</v>
      </c>
      <c r="Q432" s="12" t="s">
        <v>400</v>
      </c>
      <c r="R432" s="12" t="s">
        <v>3330</v>
      </c>
      <c r="S432" s="12"/>
      <c r="T432" s="12"/>
      <c r="U432" s="12"/>
      <c r="V432" s="12"/>
      <c r="W432" s="12" t="s">
        <v>7581</v>
      </c>
    </row>
    <row r="433" spans="1:23" ht="100" thickBot="1" x14ac:dyDescent="0.25">
      <c r="A433" s="12" t="s">
        <v>2495</v>
      </c>
      <c r="B433" s="12" t="s">
        <v>2495</v>
      </c>
      <c r="C433" s="12" t="s">
        <v>1878</v>
      </c>
      <c r="D433" s="12"/>
      <c r="E433" s="12"/>
      <c r="F433" s="12"/>
      <c r="G433" s="12" t="s">
        <v>375</v>
      </c>
      <c r="H433" s="12"/>
      <c r="I433" s="12"/>
      <c r="J433" s="13"/>
      <c r="K433" s="12" t="s">
        <v>1606</v>
      </c>
      <c r="L433" s="12" t="s">
        <v>14</v>
      </c>
      <c r="M433" s="12" t="s">
        <v>10</v>
      </c>
      <c r="N433" s="12">
        <v>29607</v>
      </c>
      <c r="O433" s="16" t="s">
        <v>1607</v>
      </c>
      <c r="P433" s="12" t="s">
        <v>1608</v>
      </c>
      <c r="Q433" s="12" t="s">
        <v>3901</v>
      </c>
      <c r="R433" s="12" t="s">
        <v>3331</v>
      </c>
      <c r="S433" s="12"/>
      <c r="T433" s="12"/>
      <c r="U433" s="12"/>
      <c r="V433" s="12"/>
      <c r="W433" s="12" t="s">
        <v>7583</v>
      </c>
    </row>
    <row r="434" spans="1:23" ht="128" thickBot="1" x14ac:dyDescent="0.25">
      <c r="A434" s="12" t="s">
        <v>6182</v>
      </c>
      <c r="B434" s="12" t="s">
        <v>1391</v>
      </c>
      <c r="C434" s="12" t="s">
        <v>1878</v>
      </c>
      <c r="D434" s="12"/>
      <c r="E434" s="12"/>
      <c r="F434" s="12"/>
      <c r="G434" s="12" t="s">
        <v>367</v>
      </c>
      <c r="H434" s="12"/>
      <c r="I434" s="12"/>
      <c r="J434" s="12"/>
      <c r="K434" s="12" t="s">
        <v>1609</v>
      </c>
      <c r="L434" s="12" t="s">
        <v>151</v>
      </c>
      <c r="M434" s="12" t="s">
        <v>10</v>
      </c>
      <c r="N434" s="13">
        <v>29576</v>
      </c>
      <c r="O434" s="34" t="s">
        <v>1610</v>
      </c>
      <c r="P434" s="12" t="s">
        <v>1611</v>
      </c>
      <c r="Q434" s="12" t="s">
        <v>400</v>
      </c>
      <c r="R434" s="12" t="s">
        <v>3332</v>
      </c>
      <c r="S434" s="12"/>
      <c r="T434" s="12"/>
      <c r="U434" s="12"/>
      <c r="V434" s="12"/>
      <c r="W434" s="12" t="s">
        <v>7584</v>
      </c>
    </row>
    <row r="435" spans="1:23" ht="184" thickBot="1" x14ac:dyDescent="0.25">
      <c r="A435" s="12" t="s">
        <v>1392</v>
      </c>
      <c r="B435" s="12" t="s">
        <v>1392</v>
      </c>
      <c r="C435" s="12" t="s">
        <v>1878</v>
      </c>
      <c r="D435" s="12"/>
      <c r="E435" s="12"/>
      <c r="F435" s="12"/>
      <c r="G435" s="12" t="s">
        <v>350</v>
      </c>
      <c r="H435" s="12"/>
      <c r="I435" s="12"/>
      <c r="J435" s="12"/>
      <c r="K435" s="12" t="s">
        <v>1612</v>
      </c>
      <c r="L435" s="12" t="s">
        <v>1613</v>
      </c>
      <c r="M435" s="12" t="s">
        <v>10</v>
      </c>
      <c r="N435" s="12">
        <v>29620</v>
      </c>
      <c r="O435" s="16" t="s">
        <v>1614</v>
      </c>
      <c r="P435" s="12" t="s">
        <v>1615</v>
      </c>
      <c r="Q435" s="12" t="s">
        <v>3901</v>
      </c>
      <c r="R435" s="12" t="s">
        <v>3333</v>
      </c>
      <c r="S435" s="12"/>
      <c r="T435" s="12"/>
      <c r="U435" s="12"/>
      <c r="V435" s="12"/>
      <c r="W435" s="12" t="s">
        <v>7585</v>
      </c>
    </row>
    <row r="436" spans="1:23" ht="184" thickBot="1" x14ac:dyDescent="0.25">
      <c r="A436" s="12" t="s">
        <v>6183</v>
      </c>
      <c r="B436" s="12" t="s">
        <v>1393</v>
      </c>
      <c r="C436" s="12" t="s">
        <v>1878</v>
      </c>
      <c r="D436" s="12"/>
      <c r="E436" s="12"/>
      <c r="F436" s="12"/>
      <c r="G436" s="12" t="s">
        <v>350</v>
      </c>
      <c r="H436" s="12"/>
      <c r="I436" s="12"/>
      <c r="J436" s="13"/>
      <c r="K436" s="12" t="s">
        <v>1616</v>
      </c>
      <c r="L436" s="12" t="s">
        <v>1617</v>
      </c>
      <c r="M436" s="12" t="s">
        <v>10</v>
      </c>
      <c r="N436" s="12">
        <v>29078</v>
      </c>
      <c r="O436" s="34" t="s">
        <v>1618</v>
      </c>
      <c r="P436" s="12" t="s">
        <v>1619</v>
      </c>
      <c r="Q436" s="12" t="s">
        <v>400</v>
      </c>
      <c r="R436" s="12" t="s">
        <v>3334</v>
      </c>
      <c r="S436" s="12"/>
      <c r="T436" s="12"/>
      <c r="U436" s="12"/>
      <c r="V436" s="12"/>
      <c r="W436" s="12" t="s">
        <v>7586</v>
      </c>
    </row>
    <row r="437" spans="1:23" ht="58" thickBot="1" x14ac:dyDescent="0.25">
      <c r="A437" s="12" t="s">
        <v>6184</v>
      </c>
      <c r="B437" s="12" t="s">
        <v>1394</v>
      </c>
      <c r="C437" s="12" t="s">
        <v>1879</v>
      </c>
      <c r="D437" s="12"/>
      <c r="E437" s="12"/>
      <c r="F437" s="12"/>
      <c r="G437" s="12" t="s">
        <v>740</v>
      </c>
      <c r="H437" s="12"/>
      <c r="I437" s="12"/>
      <c r="J437" s="12"/>
      <c r="K437" s="12" t="s">
        <v>1620</v>
      </c>
      <c r="L437" s="12" t="s">
        <v>562</v>
      </c>
      <c r="M437" s="12" t="s">
        <v>162</v>
      </c>
      <c r="N437" s="12">
        <v>32003</v>
      </c>
      <c r="O437" s="16" t="s">
        <v>1621</v>
      </c>
      <c r="P437" s="12" t="s">
        <v>1622</v>
      </c>
      <c r="Q437" s="12" t="s">
        <v>400</v>
      </c>
      <c r="R437" s="12" t="s">
        <v>3335</v>
      </c>
      <c r="S437" s="12"/>
      <c r="T437" s="12"/>
      <c r="U437" s="12"/>
      <c r="V437" s="12"/>
      <c r="W437" s="12" t="s">
        <v>7587</v>
      </c>
    </row>
    <row r="438" spans="1:23" ht="184" thickBot="1" x14ac:dyDescent="0.25">
      <c r="A438" s="12" t="s">
        <v>1395</v>
      </c>
      <c r="B438" s="12" t="s">
        <v>1395</v>
      </c>
      <c r="C438" s="12" t="s">
        <v>1878</v>
      </c>
      <c r="D438" s="12"/>
      <c r="E438" s="12"/>
      <c r="F438" s="12"/>
      <c r="G438" s="12" t="s">
        <v>350</v>
      </c>
      <c r="H438" s="12"/>
      <c r="I438" s="12"/>
      <c r="J438" s="12"/>
      <c r="K438" s="12" t="s">
        <v>1623</v>
      </c>
      <c r="L438" s="12" t="s">
        <v>46</v>
      </c>
      <c r="M438" s="12" t="s">
        <v>10</v>
      </c>
      <c r="N438" s="12">
        <v>29649</v>
      </c>
      <c r="O438" s="34" t="s">
        <v>1624</v>
      </c>
      <c r="P438" s="12" t="s">
        <v>1625</v>
      </c>
      <c r="Q438" s="12" t="s">
        <v>400</v>
      </c>
      <c r="R438" s="12" t="s">
        <v>3336</v>
      </c>
      <c r="S438" s="12"/>
      <c r="T438" s="12"/>
      <c r="U438" s="12"/>
      <c r="V438" s="12"/>
      <c r="W438" s="12" t="s">
        <v>7588</v>
      </c>
    </row>
    <row r="439" spans="1:23" ht="128" thickBot="1" x14ac:dyDescent="0.25">
      <c r="A439" s="12" t="s">
        <v>6185</v>
      </c>
      <c r="B439" s="12" t="s">
        <v>1396</v>
      </c>
      <c r="C439" s="12" t="s">
        <v>1878</v>
      </c>
      <c r="D439" s="12"/>
      <c r="E439" s="12"/>
      <c r="F439" s="12"/>
      <c r="G439" s="12" t="s">
        <v>367</v>
      </c>
      <c r="H439" s="12"/>
      <c r="I439" s="12"/>
      <c r="J439" s="12"/>
      <c r="K439" s="12" t="s">
        <v>1626</v>
      </c>
      <c r="L439" s="12" t="s">
        <v>14</v>
      </c>
      <c r="M439" s="12" t="s">
        <v>10</v>
      </c>
      <c r="N439" s="13">
        <v>29615</v>
      </c>
      <c r="O439" s="16" t="s">
        <v>1627</v>
      </c>
      <c r="P439" s="12" t="s">
        <v>1628</v>
      </c>
      <c r="Q439" s="12" t="s">
        <v>400</v>
      </c>
      <c r="R439" s="12" t="s">
        <v>3337</v>
      </c>
      <c r="S439" s="12"/>
      <c r="T439" s="12"/>
      <c r="U439" s="12"/>
      <c r="V439" s="12"/>
      <c r="W439" s="12" t="s">
        <v>7590</v>
      </c>
    </row>
    <row r="440" spans="1:23" ht="58" thickBot="1" x14ac:dyDescent="0.25">
      <c r="A440" s="12" t="s">
        <v>2426</v>
      </c>
      <c r="B440" s="12" t="s">
        <v>2426</v>
      </c>
      <c r="C440" s="12" t="s">
        <v>1862</v>
      </c>
      <c r="D440" s="12"/>
      <c r="E440" s="12"/>
      <c r="F440" s="12"/>
      <c r="G440" s="12" t="s">
        <v>740</v>
      </c>
      <c r="H440" s="12" t="s">
        <v>353</v>
      </c>
      <c r="I440" s="12" t="s">
        <v>352</v>
      </c>
      <c r="J440" s="12">
        <v>60</v>
      </c>
      <c r="K440" s="12" t="s">
        <v>1631</v>
      </c>
      <c r="L440" s="12" t="s">
        <v>1632</v>
      </c>
      <c r="M440" s="12" t="s">
        <v>35</v>
      </c>
      <c r="N440" s="12">
        <v>30094</v>
      </c>
      <c r="O440" s="34" t="s">
        <v>13</v>
      </c>
      <c r="P440" s="12" t="s">
        <v>1633</v>
      </c>
      <c r="Q440" s="12" t="s">
        <v>400</v>
      </c>
      <c r="R440" s="12" t="s">
        <v>3339</v>
      </c>
      <c r="S440" s="12"/>
      <c r="T440" s="12"/>
      <c r="U440" s="12"/>
      <c r="V440" s="12"/>
      <c r="W440" s="12" t="s">
        <v>7592</v>
      </c>
    </row>
    <row r="441" spans="1:23" ht="128" thickBot="1" x14ac:dyDescent="0.25">
      <c r="A441" s="12" t="s">
        <v>2496</v>
      </c>
      <c r="B441" s="12" t="s">
        <v>2496</v>
      </c>
      <c r="C441" s="12" t="s">
        <v>1862</v>
      </c>
      <c r="D441" s="12"/>
      <c r="E441" s="12"/>
      <c r="F441" s="12"/>
      <c r="G441" s="12" t="s">
        <v>367</v>
      </c>
      <c r="H441" s="12" t="s">
        <v>351</v>
      </c>
      <c r="I441" s="12" t="s">
        <v>356</v>
      </c>
      <c r="J441" s="12" t="s">
        <v>1634</v>
      </c>
      <c r="K441" s="12" t="s">
        <v>1635</v>
      </c>
      <c r="L441" s="12" t="s">
        <v>1088</v>
      </c>
      <c r="M441" s="12" t="s">
        <v>10</v>
      </c>
      <c r="N441" s="12">
        <v>29556</v>
      </c>
      <c r="O441" s="16" t="s">
        <v>4977</v>
      </c>
      <c r="P441" s="12" t="s">
        <v>1636</v>
      </c>
      <c r="Q441" s="12" t="s">
        <v>400</v>
      </c>
      <c r="R441" s="12" t="s">
        <v>3340</v>
      </c>
      <c r="S441" s="12"/>
      <c r="T441" s="12"/>
      <c r="U441" s="12"/>
      <c r="V441" s="12"/>
      <c r="W441" s="12" t="s">
        <v>7594</v>
      </c>
    </row>
    <row r="442" spans="1:23" ht="30" thickBot="1" x14ac:dyDescent="0.25">
      <c r="A442" s="12" t="s">
        <v>6186</v>
      </c>
      <c r="B442" s="12" t="s">
        <v>1397</v>
      </c>
      <c r="C442" s="12" t="s">
        <v>2521</v>
      </c>
      <c r="D442" s="12" t="s">
        <v>2522</v>
      </c>
      <c r="E442" s="12"/>
      <c r="F442" s="12"/>
      <c r="G442" s="12"/>
      <c r="H442" s="12"/>
      <c r="I442" s="12"/>
      <c r="J442" s="12"/>
      <c r="K442" s="12" t="s">
        <v>1637</v>
      </c>
      <c r="L442" s="12" t="s">
        <v>1638</v>
      </c>
      <c r="M442" s="12" t="s">
        <v>1429</v>
      </c>
      <c r="N442" s="12">
        <v>55437</v>
      </c>
      <c r="O442" s="34" t="s">
        <v>1639</v>
      </c>
      <c r="P442" s="12" t="s">
        <v>1640</v>
      </c>
      <c r="Q442" s="12" t="s">
        <v>400</v>
      </c>
      <c r="R442" s="12" t="s">
        <v>3341</v>
      </c>
      <c r="S442" s="12"/>
      <c r="T442" s="12"/>
      <c r="U442" s="12"/>
      <c r="V442" s="12"/>
      <c r="W442" s="12" t="s">
        <v>7595</v>
      </c>
    </row>
    <row r="443" spans="1:23" ht="86" thickBot="1" x14ac:dyDescent="0.25">
      <c r="A443" s="12" t="s">
        <v>1398</v>
      </c>
      <c r="B443" s="12" t="s">
        <v>1398</v>
      </c>
      <c r="C443" s="12" t="s">
        <v>1862</v>
      </c>
      <c r="D443" s="12"/>
      <c r="E443" s="12"/>
      <c r="F443" s="12"/>
      <c r="G443" s="12" t="s">
        <v>736</v>
      </c>
      <c r="H443" s="12" t="s">
        <v>353</v>
      </c>
      <c r="I443" s="12" t="s">
        <v>356</v>
      </c>
      <c r="J443" s="13" t="s">
        <v>1641</v>
      </c>
      <c r="K443" s="12" t="s">
        <v>1642</v>
      </c>
      <c r="L443" s="12" t="s">
        <v>1643</v>
      </c>
      <c r="M443" s="12" t="s">
        <v>10</v>
      </c>
      <c r="N443" s="12">
        <v>29927</v>
      </c>
      <c r="O443" s="16" t="s">
        <v>4978</v>
      </c>
      <c r="P443" s="12" t="s">
        <v>1644</v>
      </c>
      <c r="Q443" s="12" t="s">
        <v>3901</v>
      </c>
      <c r="R443" s="12" t="s">
        <v>3342</v>
      </c>
      <c r="S443" s="12"/>
      <c r="T443" s="12"/>
      <c r="U443" s="12"/>
      <c r="V443" s="12"/>
      <c r="W443" s="12" t="s">
        <v>7596</v>
      </c>
    </row>
    <row r="444" spans="1:23" ht="86" thickBot="1" x14ac:dyDescent="0.25">
      <c r="A444" s="12" t="s">
        <v>6187</v>
      </c>
      <c r="B444" s="12" t="s">
        <v>2497</v>
      </c>
      <c r="C444" s="12" t="s">
        <v>1878</v>
      </c>
      <c r="D444" s="12"/>
      <c r="E444" s="12"/>
      <c r="F444" s="12"/>
      <c r="G444" s="12" t="s">
        <v>736</v>
      </c>
      <c r="H444" s="12"/>
      <c r="I444" s="12"/>
      <c r="J444" s="12"/>
      <c r="K444" s="12" t="s">
        <v>1645</v>
      </c>
      <c r="L444" s="12" t="s">
        <v>48</v>
      </c>
      <c r="M444" s="12" t="s">
        <v>10</v>
      </c>
      <c r="N444" s="12">
        <v>29204</v>
      </c>
      <c r="O444" s="34" t="s">
        <v>1646</v>
      </c>
      <c r="P444" s="12" t="s">
        <v>1647</v>
      </c>
      <c r="Q444" s="12" t="s">
        <v>400</v>
      </c>
      <c r="R444" s="12" t="s">
        <v>3343</v>
      </c>
      <c r="S444" s="12"/>
      <c r="T444" s="12"/>
      <c r="U444" s="12"/>
      <c r="V444" s="12"/>
      <c r="W444" s="12" t="s">
        <v>7598</v>
      </c>
    </row>
    <row r="445" spans="1:23" ht="30" thickBot="1" x14ac:dyDescent="0.25">
      <c r="A445" s="12" t="s">
        <v>6188</v>
      </c>
      <c r="B445" s="12" t="s">
        <v>1335</v>
      </c>
      <c r="C445" s="12" t="s">
        <v>2521</v>
      </c>
      <c r="D445" s="12" t="s">
        <v>2522</v>
      </c>
      <c r="E445" s="12"/>
      <c r="F445" s="12"/>
      <c r="G445" s="12"/>
      <c r="H445" s="12"/>
      <c r="I445" s="12"/>
      <c r="J445" s="12"/>
      <c r="K445" s="12" t="s">
        <v>1648</v>
      </c>
      <c r="L445" s="12" t="s">
        <v>294</v>
      </c>
      <c r="M445" s="12" t="s">
        <v>295</v>
      </c>
      <c r="N445" s="12">
        <v>18032</v>
      </c>
      <c r="O445" s="16" t="s">
        <v>1649</v>
      </c>
      <c r="P445" s="12" t="s">
        <v>1338</v>
      </c>
      <c r="Q445" s="12" t="s">
        <v>400</v>
      </c>
      <c r="R445" s="12" t="s">
        <v>3344</v>
      </c>
      <c r="S445" s="12"/>
      <c r="T445" s="12"/>
      <c r="U445" s="12"/>
      <c r="V445" s="12"/>
      <c r="W445" s="12" t="s">
        <v>7599</v>
      </c>
    </row>
    <row r="446" spans="1:23" ht="184" thickBot="1" x14ac:dyDescent="0.25">
      <c r="A446" s="12" t="s">
        <v>1399</v>
      </c>
      <c r="B446" s="12" t="s">
        <v>1399</v>
      </c>
      <c r="C446" s="12" t="s">
        <v>1878</v>
      </c>
      <c r="D446" s="12"/>
      <c r="E446" s="12"/>
      <c r="F446" s="12"/>
      <c r="G446" s="12" t="s">
        <v>350</v>
      </c>
      <c r="H446" s="12"/>
      <c r="I446" s="12"/>
      <c r="J446" s="12"/>
      <c r="K446" s="12" t="s">
        <v>1650</v>
      </c>
      <c r="L446" s="12" t="s">
        <v>21</v>
      </c>
      <c r="M446" s="12" t="s">
        <v>10</v>
      </c>
      <c r="N446" s="12">
        <v>29621</v>
      </c>
      <c r="O446" s="34" t="s">
        <v>1651</v>
      </c>
      <c r="P446" s="12" t="s">
        <v>1652</v>
      </c>
      <c r="Q446" s="12" t="s">
        <v>400</v>
      </c>
      <c r="R446" s="12" t="s">
        <v>3345</v>
      </c>
      <c r="S446" s="12"/>
      <c r="T446" s="12"/>
      <c r="U446" s="12"/>
      <c r="V446" s="12"/>
      <c r="W446" s="12" t="s">
        <v>7600</v>
      </c>
    </row>
    <row r="447" spans="1:23" ht="30" thickBot="1" x14ac:dyDescent="0.25">
      <c r="A447" s="12" t="s">
        <v>6189</v>
      </c>
      <c r="B447" s="12" t="s">
        <v>1400</v>
      </c>
      <c r="C447" s="12" t="s">
        <v>2521</v>
      </c>
      <c r="D447" s="12" t="s">
        <v>2522</v>
      </c>
      <c r="E447" s="12"/>
      <c r="F447" s="12"/>
      <c r="G447" s="12"/>
      <c r="H447" s="12"/>
      <c r="I447" s="12"/>
      <c r="J447" s="13"/>
      <c r="K447" s="12" t="s">
        <v>1653</v>
      </c>
      <c r="L447" s="12" t="s">
        <v>1654</v>
      </c>
      <c r="M447" s="12" t="s">
        <v>16</v>
      </c>
      <c r="N447" s="12">
        <v>76248</v>
      </c>
      <c r="O447" s="12" t="s">
        <v>1655</v>
      </c>
      <c r="P447" s="12" t="s">
        <v>1656</v>
      </c>
      <c r="Q447" s="12" t="s">
        <v>400</v>
      </c>
      <c r="R447" s="12" t="s">
        <v>3346</v>
      </c>
      <c r="S447" s="12"/>
      <c r="T447" s="12"/>
      <c r="U447" s="12"/>
      <c r="V447" s="12"/>
      <c r="W447" s="12" t="s">
        <v>7601</v>
      </c>
    </row>
    <row r="448" spans="1:23" ht="17" thickBot="1" x14ac:dyDescent="0.25">
      <c r="A448" s="12" t="s">
        <v>6190</v>
      </c>
      <c r="B448" s="12" t="s">
        <v>1401</v>
      </c>
      <c r="C448" s="12" t="s">
        <v>1861</v>
      </c>
      <c r="D448" s="12"/>
      <c r="E448" s="12"/>
      <c r="F448" s="12"/>
      <c r="G448" s="12"/>
      <c r="H448" s="12"/>
      <c r="I448" s="12"/>
      <c r="J448" s="12"/>
      <c r="K448" s="12" t="s">
        <v>1657</v>
      </c>
      <c r="L448" s="12" t="s">
        <v>1658</v>
      </c>
      <c r="M448" s="12" t="s">
        <v>336</v>
      </c>
      <c r="N448" s="12">
        <v>85260</v>
      </c>
      <c r="O448" s="34" t="s">
        <v>1659</v>
      </c>
      <c r="P448" s="12" t="s">
        <v>1660</v>
      </c>
      <c r="Q448" s="12" t="s">
        <v>400</v>
      </c>
      <c r="R448" s="12" t="s">
        <v>3347</v>
      </c>
      <c r="S448" s="12"/>
      <c r="T448" s="12"/>
      <c r="U448" s="12"/>
      <c r="V448" s="12"/>
      <c r="W448" s="12" t="s">
        <v>7602</v>
      </c>
    </row>
    <row r="449" spans="1:23" ht="30" thickBot="1" x14ac:dyDescent="0.25">
      <c r="A449" s="12" t="s">
        <v>6191</v>
      </c>
      <c r="B449" s="12" t="s">
        <v>2427</v>
      </c>
      <c r="C449" s="12" t="s">
        <v>1861</v>
      </c>
      <c r="D449" s="12"/>
      <c r="E449" s="12"/>
      <c r="F449" s="12"/>
      <c r="G449" s="12"/>
      <c r="H449" s="12"/>
      <c r="I449" s="12"/>
      <c r="J449" s="12"/>
      <c r="K449" s="12" t="s">
        <v>1661</v>
      </c>
      <c r="L449" s="12" t="s">
        <v>1662</v>
      </c>
      <c r="M449" s="12" t="s">
        <v>184</v>
      </c>
      <c r="N449" s="12">
        <v>65807</v>
      </c>
      <c r="O449" s="16" t="s">
        <v>1663</v>
      </c>
      <c r="P449" s="12" t="s">
        <v>1664</v>
      </c>
      <c r="Q449" s="12" t="s">
        <v>400</v>
      </c>
      <c r="R449" s="12" t="s">
        <v>3348</v>
      </c>
      <c r="S449" s="12"/>
      <c r="T449" s="12"/>
      <c r="U449" s="12"/>
      <c r="V449" s="12"/>
      <c r="W449" s="12" t="s">
        <v>7604</v>
      </c>
    </row>
    <row r="450" spans="1:23" ht="184" thickBot="1" x14ac:dyDescent="0.25">
      <c r="A450" s="12" t="s">
        <v>2428</v>
      </c>
      <c r="B450" s="12" t="s">
        <v>2428</v>
      </c>
      <c r="C450" s="12" t="s">
        <v>1862</v>
      </c>
      <c r="D450" s="12"/>
      <c r="E450" s="12"/>
      <c r="F450" s="12"/>
      <c r="G450" s="12" t="s">
        <v>350</v>
      </c>
      <c r="H450" s="12" t="s">
        <v>357</v>
      </c>
      <c r="I450" s="12" t="s">
        <v>352</v>
      </c>
      <c r="J450" s="12">
        <v>75</v>
      </c>
      <c r="K450" s="12" t="s">
        <v>1665</v>
      </c>
      <c r="L450" s="12" t="s">
        <v>982</v>
      </c>
      <c r="M450" s="12" t="s">
        <v>10</v>
      </c>
      <c r="N450" s="12">
        <v>29910</v>
      </c>
      <c r="O450" s="34" t="s">
        <v>1666</v>
      </c>
      <c r="P450" s="12" t="s">
        <v>1667</v>
      </c>
      <c r="Q450" s="12" t="s">
        <v>400</v>
      </c>
      <c r="R450" s="12" t="s">
        <v>3349</v>
      </c>
      <c r="S450" s="12"/>
      <c r="T450" s="12"/>
      <c r="U450" s="12"/>
      <c r="V450" s="12"/>
      <c r="W450" s="12" t="s">
        <v>7606</v>
      </c>
    </row>
    <row r="451" spans="1:23" ht="17" thickBot="1" x14ac:dyDescent="0.25">
      <c r="A451" s="12" t="s">
        <v>1402</v>
      </c>
      <c r="B451" s="12" t="s">
        <v>1402</v>
      </c>
      <c r="C451" s="12" t="s">
        <v>1861</v>
      </c>
      <c r="D451" s="12"/>
      <c r="E451" s="12"/>
      <c r="F451" s="12"/>
      <c r="G451" s="12"/>
      <c r="H451" s="12"/>
      <c r="I451" s="12"/>
      <c r="J451" s="12"/>
      <c r="K451" s="12" t="s">
        <v>1668</v>
      </c>
      <c r="L451" s="12" t="s">
        <v>1669</v>
      </c>
      <c r="M451" s="12" t="s">
        <v>184</v>
      </c>
      <c r="N451" s="13">
        <v>63005</v>
      </c>
      <c r="O451" s="16" t="s">
        <v>1670</v>
      </c>
      <c r="P451" s="12" t="s">
        <v>1671</v>
      </c>
      <c r="Q451" s="12" t="s">
        <v>400</v>
      </c>
      <c r="R451" s="12" t="s">
        <v>3350</v>
      </c>
      <c r="S451" s="12"/>
      <c r="T451" s="12"/>
      <c r="U451" s="12"/>
      <c r="V451" s="12"/>
      <c r="W451" s="12" t="s">
        <v>7607</v>
      </c>
    </row>
    <row r="452" spans="1:23" ht="30" thickBot="1" x14ac:dyDescent="0.25">
      <c r="A452" s="12" t="s">
        <v>6192</v>
      </c>
      <c r="B452" s="12" t="s">
        <v>2429</v>
      </c>
      <c r="C452" s="12" t="s">
        <v>1861</v>
      </c>
      <c r="D452" s="12"/>
      <c r="E452" s="12"/>
      <c r="F452" s="12"/>
      <c r="G452" s="12"/>
      <c r="H452" s="12"/>
      <c r="I452" s="12"/>
      <c r="J452" s="12"/>
      <c r="K452" s="12" t="s">
        <v>1672</v>
      </c>
      <c r="L452" s="12" t="s">
        <v>1673</v>
      </c>
      <c r="M452" s="12" t="s">
        <v>16</v>
      </c>
      <c r="N452" s="13">
        <v>75161</v>
      </c>
      <c r="O452" s="34" t="s">
        <v>1674</v>
      </c>
      <c r="P452" s="12" t="s">
        <v>1675</v>
      </c>
      <c r="Q452" s="12" t="s">
        <v>400</v>
      </c>
      <c r="R452" s="12" t="s">
        <v>3351</v>
      </c>
      <c r="S452" s="12"/>
      <c r="T452" s="12"/>
      <c r="U452" s="12"/>
      <c r="V452" s="12"/>
      <c r="W452" s="12" t="s">
        <v>7609</v>
      </c>
    </row>
    <row r="453" spans="1:23" ht="72" thickBot="1" x14ac:dyDescent="0.25">
      <c r="A453" s="12" t="s">
        <v>1403</v>
      </c>
      <c r="B453" s="12" t="s">
        <v>1403</v>
      </c>
      <c r="C453" s="12" t="s">
        <v>1862</v>
      </c>
      <c r="D453" s="12"/>
      <c r="E453" s="12"/>
      <c r="F453" s="12"/>
      <c r="G453" s="12" t="s">
        <v>735</v>
      </c>
      <c r="H453" s="12" t="s">
        <v>351</v>
      </c>
      <c r="I453" s="12" t="s">
        <v>352</v>
      </c>
      <c r="J453" s="13">
        <v>50</v>
      </c>
      <c r="K453" s="12" t="s">
        <v>1676</v>
      </c>
      <c r="L453" s="12" t="s">
        <v>29</v>
      </c>
      <c r="M453" s="12" t="s">
        <v>10</v>
      </c>
      <c r="N453" s="12">
        <v>29406</v>
      </c>
      <c r="O453" s="12" t="s">
        <v>1677</v>
      </c>
      <c r="P453" s="12" t="s">
        <v>1678</v>
      </c>
      <c r="Q453" s="12" t="s">
        <v>400</v>
      </c>
      <c r="R453" s="12" t="s">
        <v>3352</v>
      </c>
      <c r="S453" s="12"/>
      <c r="T453" s="12"/>
      <c r="U453" s="12"/>
      <c r="V453" s="12"/>
      <c r="W453" s="12" t="s">
        <v>7610</v>
      </c>
    </row>
    <row r="454" spans="1:23" ht="44" thickBot="1" x14ac:dyDescent="0.25">
      <c r="A454" s="12" t="s">
        <v>6193</v>
      </c>
      <c r="B454" s="12" t="s">
        <v>2498</v>
      </c>
      <c r="C454" s="12" t="s">
        <v>1861</v>
      </c>
      <c r="D454" s="12"/>
      <c r="E454" s="12"/>
      <c r="F454" s="12"/>
      <c r="G454" s="12"/>
      <c r="H454" s="12"/>
      <c r="I454" s="12"/>
      <c r="J454" s="12"/>
      <c r="K454" s="12" t="s">
        <v>1679</v>
      </c>
      <c r="L454" s="12" t="s">
        <v>1680</v>
      </c>
      <c r="M454" s="12" t="s">
        <v>1681</v>
      </c>
      <c r="N454" s="12">
        <v>83815</v>
      </c>
      <c r="O454" s="34" t="s">
        <v>1682</v>
      </c>
      <c r="P454" s="12" t="s">
        <v>1683</v>
      </c>
      <c r="Q454" s="12" t="s">
        <v>400</v>
      </c>
      <c r="R454" s="12" t="s">
        <v>3353</v>
      </c>
      <c r="S454" s="12"/>
      <c r="T454" s="12"/>
      <c r="U454" s="12"/>
      <c r="V454" s="12"/>
      <c r="W454" s="12" t="s">
        <v>7612</v>
      </c>
    </row>
    <row r="455" spans="1:23" ht="44" thickBot="1" x14ac:dyDescent="0.25">
      <c r="A455" s="12" t="s">
        <v>2430</v>
      </c>
      <c r="B455" s="12" t="s">
        <v>2430</v>
      </c>
      <c r="C455" s="12" t="s">
        <v>1862</v>
      </c>
      <c r="D455" s="12"/>
      <c r="E455" s="12"/>
      <c r="F455" s="12"/>
      <c r="G455" s="12" t="s">
        <v>1870</v>
      </c>
      <c r="H455" s="12" t="s">
        <v>358</v>
      </c>
      <c r="I455" s="12" t="s">
        <v>352</v>
      </c>
      <c r="J455" s="12" t="s">
        <v>1684</v>
      </c>
      <c r="K455" s="12" t="s">
        <v>1685</v>
      </c>
      <c r="L455" s="12" t="s">
        <v>1686</v>
      </c>
      <c r="M455" s="12" t="s">
        <v>111</v>
      </c>
      <c r="N455" s="12">
        <v>23690</v>
      </c>
      <c r="O455" s="16" t="s">
        <v>1687</v>
      </c>
      <c r="P455" s="12" t="s">
        <v>1688</v>
      </c>
      <c r="Q455" s="12" t="s">
        <v>400</v>
      </c>
      <c r="R455" s="12" t="s">
        <v>3354</v>
      </c>
      <c r="S455" s="12"/>
      <c r="T455" s="12"/>
      <c r="U455" s="12"/>
      <c r="V455" s="12"/>
      <c r="W455" s="12" t="s">
        <v>7614</v>
      </c>
    </row>
    <row r="456" spans="1:23" ht="17" thickBot="1" x14ac:dyDescent="0.25">
      <c r="A456" s="12" t="s">
        <v>6194</v>
      </c>
      <c r="B456" s="12" t="s">
        <v>1404</v>
      </c>
      <c r="C456" s="12" t="s">
        <v>1861</v>
      </c>
      <c r="D456" s="12"/>
      <c r="E456" s="12"/>
      <c r="F456" s="12"/>
      <c r="G456" s="12"/>
      <c r="H456" s="12"/>
      <c r="I456" s="12"/>
      <c r="J456" s="12"/>
      <c r="K456" s="12" t="s">
        <v>1689</v>
      </c>
      <c r="L456" s="12" t="s">
        <v>1690</v>
      </c>
      <c r="M456" s="12" t="s">
        <v>289</v>
      </c>
      <c r="N456" s="14" t="s">
        <v>2104</v>
      </c>
      <c r="O456" s="34" t="s">
        <v>1691</v>
      </c>
      <c r="P456" s="12" t="s">
        <v>1692</v>
      </c>
      <c r="Q456" s="12" t="s">
        <v>400</v>
      </c>
      <c r="R456" s="12" t="s">
        <v>3355</v>
      </c>
      <c r="S456" s="12"/>
      <c r="T456" s="12"/>
      <c r="U456" s="12"/>
      <c r="V456" s="12"/>
      <c r="W456" s="12" t="s">
        <v>7615</v>
      </c>
    </row>
    <row r="457" spans="1:23" ht="17" thickBot="1" x14ac:dyDescent="0.25">
      <c r="A457" s="12" t="s">
        <v>6195</v>
      </c>
      <c r="B457" s="12" t="s">
        <v>1405</v>
      </c>
      <c r="C457" s="12" t="s">
        <v>2521</v>
      </c>
      <c r="D457" s="12" t="s">
        <v>2522</v>
      </c>
      <c r="E457" s="12"/>
      <c r="F457" s="12"/>
      <c r="G457" s="12"/>
      <c r="H457" s="12"/>
      <c r="I457" s="12"/>
      <c r="J457" s="12"/>
      <c r="K457" s="12" t="s">
        <v>1693</v>
      </c>
      <c r="L457" s="12" t="s">
        <v>1638</v>
      </c>
      <c r="M457" s="12" t="s">
        <v>1429</v>
      </c>
      <c r="N457" s="12">
        <v>55420</v>
      </c>
      <c r="O457" s="16" t="s">
        <v>1694</v>
      </c>
      <c r="P457" s="12" t="s">
        <v>1695</v>
      </c>
      <c r="Q457" s="12" t="s">
        <v>400</v>
      </c>
      <c r="R457" s="12" t="s">
        <v>3356</v>
      </c>
      <c r="S457" s="12"/>
      <c r="T457" s="12"/>
      <c r="U457" s="12"/>
      <c r="V457" s="12"/>
      <c r="W457" s="12" t="s">
        <v>7616</v>
      </c>
    </row>
    <row r="458" spans="1:23" ht="184" thickBot="1" x14ac:dyDescent="0.25">
      <c r="A458" s="12" t="s">
        <v>6196</v>
      </c>
      <c r="B458" s="12" t="s">
        <v>1406</v>
      </c>
      <c r="C458" s="12" t="s">
        <v>1878</v>
      </c>
      <c r="D458" s="12"/>
      <c r="E458" s="12"/>
      <c r="F458" s="12"/>
      <c r="G458" s="12" t="s">
        <v>350</v>
      </c>
      <c r="H458" s="12"/>
      <c r="I458" s="12"/>
      <c r="J458" s="12"/>
      <c r="K458" s="12" t="s">
        <v>1696</v>
      </c>
      <c r="L458" s="12" t="s">
        <v>1697</v>
      </c>
      <c r="M458" s="12" t="s">
        <v>10</v>
      </c>
      <c r="N458" s="12">
        <v>29006</v>
      </c>
      <c r="O458" s="34" t="s">
        <v>1698</v>
      </c>
      <c r="P458" s="12" t="s">
        <v>1699</v>
      </c>
      <c r="Q458" s="12" t="s">
        <v>400</v>
      </c>
      <c r="R458" s="12" t="s">
        <v>3357</v>
      </c>
      <c r="S458" s="12"/>
      <c r="T458" s="12"/>
      <c r="U458" s="12"/>
      <c r="V458" s="12"/>
      <c r="W458" s="12" t="s">
        <v>7617</v>
      </c>
    </row>
    <row r="459" spans="1:23" ht="184" thickBot="1" x14ac:dyDescent="0.25">
      <c r="A459" s="12" t="s">
        <v>6197</v>
      </c>
      <c r="B459" s="12" t="s">
        <v>1407</v>
      </c>
      <c r="C459" s="12" t="s">
        <v>2521</v>
      </c>
      <c r="D459" s="12" t="s">
        <v>2522</v>
      </c>
      <c r="E459" s="12"/>
      <c r="F459" s="12"/>
      <c r="G459" s="12" t="s">
        <v>350</v>
      </c>
      <c r="H459" s="12"/>
      <c r="I459" s="12"/>
      <c r="J459" s="13"/>
      <c r="K459" s="12" t="s">
        <v>1700</v>
      </c>
      <c r="L459" s="12" t="s">
        <v>1701</v>
      </c>
      <c r="M459" s="12" t="s">
        <v>162</v>
      </c>
      <c r="N459" s="12">
        <v>34109</v>
      </c>
      <c r="O459" s="16" t="s">
        <v>1702</v>
      </c>
      <c r="P459" s="12" t="s">
        <v>1703</v>
      </c>
      <c r="Q459" s="12" t="s">
        <v>400</v>
      </c>
      <c r="R459" s="12" t="s">
        <v>3358</v>
      </c>
      <c r="S459" s="12"/>
      <c r="T459" s="12"/>
      <c r="U459" s="12"/>
      <c r="V459" s="12"/>
      <c r="W459" s="12" t="s">
        <v>7618</v>
      </c>
    </row>
    <row r="460" spans="1:23" ht="86" thickBot="1" x14ac:dyDescent="0.25">
      <c r="A460" s="12" t="s">
        <v>4401</v>
      </c>
      <c r="B460" s="12" t="s">
        <v>1408</v>
      </c>
      <c r="C460" s="12" t="s">
        <v>1862</v>
      </c>
      <c r="D460" s="12"/>
      <c r="E460" s="12"/>
      <c r="F460" s="12"/>
      <c r="G460" s="12" t="s">
        <v>1867</v>
      </c>
      <c r="H460" s="12" t="s">
        <v>355</v>
      </c>
      <c r="I460" s="12" t="s">
        <v>356</v>
      </c>
      <c r="J460" s="12">
        <v>125</v>
      </c>
      <c r="K460" s="12" t="s">
        <v>1704</v>
      </c>
      <c r="L460" s="12" t="s">
        <v>1020</v>
      </c>
      <c r="M460" s="12" t="s">
        <v>10</v>
      </c>
      <c r="N460" s="12">
        <v>29693</v>
      </c>
      <c r="O460" s="34" t="s">
        <v>1705</v>
      </c>
      <c r="P460" s="12" t="s">
        <v>1706</v>
      </c>
      <c r="Q460" s="12" t="s">
        <v>400</v>
      </c>
      <c r="R460" s="12" t="s">
        <v>3359</v>
      </c>
      <c r="S460" s="12"/>
      <c r="T460" s="12"/>
      <c r="U460" s="12"/>
      <c r="V460" s="12"/>
      <c r="W460" s="12" t="s">
        <v>7619</v>
      </c>
    </row>
    <row r="461" spans="1:23" ht="184" thickBot="1" x14ac:dyDescent="0.25">
      <c r="A461" s="12" t="s">
        <v>6198</v>
      </c>
      <c r="B461" s="12" t="s">
        <v>1409</v>
      </c>
      <c r="C461" s="12" t="s">
        <v>1878</v>
      </c>
      <c r="D461" s="12"/>
      <c r="E461" s="12"/>
      <c r="F461" s="12"/>
      <c r="G461" s="12" t="s">
        <v>350</v>
      </c>
      <c r="H461" s="12"/>
      <c r="I461" s="12"/>
      <c r="J461" s="12"/>
      <c r="K461" s="12" t="s">
        <v>1707</v>
      </c>
      <c r="L461" s="12" t="s">
        <v>1708</v>
      </c>
      <c r="M461" s="12" t="s">
        <v>10</v>
      </c>
      <c r="N461" s="12">
        <v>29918</v>
      </c>
      <c r="O461" s="16" t="s">
        <v>1709</v>
      </c>
      <c r="P461" s="12" t="s">
        <v>1710</v>
      </c>
      <c r="Q461" s="12" t="s">
        <v>400</v>
      </c>
      <c r="R461" s="12" t="s">
        <v>3360</v>
      </c>
      <c r="S461" s="12"/>
      <c r="T461" s="12"/>
      <c r="U461" s="12"/>
      <c r="V461" s="12"/>
      <c r="W461" s="12" t="s">
        <v>7620</v>
      </c>
    </row>
    <row r="462" spans="1:23" ht="17" thickBot="1" x14ac:dyDescent="0.25">
      <c r="A462" s="12" t="s">
        <v>6199</v>
      </c>
      <c r="B462" s="12" t="s">
        <v>1410</v>
      </c>
      <c r="C462" s="12" t="s">
        <v>2521</v>
      </c>
      <c r="D462" s="12" t="s">
        <v>2522</v>
      </c>
      <c r="E462" s="12"/>
      <c r="F462" s="12"/>
      <c r="G462" s="12"/>
      <c r="H462" s="12"/>
      <c r="I462" s="12"/>
      <c r="J462" s="12"/>
      <c r="K462" s="12" t="s">
        <v>1711</v>
      </c>
      <c r="L462" s="12" t="s">
        <v>140</v>
      </c>
      <c r="M462" s="12" t="s">
        <v>35</v>
      </c>
      <c r="N462" s="12">
        <v>30901</v>
      </c>
      <c r="O462" s="34" t="s">
        <v>1712</v>
      </c>
      <c r="P462" s="12" t="s">
        <v>1713</v>
      </c>
      <c r="Q462" s="12" t="s">
        <v>400</v>
      </c>
      <c r="R462" s="12" t="s">
        <v>3361</v>
      </c>
      <c r="S462" s="12"/>
      <c r="T462" s="12"/>
      <c r="U462" s="12"/>
      <c r="V462" s="12"/>
      <c r="W462" s="12" t="s">
        <v>7621</v>
      </c>
    </row>
    <row r="463" spans="1:23" ht="17" thickBot="1" x14ac:dyDescent="0.25">
      <c r="A463" s="12" t="s">
        <v>6200</v>
      </c>
      <c r="B463" s="12" t="s">
        <v>1411</v>
      </c>
      <c r="C463" s="12" t="s">
        <v>1861</v>
      </c>
      <c r="D463" s="12"/>
      <c r="E463" s="12"/>
      <c r="F463" s="12"/>
      <c r="G463" s="12"/>
      <c r="H463" s="12"/>
      <c r="I463" s="12"/>
      <c r="J463" s="12"/>
      <c r="K463" s="12" t="s">
        <v>1714</v>
      </c>
      <c r="L463" s="12" t="s">
        <v>1715</v>
      </c>
      <c r="M463" s="12" t="s">
        <v>272</v>
      </c>
      <c r="N463" s="12">
        <v>72023</v>
      </c>
      <c r="O463" s="16" t="s">
        <v>1716</v>
      </c>
      <c r="P463" s="12" t="s">
        <v>1717</v>
      </c>
      <c r="Q463" s="12" t="s">
        <v>400</v>
      </c>
      <c r="R463" s="12" t="s">
        <v>4533</v>
      </c>
      <c r="S463" s="12"/>
      <c r="T463" s="12"/>
      <c r="U463" s="12"/>
      <c r="V463" s="12"/>
      <c r="W463" s="12" t="s">
        <v>7622</v>
      </c>
    </row>
    <row r="464" spans="1:23" ht="17" thickBot="1" x14ac:dyDescent="0.25">
      <c r="A464" s="12" t="s">
        <v>2816</v>
      </c>
      <c r="B464" s="12" t="s">
        <v>2816</v>
      </c>
      <c r="C464" s="12" t="s">
        <v>2521</v>
      </c>
      <c r="D464" s="12" t="s">
        <v>2522</v>
      </c>
      <c r="E464" s="12"/>
      <c r="F464" s="12"/>
      <c r="G464" s="12"/>
      <c r="H464" s="12"/>
      <c r="I464" s="12"/>
      <c r="J464" s="12"/>
      <c r="K464" s="12" t="s">
        <v>2817</v>
      </c>
      <c r="L464" s="12" t="s">
        <v>2818</v>
      </c>
      <c r="M464" s="12" t="s">
        <v>16</v>
      </c>
      <c r="N464" s="12">
        <v>75201</v>
      </c>
      <c r="O464" s="34" t="s">
        <v>2819</v>
      </c>
      <c r="P464" s="12" t="s">
        <v>2820</v>
      </c>
      <c r="Q464" s="12" t="s">
        <v>400</v>
      </c>
      <c r="R464" s="12" t="s">
        <v>3362</v>
      </c>
      <c r="S464" s="12"/>
      <c r="T464" s="12"/>
      <c r="U464" s="12"/>
      <c r="V464" s="12"/>
      <c r="W464" s="12" t="s">
        <v>7624</v>
      </c>
    </row>
    <row r="465" spans="1:23" ht="86" thickBot="1" x14ac:dyDescent="0.25">
      <c r="A465" s="12" t="s">
        <v>1412</v>
      </c>
      <c r="B465" s="12" t="s">
        <v>1412</v>
      </c>
      <c r="C465" s="12" t="s">
        <v>1878</v>
      </c>
      <c r="D465" s="12"/>
      <c r="E465" s="12"/>
      <c r="F465" s="12"/>
      <c r="G465" s="12" t="s">
        <v>1867</v>
      </c>
      <c r="H465" s="12"/>
      <c r="I465" s="12"/>
      <c r="J465" s="12"/>
      <c r="K465" s="12" t="s">
        <v>1718</v>
      </c>
      <c r="L465" s="12" t="s">
        <v>21</v>
      </c>
      <c r="M465" s="12" t="s">
        <v>10</v>
      </c>
      <c r="N465" s="13">
        <v>29621</v>
      </c>
      <c r="O465" s="16" t="s">
        <v>4979</v>
      </c>
      <c r="P465" s="12" t="s">
        <v>1719</v>
      </c>
      <c r="Q465" s="12" t="s">
        <v>400</v>
      </c>
      <c r="R465" s="12" t="s">
        <v>3363</v>
      </c>
      <c r="S465" s="12"/>
      <c r="T465" s="12"/>
      <c r="U465" s="12"/>
      <c r="V465" s="12"/>
      <c r="W465" s="12" t="s">
        <v>7625</v>
      </c>
    </row>
    <row r="466" spans="1:23" ht="184" thickBot="1" x14ac:dyDescent="0.25">
      <c r="A466" s="12" t="s">
        <v>2431</v>
      </c>
      <c r="B466" s="12" t="s">
        <v>2431</v>
      </c>
      <c r="C466" s="12" t="s">
        <v>1862</v>
      </c>
      <c r="D466" s="12"/>
      <c r="E466" s="12"/>
      <c r="F466" s="12"/>
      <c r="G466" s="12" t="s">
        <v>350</v>
      </c>
      <c r="H466" s="12" t="s">
        <v>351</v>
      </c>
      <c r="I466" s="12" t="s">
        <v>352</v>
      </c>
      <c r="J466" s="12">
        <v>30</v>
      </c>
      <c r="K466" s="12" t="s">
        <v>1720</v>
      </c>
      <c r="L466" s="12" t="s">
        <v>1721</v>
      </c>
      <c r="M466" s="12" t="s">
        <v>162</v>
      </c>
      <c r="N466" s="12">
        <v>32833</v>
      </c>
      <c r="O466" s="12" t="s">
        <v>1722</v>
      </c>
      <c r="P466" s="12" t="s">
        <v>1723</v>
      </c>
      <c r="Q466" s="12" t="s">
        <v>400</v>
      </c>
      <c r="R466" s="12" t="s">
        <v>3364</v>
      </c>
      <c r="S466" s="12"/>
      <c r="T466" s="12"/>
      <c r="U466" s="12"/>
      <c r="V466" s="12"/>
      <c r="W466" s="12" t="s">
        <v>7627</v>
      </c>
    </row>
    <row r="467" spans="1:23" ht="17" thickBot="1" x14ac:dyDescent="0.25">
      <c r="A467" s="12" t="s">
        <v>1413</v>
      </c>
      <c r="B467" s="12" t="s">
        <v>1413</v>
      </c>
      <c r="C467" s="12" t="s">
        <v>2521</v>
      </c>
      <c r="D467" s="12" t="s">
        <v>2522</v>
      </c>
      <c r="E467" s="12"/>
      <c r="F467" s="12"/>
      <c r="G467" s="12"/>
      <c r="H467" s="12"/>
      <c r="I467" s="12"/>
      <c r="J467" s="12"/>
      <c r="K467" s="12" t="s">
        <v>1724</v>
      </c>
      <c r="L467" s="12" t="s">
        <v>1725</v>
      </c>
      <c r="M467" s="12" t="s">
        <v>16</v>
      </c>
      <c r="N467" s="12">
        <v>78681</v>
      </c>
      <c r="O467" s="16" t="s">
        <v>1726</v>
      </c>
      <c r="P467" s="12" t="s">
        <v>1727</v>
      </c>
      <c r="Q467" s="12" t="s">
        <v>400</v>
      </c>
      <c r="R467" s="12" t="s">
        <v>3365</v>
      </c>
      <c r="S467" s="12"/>
      <c r="T467" s="12"/>
      <c r="U467" s="12"/>
      <c r="V467" s="12"/>
      <c r="W467" s="12" t="s">
        <v>7628</v>
      </c>
    </row>
    <row r="468" spans="1:23" ht="17" thickBot="1" x14ac:dyDescent="0.25">
      <c r="A468" s="12" t="s">
        <v>6201</v>
      </c>
      <c r="B468" s="12" t="s">
        <v>1414</v>
      </c>
      <c r="C468" s="12" t="s">
        <v>1861</v>
      </c>
      <c r="D468" s="12"/>
      <c r="E468" s="12"/>
      <c r="F468" s="12"/>
      <c r="G468" s="12"/>
      <c r="H468" s="12"/>
      <c r="I468" s="12"/>
      <c r="J468" s="12"/>
      <c r="K468" s="12" t="s">
        <v>1728</v>
      </c>
      <c r="L468" s="12" t="s">
        <v>1729</v>
      </c>
      <c r="M468" s="12" t="s">
        <v>16</v>
      </c>
      <c r="N468" s="12">
        <v>76112</v>
      </c>
      <c r="O468" s="34" t="s">
        <v>1730</v>
      </c>
      <c r="P468" s="12" t="s">
        <v>1731</v>
      </c>
      <c r="Q468" s="12" t="s">
        <v>400</v>
      </c>
      <c r="R468" s="12" t="s">
        <v>3366</v>
      </c>
      <c r="S468" s="12"/>
      <c r="T468" s="12"/>
      <c r="U468" s="12"/>
      <c r="V468" s="12"/>
      <c r="W468" s="12" t="s">
        <v>7629</v>
      </c>
    </row>
    <row r="469" spans="1:23" ht="17" thickBot="1" x14ac:dyDescent="0.25">
      <c r="A469" s="12" t="s">
        <v>6178</v>
      </c>
      <c r="B469" s="12" t="s">
        <v>1383</v>
      </c>
      <c r="C469" s="12" t="s">
        <v>2521</v>
      </c>
      <c r="D469" s="12" t="s">
        <v>2522</v>
      </c>
      <c r="E469" s="12"/>
      <c r="F469" s="12"/>
      <c r="G469" s="12"/>
      <c r="H469" s="12"/>
      <c r="I469" s="12"/>
      <c r="J469" s="12"/>
      <c r="K469" s="12" t="s">
        <v>1568</v>
      </c>
      <c r="L469" s="12" t="s">
        <v>1569</v>
      </c>
      <c r="M469" s="12" t="s">
        <v>1570</v>
      </c>
      <c r="N469" s="12">
        <v>46060</v>
      </c>
      <c r="O469" s="16" t="s">
        <v>1571</v>
      </c>
      <c r="P469" s="12" t="s">
        <v>1572</v>
      </c>
      <c r="Q469" s="12" t="s">
        <v>400</v>
      </c>
      <c r="R469" s="12" t="s">
        <v>3320</v>
      </c>
      <c r="S469" s="12"/>
      <c r="T469" s="12"/>
      <c r="U469" s="12"/>
      <c r="V469" s="12"/>
      <c r="W469" s="12" t="s">
        <v>7630</v>
      </c>
    </row>
    <row r="470" spans="1:23" ht="17" thickBot="1" x14ac:dyDescent="0.25">
      <c r="A470" s="12" t="s">
        <v>6202</v>
      </c>
      <c r="B470" s="12" t="s">
        <v>1415</v>
      </c>
      <c r="C470" s="12" t="s">
        <v>2521</v>
      </c>
      <c r="D470" s="12" t="s">
        <v>2522</v>
      </c>
      <c r="E470" s="12"/>
      <c r="F470" s="12"/>
      <c r="G470" s="12"/>
      <c r="H470" s="12"/>
      <c r="I470" s="12"/>
      <c r="J470" s="12"/>
      <c r="K470" s="12" t="s">
        <v>1732</v>
      </c>
      <c r="L470" s="12" t="s">
        <v>1733</v>
      </c>
      <c r="M470" s="12" t="s">
        <v>35</v>
      </c>
      <c r="N470" s="12">
        <v>30241</v>
      </c>
      <c r="O470" s="34" t="s">
        <v>1734</v>
      </c>
      <c r="P470" s="12" t="s">
        <v>1735</v>
      </c>
      <c r="Q470" s="12" t="s">
        <v>400</v>
      </c>
      <c r="R470" s="12" t="s">
        <v>3367</v>
      </c>
      <c r="S470" s="12"/>
      <c r="T470" s="12"/>
      <c r="U470" s="12"/>
      <c r="V470" s="12"/>
      <c r="W470" s="12" t="s">
        <v>7631</v>
      </c>
    </row>
    <row r="471" spans="1:23" ht="170" thickBot="1" x14ac:dyDescent="0.25">
      <c r="A471" s="12" t="s">
        <v>1736</v>
      </c>
      <c r="B471" s="12" t="s">
        <v>1736</v>
      </c>
      <c r="C471" s="12" t="s">
        <v>1878</v>
      </c>
      <c r="D471" s="12"/>
      <c r="E471" s="12"/>
      <c r="F471" s="12"/>
      <c r="G471" s="12" t="s">
        <v>1880</v>
      </c>
      <c r="H471" s="12"/>
      <c r="I471" s="12"/>
      <c r="J471" s="12"/>
      <c r="K471" s="12" t="s">
        <v>894</v>
      </c>
      <c r="L471" s="12" t="s">
        <v>895</v>
      </c>
      <c r="M471" s="12" t="s">
        <v>10</v>
      </c>
      <c r="N471" s="12">
        <v>29931</v>
      </c>
      <c r="O471" s="16" t="s">
        <v>1744</v>
      </c>
      <c r="P471" s="12" t="s">
        <v>896</v>
      </c>
      <c r="Q471" s="12" t="s">
        <v>400</v>
      </c>
      <c r="R471" s="12" t="s">
        <v>3368</v>
      </c>
      <c r="S471" s="12"/>
      <c r="T471" s="12"/>
      <c r="U471" s="12"/>
      <c r="V471" s="12"/>
      <c r="W471" s="12" t="s">
        <v>7632</v>
      </c>
    </row>
    <row r="472" spans="1:23" ht="184" thickBot="1" x14ac:dyDescent="0.25">
      <c r="A472" s="12" t="s">
        <v>6203</v>
      </c>
      <c r="B472" s="12" t="s">
        <v>1737</v>
      </c>
      <c r="C472" s="12" t="s">
        <v>1862</v>
      </c>
      <c r="D472" s="12"/>
      <c r="E472" s="12"/>
      <c r="F472" s="12"/>
      <c r="G472" s="12" t="s">
        <v>350</v>
      </c>
      <c r="H472" s="12" t="s">
        <v>358</v>
      </c>
      <c r="I472" s="12" t="s">
        <v>356</v>
      </c>
      <c r="J472" s="12">
        <v>560</v>
      </c>
      <c r="K472" s="12" t="s">
        <v>1745</v>
      </c>
      <c r="L472" s="12" t="s">
        <v>56</v>
      </c>
      <c r="M472" s="12" t="s">
        <v>10</v>
      </c>
      <c r="N472" s="13">
        <v>29732</v>
      </c>
      <c r="O472" s="34" t="s">
        <v>1746</v>
      </c>
      <c r="P472" s="12" t="s">
        <v>1747</v>
      </c>
      <c r="Q472" s="12" t="s">
        <v>400</v>
      </c>
      <c r="R472" s="12" t="s">
        <v>3369</v>
      </c>
      <c r="S472" s="12"/>
      <c r="T472" s="12"/>
      <c r="U472" s="12"/>
      <c r="V472" s="12"/>
      <c r="W472" s="12" t="s">
        <v>7633</v>
      </c>
    </row>
    <row r="473" spans="1:23" ht="184" thickBot="1" x14ac:dyDescent="0.25">
      <c r="A473" s="12" t="s">
        <v>1738</v>
      </c>
      <c r="B473" s="12" t="s">
        <v>1738</v>
      </c>
      <c r="C473" s="12" t="s">
        <v>1862</v>
      </c>
      <c r="D473" s="12"/>
      <c r="E473" s="12"/>
      <c r="F473" s="12"/>
      <c r="G473" s="12" t="s">
        <v>350</v>
      </c>
      <c r="H473" s="12" t="s">
        <v>351</v>
      </c>
      <c r="I473" s="12" t="s">
        <v>352</v>
      </c>
      <c r="J473" s="12" t="s">
        <v>1748</v>
      </c>
      <c r="K473" s="12" t="s">
        <v>1749</v>
      </c>
      <c r="L473" s="12" t="s">
        <v>25</v>
      </c>
      <c r="M473" s="12" t="s">
        <v>10</v>
      </c>
      <c r="N473" s="12">
        <v>29588</v>
      </c>
      <c r="O473" s="16" t="s">
        <v>1750</v>
      </c>
      <c r="P473" s="12" t="s">
        <v>936</v>
      </c>
      <c r="Q473" s="12" t="s">
        <v>400</v>
      </c>
      <c r="R473" s="12" t="s">
        <v>3370</v>
      </c>
      <c r="S473" s="12"/>
      <c r="T473" s="12"/>
      <c r="U473" s="12"/>
      <c r="V473" s="12"/>
      <c r="W473" s="12" t="s">
        <v>7634</v>
      </c>
    </row>
    <row r="474" spans="1:23" ht="184" thickBot="1" x14ac:dyDescent="0.25">
      <c r="A474" s="12" t="s">
        <v>2432</v>
      </c>
      <c r="B474" s="12" t="s">
        <v>2432</v>
      </c>
      <c r="C474" s="12" t="s">
        <v>1862</v>
      </c>
      <c r="D474" s="12"/>
      <c r="E474" s="12"/>
      <c r="F474" s="12"/>
      <c r="G474" s="12" t="s">
        <v>350</v>
      </c>
      <c r="H474" s="12" t="s">
        <v>358</v>
      </c>
      <c r="I474" s="12" t="s">
        <v>352</v>
      </c>
      <c r="J474" s="12" t="s">
        <v>1751</v>
      </c>
      <c r="K474" s="12" t="s">
        <v>1752</v>
      </c>
      <c r="L474" s="12" t="s">
        <v>14</v>
      </c>
      <c r="M474" s="12" t="s">
        <v>10</v>
      </c>
      <c r="N474" s="12">
        <v>29615</v>
      </c>
      <c r="O474" s="34" t="s">
        <v>1753</v>
      </c>
      <c r="P474" s="12" t="s">
        <v>1754</v>
      </c>
      <c r="Q474" s="12" t="s">
        <v>400</v>
      </c>
      <c r="R474" s="12" t="s">
        <v>3371</v>
      </c>
      <c r="S474" s="12"/>
      <c r="T474" s="12"/>
      <c r="U474" s="12"/>
      <c r="V474" s="12"/>
      <c r="W474" s="12" t="s">
        <v>7636</v>
      </c>
    </row>
    <row r="475" spans="1:23" ht="44" thickBot="1" x14ac:dyDescent="0.25">
      <c r="A475" s="12" t="s">
        <v>6204</v>
      </c>
      <c r="B475" s="12" t="s">
        <v>1739</v>
      </c>
      <c r="C475" s="12" t="s">
        <v>1862</v>
      </c>
      <c r="D475" s="12"/>
      <c r="E475" s="12"/>
      <c r="F475" s="12"/>
      <c r="G475" s="12" t="s">
        <v>1870</v>
      </c>
      <c r="H475" s="12" t="s">
        <v>353</v>
      </c>
      <c r="I475" s="12" t="s">
        <v>352</v>
      </c>
      <c r="J475" s="12" t="s">
        <v>1755</v>
      </c>
      <c r="K475" s="12" t="s">
        <v>1756</v>
      </c>
      <c r="L475" s="12" t="s">
        <v>751</v>
      </c>
      <c r="M475" s="12" t="s">
        <v>10</v>
      </c>
      <c r="N475" s="13">
        <v>29445</v>
      </c>
      <c r="O475" s="16" t="s">
        <v>1757</v>
      </c>
      <c r="P475" s="12" t="s">
        <v>1758</v>
      </c>
      <c r="Q475" s="12" t="s">
        <v>400</v>
      </c>
      <c r="R475" s="12" t="s">
        <v>3372</v>
      </c>
      <c r="S475" s="12"/>
      <c r="T475" s="12"/>
      <c r="U475" s="12"/>
      <c r="V475" s="12"/>
      <c r="W475" s="12" t="s">
        <v>7637</v>
      </c>
    </row>
    <row r="476" spans="1:23" ht="86" thickBot="1" x14ac:dyDescent="0.25">
      <c r="A476" s="12" t="s">
        <v>2499</v>
      </c>
      <c r="B476" s="12" t="s">
        <v>2499</v>
      </c>
      <c r="C476" s="12" t="s">
        <v>1862</v>
      </c>
      <c r="D476" s="12"/>
      <c r="E476" s="12"/>
      <c r="F476" s="12"/>
      <c r="G476" s="12" t="s">
        <v>736</v>
      </c>
      <c r="H476" s="12" t="s">
        <v>358</v>
      </c>
      <c r="I476" s="12" t="s">
        <v>352</v>
      </c>
      <c r="J476" s="12" t="s">
        <v>649</v>
      </c>
      <c r="K476" s="12" t="s">
        <v>1759</v>
      </c>
      <c r="L476" s="12" t="s">
        <v>9</v>
      </c>
      <c r="M476" s="12" t="s">
        <v>10</v>
      </c>
      <c r="N476" s="12">
        <v>29406</v>
      </c>
      <c r="O476" s="34" t="s">
        <v>1760</v>
      </c>
      <c r="P476" s="12" t="s">
        <v>1761</v>
      </c>
      <c r="Q476" s="12" t="s">
        <v>400</v>
      </c>
      <c r="R476" s="12" t="s">
        <v>3373</v>
      </c>
      <c r="S476" s="12"/>
      <c r="T476" s="12"/>
      <c r="U476" s="12"/>
      <c r="V476" s="12"/>
      <c r="W476" s="12" t="s">
        <v>7639</v>
      </c>
    </row>
    <row r="477" spans="1:23" ht="30" thickBot="1" x14ac:dyDescent="0.25">
      <c r="A477" s="12" t="s">
        <v>1740</v>
      </c>
      <c r="B477" s="12" t="s">
        <v>1740</v>
      </c>
      <c r="C477" s="12" t="s">
        <v>1878</v>
      </c>
      <c r="D477" s="12"/>
      <c r="E477" s="12"/>
      <c r="F477" s="12"/>
      <c r="G477" s="12" t="s">
        <v>1881</v>
      </c>
      <c r="H477" s="12"/>
      <c r="I477" s="12"/>
      <c r="J477" s="13"/>
      <c r="K477" s="12" t="s">
        <v>1762</v>
      </c>
      <c r="L477" s="12" t="s">
        <v>1613</v>
      </c>
      <c r="M477" s="12" t="s">
        <v>10</v>
      </c>
      <c r="N477" s="12">
        <v>29620</v>
      </c>
      <c r="O477" s="12" t="s">
        <v>1763</v>
      </c>
      <c r="P477" s="12" t="s">
        <v>1764</v>
      </c>
      <c r="Q477" s="12" t="s">
        <v>400</v>
      </c>
      <c r="R477" s="12" t="s">
        <v>3374</v>
      </c>
      <c r="S477" s="12"/>
      <c r="T477" s="12"/>
      <c r="U477" s="12"/>
      <c r="V477" s="12"/>
      <c r="W477" s="12" t="s">
        <v>7640</v>
      </c>
    </row>
    <row r="478" spans="1:23" ht="184" thickBot="1" x14ac:dyDescent="0.25">
      <c r="A478" s="12" t="s">
        <v>6205</v>
      </c>
      <c r="B478" s="12" t="s">
        <v>1741</v>
      </c>
      <c r="C478" s="12" t="s">
        <v>1878</v>
      </c>
      <c r="D478" s="12"/>
      <c r="E478" s="12"/>
      <c r="F478" s="12"/>
      <c r="G478" s="12" t="s">
        <v>350</v>
      </c>
      <c r="H478" s="12"/>
      <c r="I478" s="12"/>
      <c r="J478" s="12"/>
      <c r="K478" s="12" t="s">
        <v>1765</v>
      </c>
      <c r="L478" s="12" t="s">
        <v>21</v>
      </c>
      <c r="M478" s="12" t="s">
        <v>10</v>
      </c>
      <c r="N478" s="13">
        <v>29621</v>
      </c>
      <c r="O478" s="34" t="s">
        <v>1766</v>
      </c>
      <c r="P478" s="12" t="s">
        <v>1767</v>
      </c>
      <c r="Q478" s="12" t="s">
        <v>400</v>
      </c>
      <c r="R478" s="12" t="s">
        <v>3375</v>
      </c>
      <c r="S478" s="12"/>
      <c r="T478" s="12"/>
      <c r="U478" s="12"/>
      <c r="V478" s="12"/>
      <c r="W478" s="12" t="s">
        <v>7641</v>
      </c>
    </row>
    <row r="479" spans="1:23" ht="58" thickBot="1" x14ac:dyDescent="0.25">
      <c r="A479" s="12" t="s">
        <v>2433</v>
      </c>
      <c r="B479" s="12" t="s">
        <v>2433</v>
      </c>
      <c r="C479" s="12" t="s">
        <v>1862</v>
      </c>
      <c r="D479" s="12"/>
      <c r="E479" s="12"/>
      <c r="F479" s="12"/>
      <c r="G479" s="12" t="s">
        <v>360</v>
      </c>
      <c r="H479" s="12" t="s">
        <v>358</v>
      </c>
      <c r="I479" s="12" t="s">
        <v>352</v>
      </c>
      <c r="J479" s="12" t="s">
        <v>1768</v>
      </c>
      <c r="K479" s="12" t="s">
        <v>1769</v>
      </c>
      <c r="L479" s="12" t="s">
        <v>1770</v>
      </c>
      <c r="M479" s="12" t="s">
        <v>10</v>
      </c>
      <c r="N479" s="12">
        <v>29945</v>
      </c>
      <c r="O479" s="16" t="s">
        <v>1771</v>
      </c>
      <c r="P479" s="12" t="s">
        <v>1772</v>
      </c>
      <c r="Q479" s="12" t="s">
        <v>400</v>
      </c>
      <c r="R479" s="12" t="s">
        <v>3376</v>
      </c>
      <c r="S479" s="12"/>
      <c r="T479" s="12"/>
      <c r="U479" s="12"/>
      <c r="V479" s="12"/>
      <c r="W479" s="12" t="s">
        <v>7643</v>
      </c>
    </row>
    <row r="480" spans="1:23" ht="184" thickBot="1" x14ac:dyDescent="0.25">
      <c r="A480" s="12" t="s">
        <v>6206</v>
      </c>
      <c r="B480" s="12" t="s">
        <v>1742</v>
      </c>
      <c r="C480" s="12" t="s">
        <v>1862</v>
      </c>
      <c r="D480" s="12"/>
      <c r="E480" s="12"/>
      <c r="F480" s="12"/>
      <c r="G480" s="12" t="s">
        <v>350</v>
      </c>
      <c r="H480" s="12" t="s">
        <v>355</v>
      </c>
      <c r="I480" s="12" t="s">
        <v>356</v>
      </c>
      <c r="J480" s="12" t="s">
        <v>1773</v>
      </c>
      <c r="K480" s="12" t="s">
        <v>1774</v>
      </c>
      <c r="L480" s="12" t="s">
        <v>205</v>
      </c>
      <c r="M480" s="12" t="s">
        <v>10</v>
      </c>
      <c r="N480" s="12">
        <v>29631</v>
      </c>
      <c r="O480" s="34" t="s">
        <v>1775</v>
      </c>
      <c r="P480" s="12" t="s">
        <v>1776</v>
      </c>
      <c r="Q480" s="12" t="s">
        <v>400</v>
      </c>
      <c r="R480" s="12" t="s">
        <v>3377</v>
      </c>
      <c r="S480" s="12"/>
      <c r="T480" s="12"/>
      <c r="U480" s="12"/>
      <c r="V480" s="12"/>
      <c r="W480" s="12" t="s">
        <v>7644</v>
      </c>
    </row>
    <row r="481" spans="1:23" ht="184" thickBot="1" x14ac:dyDescent="0.25">
      <c r="A481" s="12" t="s">
        <v>6207</v>
      </c>
      <c r="B481" s="12" t="s">
        <v>2434</v>
      </c>
      <c r="C481" s="12" t="s">
        <v>1879</v>
      </c>
      <c r="D481" s="12"/>
      <c r="E481" s="12"/>
      <c r="F481" s="12"/>
      <c r="G481" s="12" t="s">
        <v>350</v>
      </c>
      <c r="H481" s="12"/>
      <c r="I481" s="12"/>
      <c r="J481" s="12"/>
      <c r="K481" s="12" t="s">
        <v>1777</v>
      </c>
      <c r="L481" s="12" t="s">
        <v>1778</v>
      </c>
      <c r="M481" s="12" t="s">
        <v>336</v>
      </c>
      <c r="N481" s="13">
        <v>85225</v>
      </c>
      <c r="O481" s="16" t="s">
        <v>1779</v>
      </c>
      <c r="P481" s="12" t="s">
        <v>1780</v>
      </c>
      <c r="Q481" s="12" t="s">
        <v>400</v>
      </c>
      <c r="R481" s="12" t="s">
        <v>3378</v>
      </c>
      <c r="S481" s="12"/>
      <c r="T481" s="12"/>
      <c r="U481" s="12"/>
      <c r="V481" s="12"/>
      <c r="W481" s="12" t="s">
        <v>7646</v>
      </c>
    </row>
    <row r="482" spans="1:23" ht="58" thickBot="1" x14ac:dyDescent="0.25">
      <c r="A482" s="12" t="s">
        <v>2500</v>
      </c>
      <c r="B482" s="12" t="s">
        <v>2500</v>
      </c>
      <c r="C482" s="12" t="s">
        <v>1862</v>
      </c>
      <c r="D482" s="12"/>
      <c r="E482" s="12"/>
      <c r="F482" s="12"/>
      <c r="G482" s="12" t="s">
        <v>360</v>
      </c>
      <c r="H482" s="12" t="s">
        <v>351</v>
      </c>
      <c r="I482" s="12" t="s">
        <v>352</v>
      </c>
      <c r="J482" s="12" t="s">
        <v>1781</v>
      </c>
      <c r="K482" s="12" t="s">
        <v>1782</v>
      </c>
      <c r="L482" s="12" t="s">
        <v>229</v>
      </c>
      <c r="M482" s="12" t="s">
        <v>10</v>
      </c>
      <c r="N482" s="13">
        <v>29045</v>
      </c>
      <c r="O482" s="34" t="s">
        <v>1783</v>
      </c>
      <c r="P482" s="12" t="s">
        <v>1784</v>
      </c>
      <c r="Q482" s="12" t="s">
        <v>3901</v>
      </c>
      <c r="R482" s="12" t="s">
        <v>3379</v>
      </c>
      <c r="S482" s="12"/>
      <c r="T482" s="12"/>
      <c r="U482" s="12"/>
      <c r="V482" s="12"/>
      <c r="W482" s="12" t="s">
        <v>7648</v>
      </c>
    </row>
    <row r="483" spans="1:23" ht="58" thickBot="1" x14ac:dyDescent="0.25">
      <c r="A483" s="12" t="s">
        <v>1743</v>
      </c>
      <c r="B483" s="12" t="s">
        <v>1743</v>
      </c>
      <c r="C483" s="12" t="s">
        <v>1862</v>
      </c>
      <c r="D483" s="12"/>
      <c r="E483" s="12"/>
      <c r="F483" s="12"/>
      <c r="G483" s="12" t="s">
        <v>1875</v>
      </c>
      <c r="H483" s="12" t="s">
        <v>351</v>
      </c>
      <c r="I483" s="12" t="s">
        <v>356</v>
      </c>
      <c r="J483" s="12" t="s">
        <v>1785</v>
      </c>
      <c r="K483" s="12" t="s">
        <v>1786</v>
      </c>
      <c r="L483" s="12" t="s">
        <v>700</v>
      </c>
      <c r="M483" s="12" t="s">
        <v>35</v>
      </c>
      <c r="N483" s="12">
        <v>30327</v>
      </c>
      <c r="O483" s="16" t="s">
        <v>1787</v>
      </c>
      <c r="P483" s="12" t="s">
        <v>1788</v>
      </c>
      <c r="Q483" s="12" t="s">
        <v>3901</v>
      </c>
      <c r="R483" s="12" t="s">
        <v>3380</v>
      </c>
      <c r="S483" s="12"/>
      <c r="T483" s="12"/>
      <c r="U483" s="12"/>
      <c r="V483" s="12"/>
      <c r="W483" s="12" t="s">
        <v>7649</v>
      </c>
    </row>
    <row r="484" spans="1:23" ht="114" thickBot="1" x14ac:dyDescent="0.25">
      <c r="A484" s="12" t="s">
        <v>2501</v>
      </c>
      <c r="B484" s="12" t="s">
        <v>2501</v>
      </c>
      <c r="C484" s="12" t="s">
        <v>1862</v>
      </c>
      <c r="D484" s="12"/>
      <c r="E484" s="12"/>
      <c r="F484" s="12"/>
      <c r="G484" s="12" t="s">
        <v>732</v>
      </c>
      <c r="H484" s="12" t="s">
        <v>357</v>
      </c>
      <c r="I484" s="12" t="s">
        <v>352</v>
      </c>
      <c r="J484" s="12" t="s">
        <v>1789</v>
      </c>
      <c r="K484" s="12" t="s">
        <v>1790</v>
      </c>
      <c r="L484" s="12" t="s">
        <v>1791</v>
      </c>
      <c r="M484" s="12" t="s">
        <v>162</v>
      </c>
      <c r="N484" s="12">
        <v>33884</v>
      </c>
      <c r="O484" s="34" t="s">
        <v>2319</v>
      </c>
      <c r="P484" s="12" t="s">
        <v>1792</v>
      </c>
      <c r="Q484" s="12" t="s">
        <v>400</v>
      </c>
      <c r="R484" s="12" t="s">
        <v>3381</v>
      </c>
      <c r="S484" s="12"/>
      <c r="T484" s="12"/>
      <c r="U484" s="12"/>
      <c r="V484" s="12"/>
      <c r="W484" s="12" t="s">
        <v>7651</v>
      </c>
    </row>
    <row r="485" spans="1:23" ht="184" thickBot="1" x14ac:dyDescent="0.25">
      <c r="A485" s="12" t="s">
        <v>6208</v>
      </c>
      <c r="B485" s="12" t="s">
        <v>2435</v>
      </c>
      <c r="C485" s="12" t="s">
        <v>1879</v>
      </c>
      <c r="D485" s="12"/>
      <c r="E485" s="12"/>
      <c r="F485" s="12"/>
      <c r="G485" s="12" t="s">
        <v>350</v>
      </c>
      <c r="H485" s="12"/>
      <c r="I485" s="12"/>
      <c r="J485" s="12"/>
      <c r="K485" s="12" t="s">
        <v>1805</v>
      </c>
      <c r="L485" s="12" t="s">
        <v>1806</v>
      </c>
      <c r="M485" s="12" t="s">
        <v>184</v>
      </c>
      <c r="N485" s="12">
        <v>65610</v>
      </c>
      <c r="O485" s="16" t="s">
        <v>1807</v>
      </c>
      <c r="P485" s="12" t="s">
        <v>1808</v>
      </c>
      <c r="Q485" s="12" t="s">
        <v>400</v>
      </c>
      <c r="R485" s="12" t="s">
        <v>3382</v>
      </c>
      <c r="S485" s="12"/>
      <c r="T485" s="12"/>
      <c r="U485" s="12"/>
      <c r="V485" s="12"/>
      <c r="W485" s="12" t="s">
        <v>7653</v>
      </c>
    </row>
    <row r="486" spans="1:23" ht="184" thickBot="1" x14ac:dyDescent="0.25">
      <c r="A486" s="12" t="s">
        <v>1794</v>
      </c>
      <c r="B486" s="12" t="s">
        <v>1794</v>
      </c>
      <c r="C486" s="12" t="s">
        <v>1878</v>
      </c>
      <c r="D486" s="12"/>
      <c r="E486" s="12"/>
      <c r="F486" s="12"/>
      <c r="G486" s="12" t="s">
        <v>350</v>
      </c>
      <c r="H486" s="12"/>
      <c r="I486" s="12"/>
      <c r="J486" s="12"/>
      <c r="K486" s="12" t="s">
        <v>1809</v>
      </c>
      <c r="L486" s="12" t="s">
        <v>88</v>
      </c>
      <c r="M486" s="12" t="s">
        <v>10</v>
      </c>
      <c r="N486" s="12">
        <v>29928</v>
      </c>
      <c r="O486" s="34" t="s">
        <v>1810</v>
      </c>
      <c r="P486" s="12" t="s">
        <v>1811</v>
      </c>
      <c r="Q486" s="12" t="s">
        <v>400</v>
      </c>
      <c r="R486" s="12" t="s">
        <v>3383</v>
      </c>
      <c r="S486" s="12"/>
      <c r="T486" s="12"/>
      <c r="U486" s="12"/>
      <c r="V486" s="12"/>
      <c r="W486" s="12" t="s">
        <v>7654</v>
      </c>
    </row>
    <row r="487" spans="1:23" ht="184" thickBot="1" x14ac:dyDescent="0.25">
      <c r="A487" s="12" t="s">
        <v>1795</v>
      </c>
      <c r="B487" s="12" t="s">
        <v>1795</v>
      </c>
      <c r="C487" s="12" t="s">
        <v>1879</v>
      </c>
      <c r="D487" s="12"/>
      <c r="E487" s="12"/>
      <c r="F487" s="12"/>
      <c r="G487" s="12" t="s">
        <v>350</v>
      </c>
      <c r="H487" s="12"/>
      <c r="I487" s="12"/>
      <c r="J487" s="12"/>
      <c r="K487" s="12" t="s">
        <v>1812</v>
      </c>
      <c r="L487" s="12" t="s">
        <v>1813</v>
      </c>
      <c r="M487" s="12" t="s">
        <v>63</v>
      </c>
      <c r="N487" s="12">
        <v>95449</v>
      </c>
      <c r="O487" s="16" t="s">
        <v>1814</v>
      </c>
      <c r="P487" s="12" t="s">
        <v>1815</v>
      </c>
      <c r="Q487" s="12" t="s">
        <v>400</v>
      </c>
      <c r="R487" s="12" t="s">
        <v>3384</v>
      </c>
      <c r="S487" s="12"/>
      <c r="T487" s="12"/>
      <c r="U487" s="12"/>
      <c r="V487" s="12"/>
      <c r="W487" s="12" t="s">
        <v>7655</v>
      </c>
    </row>
    <row r="488" spans="1:23" ht="30" thickBot="1" x14ac:dyDescent="0.25">
      <c r="A488" s="12" t="s">
        <v>6209</v>
      </c>
      <c r="B488" s="12" t="s">
        <v>1796</v>
      </c>
      <c r="C488" s="12" t="s">
        <v>1861</v>
      </c>
      <c r="D488" s="12"/>
      <c r="E488" s="12"/>
      <c r="F488" s="12"/>
      <c r="G488" s="12"/>
      <c r="H488" s="12"/>
      <c r="I488" s="12"/>
      <c r="J488" s="12"/>
      <c r="K488" s="12" t="s">
        <v>1816</v>
      </c>
      <c r="L488" s="12" t="s">
        <v>1817</v>
      </c>
      <c r="M488" s="12" t="s">
        <v>133</v>
      </c>
      <c r="N488" s="13">
        <v>8540</v>
      </c>
      <c r="O488" s="34" t="s">
        <v>4980</v>
      </c>
      <c r="P488" s="12" t="s">
        <v>1818</v>
      </c>
      <c r="Q488" s="12" t="s">
        <v>400</v>
      </c>
      <c r="R488" s="12" t="s">
        <v>3385</v>
      </c>
      <c r="S488" s="12"/>
      <c r="T488" s="12"/>
      <c r="U488" s="12"/>
      <c r="V488" s="12"/>
      <c r="W488" s="12" t="s">
        <v>7656</v>
      </c>
    </row>
    <row r="489" spans="1:23" ht="184" thickBot="1" x14ac:dyDescent="0.25">
      <c r="A489" s="12" t="s">
        <v>6210</v>
      </c>
      <c r="B489" s="12" t="s">
        <v>1797</v>
      </c>
      <c r="C489" s="12" t="s">
        <v>1879</v>
      </c>
      <c r="D489" s="12"/>
      <c r="E489" s="12"/>
      <c r="F489" s="12"/>
      <c r="G489" s="12" t="s">
        <v>350</v>
      </c>
      <c r="H489" s="12"/>
      <c r="I489" s="12"/>
      <c r="J489" s="12"/>
      <c r="K489" s="12" t="s">
        <v>1819</v>
      </c>
      <c r="L489" s="12" t="s">
        <v>1820</v>
      </c>
      <c r="M489" s="12" t="s">
        <v>694</v>
      </c>
      <c r="N489" s="12">
        <v>97045</v>
      </c>
      <c r="O489" s="16" t="s">
        <v>1821</v>
      </c>
      <c r="P489" s="12" t="s">
        <v>1822</v>
      </c>
      <c r="Q489" s="12" t="s">
        <v>400</v>
      </c>
      <c r="R489" s="12" t="s">
        <v>3386</v>
      </c>
      <c r="S489" s="12"/>
      <c r="T489" s="12"/>
      <c r="U489" s="12"/>
      <c r="V489" s="12"/>
      <c r="W489" s="12" t="s">
        <v>7657</v>
      </c>
    </row>
    <row r="490" spans="1:23" ht="114" thickBot="1" x14ac:dyDescent="0.25">
      <c r="A490" s="12" t="s">
        <v>1798</v>
      </c>
      <c r="B490" s="12" t="s">
        <v>1798</v>
      </c>
      <c r="C490" s="12" t="s">
        <v>1879</v>
      </c>
      <c r="D490" s="12"/>
      <c r="E490" s="12"/>
      <c r="F490" s="12"/>
      <c r="G490" s="12" t="s">
        <v>732</v>
      </c>
      <c r="H490" s="12"/>
      <c r="I490" s="12"/>
      <c r="J490" s="12"/>
      <c r="K490" s="12" t="s">
        <v>1823</v>
      </c>
      <c r="L490" s="12" t="s">
        <v>1824</v>
      </c>
      <c r="M490" s="12" t="s">
        <v>1825</v>
      </c>
      <c r="N490" s="12">
        <v>57053</v>
      </c>
      <c r="O490" s="34" t="s">
        <v>1826</v>
      </c>
      <c r="P490" s="12" t="s">
        <v>1827</v>
      </c>
      <c r="Q490" s="12" t="s">
        <v>400</v>
      </c>
      <c r="R490" s="12" t="s">
        <v>3387</v>
      </c>
      <c r="S490" s="12"/>
      <c r="T490" s="12"/>
      <c r="U490" s="12"/>
      <c r="V490" s="12"/>
      <c r="W490" s="12" t="s">
        <v>7658</v>
      </c>
    </row>
    <row r="491" spans="1:23" ht="184" thickBot="1" x14ac:dyDescent="0.25">
      <c r="A491" s="12" t="s">
        <v>6211</v>
      </c>
      <c r="B491" s="12" t="s">
        <v>1799</v>
      </c>
      <c r="C491" s="12" t="s">
        <v>1878</v>
      </c>
      <c r="D491" s="12"/>
      <c r="E491" s="12"/>
      <c r="F491" s="12"/>
      <c r="G491" s="12" t="s">
        <v>350</v>
      </c>
      <c r="H491" s="12"/>
      <c r="I491" s="12"/>
      <c r="J491" s="12"/>
      <c r="K491" s="12" t="s">
        <v>1828</v>
      </c>
      <c r="L491" s="12" t="s">
        <v>442</v>
      </c>
      <c r="M491" s="12" t="s">
        <v>10</v>
      </c>
      <c r="N491" s="12">
        <v>29832</v>
      </c>
      <c r="O491" s="12" t="s">
        <v>1829</v>
      </c>
      <c r="P491" s="12" t="s">
        <v>1830</v>
      </c>
      <c r="Q491" s="12" t="s">
        <v>400</v>
      </c>
      <c r="R491" s="12" t="s">
        <v>3388</v>
      </c>
      <c r="S491" s="12"/>
      <c r="T491" s="12"/>
      <c r="U491" s="12"/>
      <c r="V491" s="12"/>
      <c r="W491" s="12" t="s">
        <v>7659</v>
      </c>
    </row>
    <row r="492" spans="1:23" ht="184" thickBot="1" x14ac:dyDescent="0.25">
      <c r="A492" s="12" t="s">
        <v>6212</v>
      </c>
      <c r="B492" s="12" t="s">
        <v>1800</v>
      </c>
      <c r="C492" s="12" t="s">
        <v>1878</v>
      </c>
      <c r="D492" s="12"/>
      <c r="E492" s="12"/>
      <c r="F492" s="12"/>
      <c r="G492" s="12" t="s">
        <v>350</v>
      </c>
      <c r="H492" s="12"/>
      <c r="I492" s="12"/>
      <c r="J492" s="12"/>
      <c r="K492" s="12" t="s">
        <v>1831</v>
      </c>
      <c r="L492" s="12" t="s">
        <v>12</v>
      </c>
      <c r="M492" s="12" t="s">
        <v>10</v>
      </c>
      <c r="N492" s="12">
        <v>29115</v>
      </c>
      <c r="O492" s="34" t="s">
        <v>4981</v>
      </c>
      <c r="P492" s="12" t="s">
        <v>1832</v>
      </c>
      <c r="Q492" s="12" t="s">
        <v>400</v>
      </c>
      <c r="R492" s="12" t="s">
        <v>3389</v>
      </c>
      <c r="S492" s="12"/>
      <c r="T492" s="12"/>
      <c r="U492" s="12"/>
      <c r="V492" s="12"/>
      <c r="W492" s="12" t="s">
        <v>7660</v>
      </c>
    </row>
    <row r="493" spans="1:23" ht="114" thickBot="1" x14ac:dyDescent="0.25">
      <c r="A493" s="12" t="s">
        <v>6213</v>
      </c>
      <c r="B493" s="12" t="s">
        <v>1801</v>
      </c>
      <c r="C493" s="12" t="s">
        <v>1862</v>
      </c>
      <c r="D493" s="12"/>
      <c r="E493" s="12"/>
      <c r="F493" s="12"/>
      <c r="G493" s="12" t="s">
        <v>732</v>
      </c>
      <c r="H493" s="12" t="s">
        <v>353</v>
      </c>
      <c r="I493" s="12" t="s">
        <v>356</v>
      </c>
      <c r="J493" s="12" t="s">
        <v>1833</v>
      </c>
      <c r="K493" s="12" t="s">
        <v>1834</v>
      </c>
      <c r="L493" s="12" t="s">
        <v>1835</v>
      </c>
      <c r="M493" s="12" t="s">
        <v>295</v>
      </c>
      <c r="N493" s="12">
        <v>15701</v>
      </c>
      <c r="O493" s="12" t="s">
        <v>4982</v>
      </c>
      <c r="P493" s="12" t="s">
        <v>1836</v>
      </c>
      <c r="Q493" s="12" t="s">
        <v>400</v>
      </c>
      <c r="R493" s="12" t="s">
        <v>3390</v>
      </c>
      <c r="S493" s="12"/>
      <c r="T493" s="12"/>
      <c r="U493" s="12"/>
      <c r="V493" s="12"/>
      <c r="W493" s="12" t="s">
        <v>7661</v>
      </c>
    </row>
    <row r="494" spans="1:23" ht="184" thickBot="1" x14ac:dyDescent="0.25">
      <c r="A494" s="12" t="s">
        <v>6214</v>
      </c>
      <c r="B494" s="12" t="s">
        <v>1845</v>
      </c>
      <c r="C494" s="12" t="s">
        <v>1878</v>
      </c>
      <c r="D494" s="12"/>
      <c r="E494" s="12"/>
      <c r="F494" s="12"/>
      <c r="G494" s="12" t="s">
        <v>350</v>
      </c>
      <c r="H494" s="12"/>
      <c r="I494" s="12"/>
      <c r="J494" s="12"/>
      <c r="K494" s="12" t="s">
        <v>1846</v>
      </c>
      <c r="L494" s="12" t="s">
        <v>1847</v>
      </c>
      <c r="M494" s="12" t="s">
        <v>10</v>
      </c>
      <c r="N494" s="12">
        <v>29569</v>
      </c>
      <c r="O494" s="34" t="s">
        <v>1848</v>
      </c>
      <c r="P494" s="12" t="s">
        <v>1849</v>
      </c>
      <c r="Q494" s="12" t="s">
        <v>3901</v>
      </c>
      <c r="R494" s="12" t="s">
        <v>3391</v>
      </c>
      <c r="S494" s="12"/>
      <c r="T494" s="12"/>
      <c r="U494" s="12"/>
      <c r="V494" s="12"/>
      <c r="W494" s="12" t="s">
        <v>7662</v>
      </c>
    </row>
    <row r="495" spans="1:23" ht="184" thickBot="1" x14ac:dyDescent="0.25">
      <c r="A495" s="12" t="s">
        <v>1399</v>
      </c>
      <c r="B495" s="12" t="s">
        <v>1399</v>
      </c>
      <c r="C495" s="12" t="s">
        <v>1862</v>
      </c>
      <c r="D495" s="12"/>
      <c r="E495" s="12"/>
      <c r="F495" s="12"/>
      <c r="G495" s="12" t="s">
        <v>350</v>
      </c>
      <c r="H495" s="12" t="s">
        <v>355</v>
      </c>
      <c r="I495" s="12" t="s">
        <v>356</v>
      </c>
      <c r="J495" s="12" t="s">
        <v>1850</v>
      </c>
      <c r="K495" s="12" t="s">
        <v>1650</v>
      </c>
      <c r="L495" s="12" t="s">
        <v>21</v>
      </c>
      <c r="M495" s="12" t="s">
        <v>10</v>
      </c>
      <c r="N495" s="12">
        <v>29621</v>
      </c>
      <c r="O495" s="16" t="s">
        <v>1651</v>
      </c>
      <c r="P495" s="12" t="s">
        <v>1652</v>
      </c>
      <c r="Q495" s="12" t="s">
        <v>400</v>
      </c>
      <c r="R495" s="12" t="s">
        <v>3345</v>
      </c>
      <c r="S495" s="12"/>
      <c r="T495" s="12"/>
      <c r="U495" s="12"/>
      <c r="V495" s="12"/>
      <c r="W495" s="12" t="s">
        <v>7663</v>
      </c>
    </row>
    <row r="496" spans="1:23" ht="128" thickBot="1" x14ac:dyDescent="0.25">
      <c r="A496" s="12" t="s">
        <v>6215</v>
      </c>
      <c r="B496" s="12" t="s">
        <v>2436</v>
      </c>
      <c r="C496" s="12" t="s">
        <v>1878</v>
      </c>
      <c r="D496" s="12"/>
      <c r="E496" s="12"/>
      <c r="F496" s="12"/>
      <c r="G496" s="12" t="s">
        <v>367</v>
      </c>
      <c r="H496" s="12"/>
      <c r="I496" s="12"/>
      <c r="J496" s="13"/>
      <c r="K496" s="12" t="s">
        <v>1851</v>
      </c>
      <c r="L496" s="12" t="s">
        <v>12</v>
      </c>
      <c r="M496" s="12" t="s">
        <v>10</v>
      </c>
      <c r="N496" s="12">
        <v>29115</v>
      </c>
      <c r="O496" s="12" t="s">
        <v>1852</v>
      </c>
      <c r="P496" s="12" t="s">
        <v>1853</v>
      </c>
      <c r="Q496" s="12" t="s">
        <v>400</v>
      </c>
      <c r="R496" s="12" t="s">
        <v>3392</v>
      </c>
      <c r="S496" s="12"/>
      <c r="T496" s="12"/>
      <c r="U496" s="12"/>
      <c r="V496" s="12"/>
      <c r="W496" s="12" t="s">
        <v>7666</v>
      </c>
    </row>
    <row r="497" spans="1:23" ht="184" thickBot="1" x14ac:dyDescent="0.25">
      <c r="A497" s="12" t="s">
        <v>6216</v>
      </c>
      <c r="B497" s="12" t="s">
        <v>1885</v>
      </c>
      <c r="C497" s="12" t="s">
        <v>1862</v>
      </c>
      <c r="D497" s="12"/>
      <c r="E497" s="12"/>
      <c r="F497" s="12"/>
      <c r="G497" s="12" t="s">
        <v>350</v>
      </c>
      <c r="H497" s="12" t="s">
        <v>351</v>
      </c>
      <c r="I497" s="12" t="s">
        <v>352</v>
      </c>
      <c r="J497" s="13" t="s">
        <v>1903</v>
      </c>
      <c r="K497" s="12" t="s">
        <v>1904</v>
      </c>
      <c r="L497" s="12" t="s">
        <v>1905</v>
      </c>
      <c r="M497" s="12" t="s">
        <v>162</v>
      </c>
      <c r="N497" s="12">
        <v>33301</v>
      </c>
      <c r="O497" s="12" t="s">
        <v>1906</v>
      </c>
      <c r="P497" s="12" t="s">
        <v>1907</v>
      </c>
      <c r="Q497" s="12" t="s">
        <v>400</v>
      </c>
      <c r="R497" s="12" t="s">
        <v>3393</v>
      </c>
      <c r="S497" s="12"/>
      <c r="T497" s="12"/>
      <c r="U497" s="12"/>
      <c r="V497" s="12"/>
      <c r="W497" s="12" t="s">
        <v>7667</v>
      </c>
    </row>
    <row r="498" spans="1:23" ht="128" thickBot="1" x14ac:dyDescent="0.25">
      <c r="A498" s="12" t="s">
        <v>6217</v>
      </c>
      <c r="B498" s="12" t="s">
        <v>1886</v>
      </c>
      <c r="C498" s="12" t="s">
        <v>1878</v>
      </c>
      <c r="D498" s="12"/>
      <c r="E498" s="12"/>
      <c r="F498" s="12"/>
      <c r="G498" s="12" t="s">
        <v>367</v>
      </c>
      <c r="H498" s="12"/>
      <c r="I498" s="12"/>
      <c r="J498" s="12"/>
      <c r="K498" s="12" t="s">
        <v>1908</v>
      </c>
      <c r="L498" s="12" t="s">
        <v>80</v>
      </c>
      <c r="M498" s="12" t="s">
        <v>10</v>
      </c>
      <c r="N498" s="13">
        <v>29681</v>
      </c>
      <c r="O498" s="34" t="s">
        <v>1909</v>
      </c>
      <c r="P498" s="12" t="s">
        <v>1910</v>
      </c>
      <c r="Q498" s="12" t="s">
        <v>400</v>
      </c>
      <c r="R498" s="12" t="s">
        <v>3394</v>
      </c>
      <c r="S498" s="12"/>
      <c r="T498" s="12"/>
      <c r="U498" s="12"/>
      <c r="V498" s="12"/>
      <c r="W498" s="12" t="s">
        <v>7668</v>
      </c>
    </row>
    <row r="499" spans="1:23" ht="72" thickBot="1" x14ac:dyDescent="0.25">
      <c r="A499" s="12" t="s">
        <v>6218</v>
      </c>
      <c r="B499" s="12" t="s">
        <v>1887</v>
      </c>
      <c r="C499" s="12" t="s">
        <v>1862</v>
      </c>
      <c r="D499" s="12"/>
      <c r="E499" s="12"/>
      <c r="F499" s="12"/>
      <c r="G499" s="12" t="s">
        <v>735</v>
      </c>
      <c r="H499" s="12" t="s">
        <v>353</v>
      </c>
      <c r="I499" s="12" t="s">
        <v>356</v>
      </c>
      <c r="J499" s="12" t="s">
        <v>1911</v>
      </c>
      <c r="K499" s="12" t="s">
        <v>1912</v>
      </c>
      <c r="L499" s="12" t="s">
        <v>1913</v>
      </c>
      <c r="M499" s="12" t="s">
        <v>1914</v>
      </c>
      <c r="N499" s="12">
        <v>77494</v>
      </c>
      <c r="O499" s="16" t="s">
        <v>1915</v>
      </c>
      <c r="P499" s="12" t="s">
        <v>1916</v>
      </c>
      <c r="Q499" s="12" t="s">
        <v>400</v>
      </c>
      <c r="R499" s="12" t="s">
        <v>3395</v>
      </c>
      <c r="S499" s="12"/>
      <c r="T499" s="12"/>
      <c r="U499" s="12"/>
      <c r="V499" s="12"/>
      <c r="W499" s="12" t="s">
        <v>7669</v>
      </c>
    </row>
    <row r="500" spans="1:23" ht="30" thickBot="1" x14ac:dyDescent="0.25">
      <c r="A500" s="12" t="s">
        <v>2437</v>
      </c>
      <c r="B500" s="12" t="s">
        <v>2437</v>
      </c>
      <c r="C500" s="12" t="s">
        <v>1861</v>
      </c>
      <c r="D500" s="12"/>
      <c r="E500" s="12"/>
      <c r="F500" s="12"/>
      <c r="G500" s="12"/>
      <c r="H500" s="12"/>
      <c r="I500" s="12"/>
      <c r="J500" s="12"/>
      <c r="K500" s="12" t="s">
        <v>1917</v>
      </c>
      <c r="L500" s="12" t="s">
        <v>1918</v>
      </c>
      <c r="M500" s="12" t="s">
        <v>1919</v>
      </c>
      <c r="N500" s="12">
        <v>72653</v>
      </c>
      <c r="O500" s="12" t="s">
        <v>1920</v>
      </c>
      <c r="P500" s="12" t="s">
        <v>1921</v>
      </c>
      <c r="Q500" s="12" t="s">
        <v>400</v>
      </c>
      <c r="R500" s="12" t="s">
        <v>3396</v>
      </c>
      <c r="S500" s="12"/>
      <c r="T500" s="12"/>
      <c r="U500" s="12"/>
      <c r="V500" s="12"/>
      <c r="W500" s="12" t="s">
        <v>7671</v>
      </c>
    </row>
    <row r="501" spans="1:23" ht="30" thickBot="1" x14ac:dyDescent="0.25">
      <c r="A501" s="12" t="s">
        <v>6219</v>
      </c>
      <c r="B501" s="12" t="s">
        <v>2412</v>
      </c>
      <c r="C501" s="12" t="s">
        <v>1861</v>
      </c>
      <c r="D501" s="12"/>
      <c r="E501" s="12"/>
      <c r="F501" s="12"/>
      <c r="G501" s="12"/>
      <c r="H501" s="12"/>
      <c r="I501" s="12"/>
      <c r="J501" s="12"/>
      <c r="K501" s="12" t="s">
        <v>593</v>
      </c>
      <c r="L501" s="12" t="s">
        <v>594</v>
      </c>
      <c r="M501" s="12" t="s">
        <v>111</v>
      </c>
      <c r="N501" s="12">
        <v>22963</v>
      </c>
      <c r="O501" s="16" t="s">
        <v>3906</v>
      </c>
      <c r="P501" s="12" t="s">
        <v>595</v>
      </c>
      <c r="Q501" s="12" t="s">
        <v>400</v>
      </c>
      <c r="R501" s="12" t="s">
        <v>3255</v>
      </c>
      <c r="S501" s="12"/>
      <c r="T501" s="12"/>
      <c r="U501" s="12"/>
      <c r="V501" s="12"/>
      <c r="W501" s="12" t="s">
        <v>7672</v>
      </c>
    </row>
    <row r="502" spans="1:23" ht="30" thickBot="1" x14ac:dyDescent="0.25">
      <c r="A502" s="12" t="s">
        <v>6220</v>
      </c>
      <c r="B502" s="12" t="s">
        <v>1888</v>
      </c>
      <c r="C502" s="12" t="s">
        <v>1861</v>
      </c>
      <c r="D502" s="12"/>
      <c r="E502" s="12"/>
      <c r="F502" s="12"/>
      <c r="G502" s="12"/>
      <c r="H502" s="12"/>
      <c r="I502" s="12"/>
      <c r="J502" s="12"/>
      <c r="K502" s="12" t="s">
        <v>1922</v>
      </c>
      <c r="L502" s="12" t="s">
        <v>1923</v>
      </c>
      <c r="M502" s="12" t="s">
        <v>195</v>
      </c>
      <c r="N502" s="12">
        <v>61402</v>
      </c>
      <c r="O502" s="34" t="s">
        <v>1924</v>
      </c>
      <c r="P502" s="12" t="s">
        <v>1925</v>
      </c>
      <c r="Q502" s="12" t="s">
        <v>3901</v>
      </c>
      <c r="R502" s="12" t="s">
        <v>3397</v>
      </c>
      <c r="S502" s="12"/>
      <c r="T502" s="12"/>
      <c r="U502" s="12"/>
      <c r="V502" s="12"/>
      <c r="W502" s="12" t="s">
        <v>7673</v>
      </c>
    </row>
    <row r="503" spans="1:23" ht="128" thickBot="1" x14ac:dyDescent="0.25">
      <c r="A503" s="12" t="s">
        <v>1889</v>
      </c>
      <c r="B503" s="12" t="s">
        <v>1889</v>
      </c>
      <c r="C503" s="12" t="s">
        <v>1862</v>
      </c>
      <c r="D503" s="12"/>
      <c r="E503" s="12"/>
      <c r="F503" s="12"/>
      <c r="G503" s="12" t="s">
        <v>367</v>
      </c>
      <c r="H503" s="12" t="s">
        <v>353</v>
      </c>
      <c r="I503" s="12" t="s">
        <v>352</v>
      </c>
      <c r="J503" s="12" t="s">
        <v>1926</v>
      </c>
      <c r="K503" s="12" t="s">
        <v>1927</v>
      </c>
      <c r="L503" s="12" t="s">
        <v>1182</v>
      </c>
      <c r="M503" s="12" t="s">
        <v>10</v>
      </c>
      <c r="N503" s="13">
        <v>29687</v>
      </c>
      <c r="O503" s="16" t="s">
        <v>4983</v>
      </c>
      <c r="P503" s="12" t="s">
        <v>1928</v>
      </c>
      <c r="Q503" s="12" t="s">
        <v>3901</v>
      </c>
      <c r="R503" s="12" t="s">
        <v>3398</v>
      </c>
      <c r="S503" s="12"/>
      <c r="T503" s="12"/>
      <c r="U503" s="12"/>
      <c r="V503" s="12"/>
      <c r="W503" s="12" t="s">
        <v>7674</v>
      </c>
    </row>
    <row r="504" spans="1:23" ht="184" thickBot="1" x14ac:dyDescent="0.25">
      <c r="A504" s="12" t="s">
        <v>6221</v>
      </c>
      <c r="B504" s="12" t="s">
        <v>2502</v>
      </c>
      <c r="C504" s="12" t="s">
        <v>1862</v>
      </c>
      <c r="D504" s="12"/>
      <c r="E504" s="12"/>
      <c r="F504" s="12"/>
      <c r="G504" s="12" t="s">
        <v>350</v>
      </c>
      <c r="H504" s="12" t="s">
        <v>355</v>
      </c>
      <c r="I504" s="12" t="s">
        <v>356</v>
      </c>
      <c r="J504" s="12">
        <v>170</v>
      </c>
      <c r="K504" s="12" t="s">
        <v>1929</v>
      </c>
      <c r="L504" s="12" t="s">
        <v>21</v>
      </c>
      <c r="M504" s="12" t="s">
        <v>10</v>
      </c>
      <c r="N504" s="12">
        <v>29621</v>
      </c>
      <c r="O504" s="34" t="s">
        <v>1930</v>
      </c>
      <c r="P504" s="12" t="s">
        <v>1931</v>
      </c>
      <c r="Q504" s="12" t="s">
        <v>400</v>
      </c>
      <c r="R504" s="12" t="s">
        <v>3399</v>
      </c>
      <c r="S504" s="12"/>
      <c r="T504" s="12"/>
      <c r="U504" s="12"/>
      <c r="V504" s="12"/>
      <c r="W504" s="12" t="s">
        <v>7676</v>
      </c>
    </row>
    <row r="505" spans="1:23" ht="30" thickBot="1" x14ac:dyDescent="0.25">
      <c r="A505" s="12" t="s">
        <v>6222</v>
      </c>
      <c r="B505" s="12" t="s">
        <v>1890</v>
      </c>
      <c r="C505" s="12" t="s">
        <v>1861</v>
      </c>
      <c r="D505" s="12"/>
      <c r="E505" s="12"/>
      <c r="F505" s="12"/>
      <c r="G505" s="12"/>
      <c r="H505" s="12"/>
      <c r="I505" s="12"/>
      <c r="J505" s="12"/>
      <c r="K505" s="12" t="s">
        <v>1932</v>
      </c>
      <c r="L505" s="12" t="s">
        <v>1933</v>
      </c>
      <c r="M505" s="12" t="s">
        <v>63</v>
      </c>
      <c r="N505" s="13">
        <v>92651</v>
      </c>
      <c r="O505" s="12" t="s">
        <v>4984</v>
      </c>
      <c r="P505" s="12" t="s">
        <v>1934</v>
      </c>
      <c r="Q505" s="12" t="s">
        <v>3901</v>
      </c>
      <c r="R505" s="12" t="s">
        <v>3400</v>
      </c>
      <c r="S505" s="12"/>
      <c r="T505" s="12"/>
      <c r="U505" s="12"/>
      <c r="V505" s="12"/>
      <c r="W505" s="12" t="s">
        <v>7677</v>
      </c>
    </row>
    <row r="506" spans="1:23" ht="17" thickBot="1" x14ac:dyDescent="0.25">
      <c r="A506" s="12" t="s">
        <v>1891</v>
      </c>
      <c r="B506" s="12" t="s">
        <v>1891</v>
      </c>
      <c r="C506" s="12" t="s">
        <v>1861</v>
      </c>
      <c r="D506" s="12"/>
      <c r="E506" s="12"/>
      <c r="F506" s="12"/>
      <c r="G506" s="12"/>
      <c r="H506" s="12"/>
      <c r="I506" s="12"/>
      <c r="J506" s="12"/>
      <c r="K506" s="12" t="s">
        <v>1935</v>
      </c>
      <c r="L506" s="12" t="s">
        <v>1936</v>
      </c>
      <c r="M506" s="12" t="s">
        <v>1937</v>
      </c>
      <c r="N506" s="12">
        <v>92648</v>
      </c>
      <c r="O506" s="34" t="s">
        <v>1938</v>
      </c>
      <c r="P506" s="12" t="s">
        <v>1939</v>
      </c>
      <c r="Q506" s="12" t="s">
        <v>400</v>
      </c>
      <c r="R506" s="12" t="s">
        <v>3401</v>
      </c>
      <c r="S506" s="12"/>
      <c r="T506" s="12"/>
      <c r="U506" s="12"/>
      <c r="V506" s="12"/>
      <c r="W506" s="12" t="s">
        <v>7678</v>
      </c>
    </row>
    <row r="507" spans="1:23" ht="30" thickBot="1" x14ac:dyDescent="0.25">
      <c r="A507" s="12" t="s">
        <v>6223</v>
      </c>
      <c r="B507" s="12" t="s">
        <v>1892</v>
      </c>
      <c r="C507" s="12" t="s">
        <v>1861</v>
      </c>
      <c r="D507" s="12"/>
      <c r="E507" s="12"/>
      <c r="F507" s="12"/>
      <c r="G507" s="12"/>
      <c r="H507" s="12"/>
      <c r="I507" s="12"/>
      <c r="J507" s="12"/>
      <c r="K507" s="12" t="s">
        <v>1940</v>
      </c>
      <c r="L507" s="12" t="s">
        <v>1941</v>
      </c>
      <c r="M507" s="12" t="s">
        <v>16</v>
      </c>
      <c r="N507" s="12">
        <v>75039</v>
      </c>
      <c r="O507" s="16" t="s">
        <v>1942</v>
      </c>
      <c r="P507" s="12" t="s">
        <v>1943</v>
      </c>
      <c r="Q507" s="12" t="s">
        <v>400</v>
      </c>
      <c r="R507" s="12" t="s">
        <v>3402</v>
      </c>
      <c r="S507" s="12"/>
      <c r="T507" s="12"/>
      <c r="U507" s="12"/>
      <c r="V507" s="12"/>
      <c r="W507" s="12" t="s">
        <v>7679</v>
      </c>
    </row>
    <row r="508" spans="1:23" ht="184" thickBot="1" x14ac:dyDescent="0.25">
      <c r="A508" s="12" t="s">
        <v>6224</v>
      </c>
      <c r="B508" s="12" t="s">
        <v>1893</v>
      </c>
      <c r="C508" s="12" t="s">
        <v>1878</v>
      </c>
      <c r="D508" s="12"/>
      <c r="E508" s="12"/>
      <c r="F508" s="12"/>
      <c r="G508" s="12" t="s">
        <v>350</v>
      </c>
      <c r="H508" s="12"/>
      <c r="I508" s="12"/>
      <c r="J508" s="12"/>
      <c r="K508" s="12" t="s">
        <v>1944</v>
      </c>
      <c r="L508" s="12" t="s">
        <v>1945</v>
      </c>
      <c r="M508" s="12" t="s">
        <v>10</v>
      </c>
      <c r="N508" s="12">
        <v>29010</v>
      </c>
      <c r="O508" s="34" t="s">
        <v>1946</v>
      </c>
      <c r="P508" s="12" t="s">
        <v>1947</v>
      </c>
      <c r="Q508" s="12" t="s">
        <v>400</v>
      </c>
      <c r="R508" s="12" t="s">
        <v>3403</v>
      </c>
      <c r="S508" s="12"/>
      <c r="T508" s="12"/>
      <c r="U508" s="12"/>
      <c r="V508" s="12"/>
      <c r="W508" s="12" t="s">
        <v>7680</v>
      </c>
    </row>
    <row r="509" spans="1:23" ht="17" thickBot="1" x14ac:dyDescent="0.25">
      <c r="A509" s="12" t="s">
        <v>6225</v>
      </c>
      <c r="B509" s="12" t="s">
        <v>1894</v>
      </c>
      <c r="C509" s="12" t="s">
        <v>1861</v>
      </c>
      <c r="D509" s="12"/>
      <c r="E509" s="12"/>
      <c r="F509" s="12"/>
      <c r="G509" s="12"/>
      <c r="H509" s="12"/>
      <c r="I509" s="12"/>
      <c r="J509" s="12"/>
      <c r="K509" s="12" t="s">
        <v>1948</v>
      </c>
      <c r="L509" s="12" t="s">
        <v>1949</v>
      </c>
      <c r="M509" s="12" t="s">
        <v>272</v>
      </c>
      <c r="N509" s="12">
        <v>72638</v>
      </c>
      <c r="O509" s="16" t="s">
        <v>1950</v>
      </c>
      <c r="P509" s="12" t="s">
        <v>1951</v>
      </c>
      <c r="Q509" s="12" t="s">
        <v>400</v>
      </c>
      <c r="R509" s="12" t="s">
        <v>3404</v>
      </c>
      <c r="S509" s="12"/>
      <c r="T509" s="12"/>
      <c r="U509" s="12"/>
      <c r="V509" s="12"/>
      <c r="W509" s="12" t="s">
        <v>7681</v>
      </c>
    </row>
    <row r="510" spans="1:23" ht="16" thickBot="1" x14ac:dyDescent="0.25">
      <c r="A510" s="12" t="s">
        <v>6226</v>
      </c>
      <c r="B510" s="12" t="s">
        <v>1895</v>
      </c>
      <c r="C510" s="12" t="s">
        <v>1861</v>
      </c>
      <c r="D510" s="12"/>
      <c r="E510" s="12"/>
      <c r="F510" s="12"/>
      <c r="G510" s="12"/>
      <c r="H510" s="12"/>
      <c r="I510" s="12"/>
      <c r="J510" s="13"/>
      <c r="K510" s="12" t="s">
        <v>1952</v>
      </c>
      <c r="L510" s="12" t="s">
        <v>1953</v>
      </c>
      <c r="M510" s="12" t="s">
        <v>162</v>
      </c>
      <c r="N510" s="12">
        <v>33912</v>
      </c>
      <c r="O510" s="12" t="s">
        <v>1954</v>
      </c>
      <c r="P510" s="12" t="s">
        <v>1955</v>
      </c>
      <c r="Q510" s="12" t="s">
        <v>400</v>
      </c>
      <c r="R510" s="12" t="s">
        <v>3405</v>
      </c>
      <c r="S510" s="12"/>
      <c r="T510" s="12"/>
      <c r="U510" s="12"/>
      <c r="V510" s="12"/>
      <c r="W510" s="12" t="s">
        <v>7682</v>
      </c>
    </row>
    <row r="511" spans="1:23" ht="184" thickBot="1" x14ac:dyDescent="0.25">
      <c r="A511" s="12" t="s">
        <v>741</v>
      </c>
      <c r="B511" s="12" t="s">
        <v>741</v>
      </c>
      <c r="C511" s="12" t="s">
        <v>1878</v>
      </c>
      <c r="D511" s="12"/>
      <c r="E511" s="12"/>
      <c r="F511" s="12"/>
      <c r="G511" s="12" t="s">
        <v>350</v>
      </c>
      <c r="H511" s="12"/>
      <c r="I511" s="12"/>
      <c r="J511" s="12"/>
      <c r="K511" s="12" t="s">
        <v>742</v>
      </c>
      <c r="L511" s="12" t="s">
        <v>1956</v>
      </c>
      <c r="M511" s="12" t="s">
        <v>10</v>
      </c>
      <c r="N511" s="12">
        <v>29479</v>
      </c>
      <c r="O511" s="16" t="s">
        <v>1957</v>
      </c>
      <c r="P511" s="12" t="s">
        <v>745</v>
      </c>
      <c r="Q511" s="12" t="s">
        <v>400</v>
      </c>
      <c r="R511" s="12" t="s">
        <v>3101</v>
      </c>
      <c r="S511" s="12"/>
      <c r="T511" s="12"/>
      <c r="U511" s="12"/>
      <c r="V511" s="12"/>
      <c r="W511" s="12" t="s">
        <v>7683</v>
      </c>
    </row>
    <row r="512" spans="1:23" ht="30" thickBot="1" x14ac:dyDescent="0.25">
      <c r="A512" s="12" t="s">
        <v>6227</v>
      </c>
      <c r="B512" s="12" t="s">
        <v>1896</v>
      </c>
      <c r="C512" s="12" t="s">
        <v>1861</v>
      </c>
      <c r="D512" s="12"/>
      <c r="E512" s="12"/>
      <c r="F512" s="12"/>
      <c r="G512" s="12"/>
      <c r="H512" s="12"/>
      <c r="I512" s="12"/>
      <c r="J512" s="12"/>
      <c r="K512" s="12" t="s">
        <v>1958</v>
      </c>
      <c r="L512" s="12" t="s">
        <v>1959</v>
      </c>
      <c r="M512" s="12" t="s">
        <v>111</v>
      </c>
      <c r="N512" s="12">
        <v>20164</v>
      </c>
      <c r="O512" s="34" t="s">
        <v>1960</v>
      </c>
      <c r="P512" s="12" t="s">
        <v>1961</v>
      </c>
      <c r="Q512" s="12" t="s">
        <v>400</v>
      </c>
      <c r="R512" s="12" t="s">
        <v>3406</v>
      </c>
      <c r="S512" s="12"/>
      <c r="T512" s="12"/>
      <c r="U512" s="12"/>
      <c r="V512" s="12"/>
      <c r="W512" s="12" t="s">
        <v>7684</v>
      </c>
    </row>
    <row r="513" spans="1:23" ht="184" thickBot="1" x14ac:dyDescent="0.25">
      <c r="A513" s="12" t="s">
        <v>6228</v>
      </c>
      <c r="B513" s="12" t="s">
        <v>1897</v>
      </c>
      <c r="C513" s="12" t="s">
        <v>1862</v>
      </c>
      <c r="D513" s="12"/>
      <c r="E513" s="12"/>
      <c r="F513" s="12"/>
      <c r="G513" s="12" t="s">
        <v>350</v>
      </c>
      <c r="H513" s="12" t="s">
        <v>353</v>
      </c>
      <c r="I513" s="12" t="s">
        <v>352</v>
      </c>
      <c r="J513" s="12" t="s">
        <v>1962</v>
      </c>
      <c r="K513" s="12" t="s">
        <v>1963</v>
      </c>
      <c r="L513" s="12" t="s">
        <v>1964</v>
      </c>
      <c r="M513" s="12" t="s">
        <v>1570</v>
      </c>
      <c r="N513" s="13">
        <v>46206</v>
      </c>
      <c r="O513" s="16" t="s">
        <v>1965</v>
      </c>
      <c r="P513" s="12" t="s">
        <v>1966</v>
      </c>
      <c r="Q513" s="12" t="s">
        <v>400</v>
      </c>
      <c r="R513" s="12" t="s">
        <v>3407</v>
      </c>
      <c r="S513" s="12"/>
      <c r="T513" s="12"/>
      <c r="U513" s="12"/>
      <c r="V513" s="12"/>
      <c r="W513" s="12" t="s">
        <v>7685</v>
      </c>
    </row>
    <row r="514" spans="1:23" ht="170" thickBot="1" x14ac:dyDescent="0.25">
      <c r="A514" s="12" t="s">
        <v>1898</v>
      </c>
      <c r="B514" s="12" t="s">
        <v>1898</v>
      </c>
      <c r="C514" s="12" t="s">
        <v>1878</v>
      </c>
      <c r="D514" s="12"/>
      <c r="E514" s="12"/>
      <c r="F514" s="12"/>
      <c r="G514" s="12" t="s">
        <v>363</v>
      </c>
      <c r="H514" s="12"/>
      <c r="I514" s="12"/>
      <c r="J514" s="12"/>
      <c r="K514" s="12" t="s">
        <v>1967</v>
      </c>
      <c r="L514" s="12" t="s">
        <v>48</v>
      </c>
      <c r="M514" s="12" t="s">
        <v>1968</v>
      </c>
      <c r="N514" s="13">
        <v>29209</v>
      </c>
      <c r="O514" s="34" t="s">
        <v>1969</v>
      </c>
      <c r="P514" s="12" t="s">
        <v>1970</v>
      </c>
      <c r="Q514" s="12" t="s">
        <v>400</v>
      </c>
      <c r="R514" s="12" t="s">
        <v>3408</v>
      </c>
      <c r="S514" s="12"/>
      <c r="T514" s="12"/>
      <c r="U514" s="12"/>
      <c r="V514" s="12"/>
      <c r="W514" s="12" t="s">
        <v>7686</v>
      </c>
    </row>
    <row r="515" spans="1:23" ht="17" thickBot="1" x14ac:dyDescent="0.25">
      <c r="A515" s="12" t="s">
        <v>6229</v>
      </c>
      <c r="B515" s="12" t="s">
        <v>1899</v>
      </c>
      <c r="C515" s="12" t="s">
        <v>1861</v>
      </c>
      <c r="D515" s="12"/>
      <c r="E515" s="12"/>
      <c r="F515" s="12"/>
      <c r="G515" s="12"/>
      <c r="H515" s="12"/>
      <c r="I515" s="12"/>
      <c r="J515" s="12"/>
      <c r="K515" s="12" t="s">
        <v>1971</v>
      </c>
      <c r="L515" s="12" t="s">
        <v>1972</v>
      </c>
      <c r="M515" s="12" t="s">
        <v>154</v>
      </c>
      <c r="N515" s="13">
        <v>84047</v>
      </c>
      <c r="O515" s="16" t="s">
        <v>1973</v>
      </c>
      <c r="P515" s="12" t="s">
        <v>1974</v>
      </c>
      <c r="Q515" s="12" t="s">
        <v>400</v>
      </c>
      <c r="R515" s="12" t="s">
        <v>3409</v>
      </c>
      <c r="S515" s="12"/>
      <c r="T515" s="12"/>
      <c r="U515" s="12"/>
      <c r="V515" s="12"/>
      <c r="W515" s="12" t="s">
        <v>7687</v>
      </c>
    </row>
    <row r="516" spans="1:23" ht="184" thickBot="1" x14ac:dyDescent="0.25">
      <c r="A516" s="12" t="s">
        <v>1900</v>
      </c>
      <c r="B516" s="12" t="s">
        <v>1900</v>
      </c>
      <c r="C516" s="12" t="s">
        <v>1878</v>
      </c>
      <c r="D516" s="12"/>
      <c r="E516" s="12"/>
      <c r="F516" s="12"/>
      <c r="G516" s="12" t="s">
        <v>350</v>
      </c>
      <c r="H516" s="12"/>
      <c r="I516" s="12"/>
      <c r="J516" s="12"/>
      <c r="K516" s="12" t="s">
        <v>1975</v>
      </c>
      <c r="L516" s="12" t="s">
        <v>1976</v>
      </c>
      <c r="M516" s="12" t="s">
        <v>10</v>
      </c>
      <c r="N516" s="12">
        <v>29128</v>
      </c>
      <c r="O516" s="34" t="s">
        <v>1977</v>
      </c>
      <c r="P516" s="12" t="s">
        <v>1978</v>
      </c>
      <c r="Q516" s="12" t="s">
        <v>400</v>
      </c>
      <c r="R516" s="12" t="s">
        <v>5462</v>
      </c>
      <c r="S516" s="12"/>
      <c r="T516" s="12"/>
      <c r="U516" s="12"/>
      <c r="V516" s="12"/>
      <c r="W516" s="12" t="s">
        <v>7688</v>
      </c>
    </row>
    <row r="517" spans="1:23" ht="30" thickBot="1" x14ac:dyDescent="0.25">
      <c r="A517" s="12" t="s">
        <v>1901</v>
      </c>
      <c r="B517" s="12" t="s">
        <v>1901</v>
      </c>
      <c r="C517" s="12" t="s">
        <v>1861</v>
      </c>
      <c r="D517" s="12"/>
      <c r="E517" s="12"/>
      <c r="F517" s="12"/>
      <c r="G517" s="12"/>
      <c r="H517" s="12"/>
      <c r="I517" s="12"/>
      <c r="J517" s="12"/>
      <c r="K517" s="12" t="s">
        <v>1979</v>
      </c>
      <c r="L517" s="12" t="s">
        <v>1980</v>
      </c>
      <c r="M517" s="12" t="s">
        <v>1981</v>
      </c>
      <c r="N517" s="12">
        <v>98584</v>
      </c>
      <c r="O517" s="16" t="s">
        <v>1982</v>
      </c>
      <c r="P517" s="12" t="s">
        <v>1983</v>
      </c>
      <c r="Q517" s="12" t="s">
        <v>3901</v>
      </c>
      <c r="R517" s="12" t="s">
        <v>3410</v>
      </c>
      <c r="S517" s="12"/>
      <c r="T517" s="12"/>
      <c r="U517" s="12"/>
      <c r="V517" s="12"/>
      <c r="W517" s="12" t="s">
        <v>7690</v>
      </c>
    </row>
    <row r="518" spans="1:23" ht="184" thickBot="1" x14ac:dyDescent="0.25">
      <c r="A518" s="12" t="s">
        <v>6230</v>
      </c>
      <c r="B518" s="12" t="s">
        <v>1902</v>
      </c>
      <c r="C518" s="12" t="s">
        <v>1878</v>
      </c>
      <c r="D518" s="12"/>
      <c r="E518" s="12"/>
      <c r="F518" s="12"/>
      <c r="G518" s="12" t="s">
        <v>350</v>
      </c>
      <c r="H518" s="12"/>
      <c r="I518" s="12"/>
      <c r="J518" s="13"/>
      <c r="K518" s="12" t="s">
        <v>1984</v>
      </c>
      <c r="L518" s="12" t="s">
        <v>1088</v>
      </c>
      <c r="M518" s="12" t="s">
        <v>10</v>
      </c>
      <c r="N518" s="12">
        <v>29556</v>
      </c>
      <c r="O518" s="12" t="s">
        <v>1985</v>
      </c>
      <c r="P518" s="12" t="s">
        <v>1986</v>
      </c>
      <c r="Q518" s="12" t="s">
        <v>400</v>
      </c>
      <c r="R518" s="12" t="s">
        <v>3411</v>
      </c>
      <c r="S518" s="12"/>
      <c r="T518" s="12"/>
      <c r="U518" s="12"/>
      <c r="V518" s="12"/>
      <c r="W518" s="12" t="s">
        <v>7691</v>
      </c>
    </row>
    <row r="519" spans="1:23" ht="16" thickBot="1" x14ac:dyDescent="0.25">
      <c r="A519" s="12" t="s">
        <v>6231</v>
      </c>
      <c r="B519" s="12" t="s">
        <v>2009</v>
      </c>
      <c r="C519" s="12" t="s">
        <v>1861</v>
      </c>
      <c r="D519" s="12"/>
      <c r="E519" s="12"/>
      <c r="F519" s="12"/>
      <c r="G519" s="12"/>
      <c r="H519" s="12"/>
      <c r="I519" s="12"/>
      <c r="J519" s="12"/>
      <c r="K519" s="12" t="s">
        <v>2105</v>
      </c>
      <c r="L519" s="12" t="s">
        <v>1299</v>
      </c>
      <c r="M519" s="12" t="s">
        <v>10</v>
      </c>
      <c r="N519" s="12">
        <v>29063</v>
      </c>
      <c r="O519" s="12" t="s">
        <v>2106</v>
      </c>
      <c r="P519" s="12" t="s">
        <v>2107</v>
      </c>
      <c r="Q519" s="12" t="s">
        <v>400</v>
      </c>
      <c r="R519" s="12" t="s">
        <v>3412</v>
      </c>
      <c r="S519" s="12"/>
      <c r="T519" s="12"/>
      <c r="U519" s="12"/>
      <c r="V519" s="12"/>
      <c r="W519" s="12" t="s">
        <v>7692</v>
      </c>
    </row>
    <row r="520" spans="1:23" ht="30" thickBot="1" x14ac:dyDescent="0.25">
      <c r="A520" s="12" t="s">
        <v>6232</v>
      </c>
      <c r="B520" s="12" t="s">
        <v>2503</v>
      </c>
      <c r="C520" s="12" t="s">
        <v>1861</v>
      </c>
      <c r="D520" s="12"/>
      <c r="E520" s="12"/>
      <c r="F520" s="12"/>
      <c r="G520" s="12"/>
      <c r="H520" s="12"/>
      <c r="I520" s="12"/>
      <c r="J520" s="12"/>
      <c r="K520" s="12" t="s">
        <v>2108</v>
      </c>
      <c r="L520" s="12" t="s">
        <v>62</v>
      </c>
      <c r="M520" s="12" t="s">
        <v>63</v>
      </c>
      <c r="N520" s="12">
        <v>92128</v>
      </c>
      <c r="O520" s="34" t="s">
        <v>2109</v>
      </c>
      <c r="P520" s="12" t="s">
        <v>2110</v>
      </c>
      <c r="Q520" s="12" t="s">
        <v>3901</v>
      </c>
      <c r="R520" s="12" t="s">
        <v>3413</v>
      </c>
      <c r="S520" s="12"/>
      <c r="T520" s="12"/>
      <c r="U520" s="12"/>
      <c r="V520" s="12"/>
      <c r="W520" s="12" t="s">
        <v>7694</v>
      </c>
    </row>
    <row r="521" spans="1:23" ht="17" thickBot="1" x14ac:dyDescent="0.25">
      <c r="A521" s="12" t="s">
        <v>6233</v>
      </c>
      <c r="B521" s="12" t="s">
        <v>2010</v>
      </c>
      <c r="C521" s="12" t="s">
        <v>1861</v>
      </c>
      <c r="D521" s="12"/>
      <c r="E521" s="12"/>
      <c r="F521" s="12"/>
      <c r="G521" s="12"/>
      <c r="H521" s="12"/>
      <c r="I521" s="12"/>
      <c r="J521" s="12"/>
      <c r="K521" s="12" t="s">
        <v>2111</v>
      </c>
      <c r="L521" s="12" t="s">
        <v>2112</v>
      </c>
      <c r="M521" s="12" t="s">
        <v>16</v>
      </c>
      <c r="N521" s="12">
        <v>75057</v>
      </c>
      <c r="O521" s="16" t="s">
        <v>2113</v>
      </c>
      <c r="P521" s="12" t="s">
        <v>2114</v>
      </c>
      <c r="Q521" s="12" t="s">
        <v>400</v>
      </c>
      <c r="R521" s="12" t="s">
        <v>3414</v>
      </c>
      <c r="S521" s="12"/>
      <c r="T521" s="12"/>
      <c r="U521" s="12"/>
      <c r="V521" s="12"/>
      <c r="W521" s="12" t="s">
        <v>7695</v>
      </c>
    </row>
    <row r="522" spans="1:23" ht="30" thickBot="1" x14ac:dyDescent="0.25">
      <c r="A522" s="12" t="s">
        <v>6234</v>
      </c>
      <c r="B522" s="12" t="s">
        <v>2011</v>
      </c>
      <c r="C522" s="12" t="s">
        <v>1861</v>
      </c>
      <c r="D522" s="12"/>
      <c r="E522" s="12"/>
      <c r="F522" s="12"/>
      <c r="G522" s="12"/>
      <c r="H522" s="12"/>
      <c r="I522" s="12"/>
      <c r="J522" s="12"/>
      <c r="K522" s="12" t="s">
        <v>2115</v>
      </c>
      <c r="L522" s="12" t="s">
        <v>2116</v>
      </c>
      <c r="M522" s="12" t="s">
        <v>129</v>
      </c>
      <c r="N522" s="12">
        <v>54859</v>
      </c>
      <c r="O522" s="12" t="s">
        <v>2117</v>
      </c>
      <c r="P522" s="12" t="s">
        <v>2118</v>
      </c>
      <c r="Q522" s="12" t="s">
        <v>400</v>
      </c>
      <c r="R522" s="12" t="s">
        <v>3415</v>
      </c>
      <c r="S522" s="12"/>
      <c r="T522" s="12"/>
      <c r="U522" s="12"/>
      <c r="V522" s="12"/>
      <c r="W522" s="12" t="s">
        <v>7696</v>
      </c>
    </row>
    <row r="523" spans="1:23" ht="17" thickBot="1" x14ac:dyDescent="0.25">
      <c r="A523" s="12" t="s">
        <v>6235</v>
      </c>
      <c r="B523" s="12" t="s">
        <v>2438</v>
      </c>
      <c r="C523" s="12" t="s">
        <v>1861</v>
      </c>
      <c r="D523" s="12"/>
      <c r="E523" s="12"/>
      <c r="F523" s="12"/>
      <c r="G523" s="12"/>
      <c r="H523" s="12"/>
      <c r="I523" s="12"/>
      <c r="J523" s="12"/>
      <c r="K523" s="12" t="s">
        <v>2119</v>
      </c>
      <c r="L523" s="12" t="s">
        <v>1721</v>
      </c>
      <c r="M523" s="12" t="s">
        <v>162</v>
      </c>
      <c r="N523" s="13">
        <v>32806</v>
      </c>
      <c r="O523" s="16" t="s">
        <v>2120</v>
      </c>
      <c r="P523" s="12" t="s">
        <v>2121</v>
      </c>
      <c r="Q523" s="12" t="s">
        <v>400</v>
      </c>
      <c r="R523" s="12" t="s">
        <v>3416</v>
      </c>
      <c r="S523" s="12"/>
      <c r="T523" s="12"/>
      <c r="U523" s="12"/>
      <c r="V523" s="12"/>
      <c r="W523" s="12" t="s">
        <v>7698</v>
      </c>
    </row>
    <row r="524" spans="1:23" ht="184" thickBot="1" x14ac:dyDescent="0.25">
      <c r="A524" s="12" t="s">
        <v>2504</v>
      </c>
      <c r="B524" s="12" t="s">
        <v>2504</v>
      </c>
      <c r="C524" s="12" t="s">
        <v>1862</v>
      </c>
      <c r="D524" s="12"/>
      <c r="E524" s="12"/>
      <c r="F524" s="12"/>
      <c r="G524" s="12" t="s">
        <v>350</v>
      </c>
      <c r="H524" s="12" t="s">
        <v>358</v>
      </c>
      <c r="I524" s="12" t="s">
        <v>352</v>
      </c>
      <c r="J524" s="13" t="s">
        <v>2122</v>
      </c>
      <c r="K524" s="12" t="s">
        <v>2123</v>
      </c>
      <c r="L524" s="12" t="s">
        <v>57</v>
      </c>
      <c r="M524" s="12" t="s">
        <v>10</v>
      </c>
      <c r="N524" s="13">
        <v>29715</v>
      </c>
      <c r="O524" s="34" t="s">
        <v>4985</v>
      </c>
      <c r="P524" s="12" t="s">
        <v>2124</v>
      </c>
      <c r="Q524" s="12" t="s">
        <v>400</v>
      </c>
      <c r="R524" s="12" t="s">
        <v>3417</v>
      </c>
      <c r="S524" s="12"/>
      <c r="T524" s="12"/>
      <c r="U524" s="12"/>
      <c r="V524" s="12"/>
      <c r="W524" s="12" t="s">
        <v>7700</v>
      </c>
    </row>
    <row r="525" spans="1:23" ht="17" thickBot="1" x14ac:dyDescent="0.25">
      <c r="A525" s="12" t="s">
        <v>5943</v>
      </c>
      <c r="B525" s="12" t="s">
        <v>2012</v>
      </c>
      <c r="C525" s="12" t="s">
        <v>1861</v>
      </c>
      <c r="D525" s="12"/>
      <c r="E525" s="12"/>
      <c r="F525" s="12"/>
      <c r="G525" s="12"/>
      <c r="H525" s="12"/>
      <c r="I525" s="12"/>
      <c r="J525" s="12"/>
      <c r="K525" s="12" t="s">
        <v>2125</v>
      </c>
      <c r="L525" s="12" t="s">
        <v>2126</v>
      </c>
      <c r="M525" s="12" t="s">
        <v>243</v>
      </c>
      <c r="N525" s="12">
        <v>43040</v>
      </c>
      <c r="O525" s="16" t="s">
        <v>2127</v>
      </c>
      <c r="P525" s="12" t="s">
        <v>2128</v>
      </c>
      <c r="Q525" s="12" t="s">
        <v>400</v>
      </c>
      <c r="R525" s="12" t="s">
        <v>3418</v>
      </c>
      <c r="S525" s="12"/>
      <c r="T525" s="12"/>
      <c r="U525" s="12"/>
      <c r="V525" s="12"/>
      <c r="W525" s="12" t="s">
        <v>7701</v>
      </c>
    </row>
    <row r="526" spans="1:23" ht="17" thickBot="1" x14ac:dyDescent="0.25">
      <c r="A526" s="12" t="s">
        <v>6236</v>
      </c>
      <c r="B526" s="12" t="s">
        <v>2013</v>
      </c>
      <c r="C526" s="12" t="s">
        <v>1861</v>
      </c>
      <c r="D526" s="12"/>
      <c r="E526" s="12"/>
      <c r="F526" s="12"/>
      <c r="G526" s="12"/>
      <c r="H526" s="12"/>
      <c r="I526" s="12"/>
      <c r="J526" s="12"/>
      <c r="K526" s="12" t="s">
        <v>2129</v>
      </c>
      <c r="L526" s="12" t="s">
        <v>2130</v>
      </c>
      <c r="M526" s="12" t="s">
        <v>44</v>
      </c>
      <c r="N526" s="12">
        <v>40055</v>
      </c>
      <c r="O526" s="34" t="s">
        <v>2131</v>
      </c>
      <c r="P526" s="12" t="s">
        <v>2132</v>
      </c>
      <c r="Q526" s="12" t="s">
        <v>400</v>
      </c>
      <c r="R526" s="12" t="s">
        <v>3419</v>
      </c>
      <c r="S526" s="12"/>
      <c r="T526" s="12"/>
      <c r="U526" s="12"/>
      <c r="V526" s="12"/>
      <c r="W526" s="12" t="s">
        <v>7702</v>
      </c>
    </row>
    <row r="527" spans="1:23" ht="17" thickBot="1" x14ac:dyDescent="0.25">
      <c r="A527" s="12" t="s">
        <v>2014</v>
      </c>
      <c r="B527" s="12" t="s">
        <v>2014</v>
      </c>
      <c r="C527" s="12" t="s">
        <v>406</v>
      </c>
      <c r="D527" s="12"/>
      <c r="E527" s="12"/>
      <c r="F527" s="12"/>
      <c r="G527" s="12"/>
      <c r="H527" s="12"/>
      <c r="I527" s="12"/>
      <c r="J527" s="13"/>
      <c r="K527" s="12" t="s">
        <v>2133</v>
      </c>
      <c r="L527" s="12" t="s">
        <v>2134</v>
      </c>
      <c r="M527" s="12" t="s">
        <v>10</v>
      </c>
      <c r="N527" s="12">
        <v>29565</v>
      </c>
      <c r="O527" s="16" t="s">
        <v>2135</v>
      </c>
      <c r="P527" s="12" t="s">
        <v>2136</v>
      </c>
      <c r="Q527" s="12" t="s">
        <v>400</v>
      </c>
      <c r="R527" s="12" t="s">
        <v>3420</v>
      </c>
      <c r="S527" s="12"/>
      <c r="T527" s="12"/>
      <c r="U527" s="12"/>
      <c r="V527" s="12"/>
      <c r="W527" s="12" t="s">
        <v>7703</v>
      </c>
    </row>
    <row r="528" spans="1:23" ht="30" thickBot="1" x14ac:dyDescent="0.25">
      <c r="A528" s="12" t="s">
        <v>6237</v>
      </c>
      <c r="B528" s="12" t="s">
        <v>2015</v>
      </c>
      <c r="C528" s="12" t="s">
        <v>1861</v>
      </c>
      <c r="D528" s="12"/>
      <c r="E528" s="12"/>
      <c r="F528" s="12"/>
      <c r="G528" s="12"/>
      <c r="H528" s="12"/>
      <c r="I528" s="12"/>
      <c r="J528" s="12"/>
      <c r="K528" s="12" t="s">
        <v>2137</v>
      </c>
      <c r="L528" s="12" t="s">
        <v>2138</v>
      </c>
      <c r="M528" s="12" t="s">
        <v>342</v>
      </c>
      <c r="N528" s="12">
        <v>10528</v>
      </c>
      <c r="O528" s="34" t="s">
        <v>2139</v>
      </c>
      <c r="P528" s="12" t="s">
        <v>2140</v>
      </c>
      <c r="Q528" s="12" t="s">
        <v>400</v>
      </c>
      <c r="R528" s="12" t="s">
        <v>3421</v>
      </c>
      <c r="S528" s="12"/>
      <c r="T528" s="12"/>
      <c r="U528" s="12"/>
      <c r="V528" s="12"/>
      <c r="W528" s="12" t="s">
        <v>7704</v>
      </c>
    </row>
    <row r="529" spans="1:23" ht="128" thickBot="1" x14ac:dyDescent="0.25">
      <c r="A529" s="12" t="s">
        <v>6238</v>
      </c>
      <c r="B529" s="12" t="s">
        <v>2016</v>
      </c>
      <c r="C529" s="12" t="s">
        <v>1862</v>
      </c>
      <c r="D529" s="12"/>
      <c r="E529" s="12"/>
      <c r="F529" s="12"/>
      <c r="G529" s="12" t="s">
        <v>2141</v>
      </c>
      <c r="H529" s="12" t="s">
        <v>353</v>
      </c>
      <c r="I529" s="12" t="s">
        <v>352</v>
      </c>
      <c r="J529" s="12" t="s">
        <v>649</v>
      </c>
      <c r="K529" s="12" t="s">
        <v>2142</v>
      </c>
      <c r="L529" s="12" t="s">
        <v>2143</v>
      </c>
      <c r="M529" s="12" t="s">
        <v>184</v>
      </c>
      <c r="N529" s="12">
        <v>63146</v>
      </c>
      <c r="O529" s="16" t="s">
        <v>2144</v>
      </c>
      <c r="P529" s="12" t="s">
        <v>2145</v>
      </c>
      <c r="Q529" s="12" t="s">
        <v>400</v>
      </c>
      <c r="R529" s="12" t="s">
        <v>3422</v>
      </c>
      <c r="S529" s="12"/>
      <c r="T529" s="12"/>
      <c r="U529" s="12"/>
      <c r="V529" s="12"/>
      <c r="W529" s="12" t="s">
        <v>7705</v>
      </c>
    </row>
    <row r="530" spans="1:23" ht="17" thickBot="1" x14ac:dyDescent="0.25">
      <c r="A530" s="12" t="s">
        <v>6239</v>
      </c>
      <c r="B530" s="12" t="s">
        <v>2017</v>
      </c>
      <c r="C530" s="12" t="s">
        <v>1861</v>
      </c>
      <c r="D530" s="12"/>
      <c r="E530" s="12"/>
      <c r="F530" s="12"/>
      <c r="G530" s="12"/>
      <c r="H530" s="12"/>
      <c r="I530" s="12"/>
      <c r="J530" s="12"/>
      <c r="K530" s="12" t="s">
        <v>2146</v>
      </c>
      <c r="L530" s="12" t="s">
        <v>2147</v>
      </c>
      <c r="M530" s="12" t="s">
        <v>158</v>
      </c>
      <c r="N530" s="13">
        <v>80209</v>
      </c>
      <c r="O530" s="34" t="s">
        <v>2148</v>
      </c>
      <c r="P530" s="12" t="s">
        <v>2149</v>
      </c>
      <c r="Q530" s="12" t="s">
        <v>400</v>
      </c>
      <c r="R530" s="12" t="s">
        <v>3423</v>
      </c>
      <c r="S530" s="12"/>
      <c r="T530" s="12"/>
      <c r="U530" s="12"/>
      <c r="V530" s="12"/>
      <c r="W530" s="12" t="s">
        <v>7706</v>
      </c>
    </row>
    <row r="531" spans="1:23" ht="30" thickBot="1" x14ac:dyDescent="0.25">
      <c r="A531" s="12" t="s">
        <v>2505</v>
      </c>
      <c r="B531" s="12" t="s">
        <v>2505</v>
      </c>
      <c r="C531" s="12" t="s">
        <v>1861</v>
      </c>
      <c r="D531" s="12"/>
      <c r="E531" s="12"/>
      <c r="F531" s="12"/>
      <c r="G531" s="12"/>
      <c r="H531" s="12"/>
      <c r="I531" s="12"/>
      <c r="J531" s="12"/>
      <c r="K531" s="12" t="s">
        <v>2150</v>
      </c>
      <c r="L531" s="12" t="s">
        <v>2151</v>
      </c>
      <c r="M531" s="12" t="s">
        <v>184</v>
      </c>
      <c r="N531" s="12">
        <v>63126</v>
      </c>
      <c r="O531" s="16" t="s">
        <v>2152</v>
      </c>
      <c r="P531" s="12" t="s">
        <v>2153</v>
      </c>
      <c r="Q531" s="12" t="s">
        <v>400</v>
      </c>
      <c r="R531" s="12" t="s">
        <v>3424</v>
      </c>
      <c r="S531" s="12"/>
      <c r="T531" s="12"/>
      <c r="U531" s="12"/>
      <c r="V531" s="12"/>
      <c r="W531" s="12" t="s">
        <v>7708</v>
      </c>
    </row>
    <row r="532" spans="1:23" ht="30" thickBot="1" x14ac:dyDescent="0.25">
      <c r="A532" s="12" t="s">
        <v>2018</v>
      </c>
      <c r="B532" s="12" t="s">
        <v>2018</v>
      </c>
      <c r="C532" s="12" t="s">
        <v>1861</v>
      </c>
      <c r="D532" s="12"/>
      <c r="E532" s="12"/>
      <c r="F532" s="12"/>
      <c r="G532" s="12"/>
      <c r="H532" s="12"/>
      <c r="I532" s="12"/>
      <c r="J532" s="13"/>
      <c r="K532" s="12" t="s">
        <v>2154</v>
      </c>
      <c r="L532" s="12" t="s">
        <v>341</v>
      </c>
      <c r="M532" s="12" t="s">
        <v>342</v>
      </c>
      <c r="N532" s="12">
        <v>10016</v>
      </c>
      <c r="O532" s="34" t="s">
        <v>2155</v>
      </c>
      <c r="P532" s="12" t="s">
        <v>2156</v>
      </c>
      <c r="Q532" s="12" t="s">
        <v>400</v>
      </c>
      <c r="R532" s="12" t="s">
        <v>3425</v>
      </c>
      <c r="S532" s="12"/>
      <c r="T532" s="12"/>
      <c r="U532" s="12"/>
      <c r="V532" s="12"/>
      <c r="W532" s="12" t="s">
        <v>7709</v>
      </c>
    </row>
    <row r="533" spans="1:23" ht="184" thickBot="1" x14ac:dyDescent="0.25">
      <c r="A533" s="12" t="s">
        <v>6240</v>
      </c>
      <c r="B533" s="12" t="s">
        <v>2019</v>
      </c>
      <c r="C533" s="12" t="s">
        <v>1862</v>
      </c>
      <c r="D533" s="12"/>
      <c r="E533" s="12"/>
      <c r="F533" s="12"/>
      <c r="G533" s="12" t="s">
        <v>350</v>
      </c>
      <c r="H533" s="12" t="s">
        <v>355</v>
      </c>
      <c r="I533" s="12" t="s">
        <v>356</v>
      </c>
      <c r="J533" s="13" t="s">
        <v>2157</v>
      </c>
      <c r="K533" s="12" t="s">
        <v>2158</v>
      </c>
      <c r="L533" s="12" t="s">
        <v>9</v>
      </c>
      <c r="M533" s="12" t="s">
        <v>10</v>
      </c>
      <c r="N533" s="12">
        <v>29414</v>
      </c>
      <c r="O533" s="16" t="s">
        <v>2159</v>
      </c>
      <c r="P533" s="12" t="s">
        <v>2160</v>
      </c>
      <c r="Q533" s="12" t="s">
        <v>400</v>
      </c>
      <c r="R533" s="12" t="s">
        <v>3426</v>
      </c>
      <c r="S533" s="12"/>
      <c r="T533" s="12"/>
      <c r="U533" s="12"/>
      <c r="V533" s="12"/>
      <c r="W533" s="12" t="s">
        <v>7710</v>
      </c>
    </row>
    <row r="534" spans="1:23" ht="30" thickBot="1" x14ac:dyDescent="0.25">
      <c r="A534" s="12" t="s">
        <v>6241</v>
      </c>
      <c r="B534" s="12" t="s">
        <v>2020</v>
      </c>
      <c r="C534" s="12" t="s">
        <v>1861</v>
      </c>
      <c r="D534" s="12"/>
      <c r="E534" s="12"/>
      <c r="F534" s="12"/>
      <c r="G534" s="12"/>
      <c r="H534" s="12"/>
      <c r="I534" s="12"/>
      <c r="J534" s="12"/>
      <c r="K534" s="12" t="s">
        <v>2161</v>
      </c>
      <c r="L534" s="12" t="s">
        <v>2162</v>
      </c>
      <c r="M534" s="12" t="s">
        <v>666</v>
      </c>
      <c r="N534" s="13">
        <v>35611</v>
      </c>
      <c r="O534" s="34" t="s">
        <v>2163</v>
      </c>
      <c r="P534" s="12" t="s">
        <v>2164</v>
      </c>
      <c r="Q534" s="12" t="s">
        <v>400</v>
      </c>
      <c r="R534" s="12" t="s">
        <v>3427</v>
      </c>
      <c r="S534" s="12"/>
      <c r="T534" s="12"/>
      <c r="U534" s="12"/>
      <c r="V534" s="12"/>
      <c r="W534" s="12" t="s">
        <v>7711</v>
      </c>
    </row>
    <row r="535" spans="1:23" ht="30" thickBot="1" x14ac:dyDescent="0.25">
      <c r="A535" s="12" t="s">
        <v>6242</v>
      </c>
      <c r="B535" s="12" t="s">
        <v>2021</v>
      </c>
      <c r="C535" s="12" t="s">
        <v>1861</v>
      </c>
      <c r="D535" s="12"/>
      <c r="E535" s="12"/>
      <c r="F535" s="12"/>
      <c r="G535" s="12"/>
      <c r="H535" s="12"/>
      <c r="I535" s="12"/>
      <c r="J535" s="13"/>
      <c r="K535" s="12" t="s">
        <v>2165</v>
      </c>
      <c r="L535" s="12" t="s">
        <v>436</v>
      </c>
      <c r="M535" s="12" t="s">
        <v>16</v>
      </c>
      <c r="N535" s="12">
        <v>78759</v>
      </c>
      <c r="O535" s="12" t="s">
        <v>4986</v>
      </c>
      <c r="P535" s="12" t="s">
        <v>2166</v>
      </c>
      <c r="Q535" s="12" t="s">
        <v>400</v>
      </c>
      <c r="R535" s="12" t="s">
        <v>3428</v>
      </c>
      <c r="S535" s="12"/>
      <c r="T535" s="12"/>
      <c r="U535" s="12"/>
      <c r="V535" s="12"/>
      <c r="W535" s="12" t="s">
        <v>7712</v>
      </c>
    </row>
    <row r="536" spans="1:23" ht="17" thickBot="1" x14ac:dyDescent="0.25">
      <c r="A536" s="12" t="s">
        <v>2303</v>
      </c>
      <c r="B536" s="12" t="s">
        <v>2506</v>
      </c>
      <c r="C536" s="12" t="s">
        <v>1861</v>
      </c>
      <c r="D536" s="12"/>
      <c r="E536" s="12"/>
      <c r="F536" s="12"/>
      <c r="G536" s="12"/>
      <c r="H536" s="12"/>
      <c r="I536" s="12"/>
      <c r="J536" s="12"/>
      <c r="K536" s="12" t="s">
        <v>2320</v>
      </c>
      <c r="L536" s="12" t="s">
        <v>2167</v>
      </c>
      <c r="M536" s="12" t="s">
        <v>44</v>
      </c>
      <c r="N536" s="12">
        <v>40361</v>
      </c>
      <c r="O536" s="34" t="s">
        <v>4987</v>
      </c>
      <c r="P536" s="12" t="s">
        <v>2168</v>
      </c>
      <c r="Q536" s="12" t="s">
        <v>400</v>
      </c>
      <c r="R536" s="12" t="s">
        <v>3429</v>
      </c>
      <c r="S536" s="12"/>
      <c r="T536" s="12"/>
      <c r="U536" s="12"/>
      <c r="V536" s="12"/>
      <c r="W536" s="12" t="s">
        <v>7713</v>
      </c>
    </row>
    <row r="537" spans="1:23" ht="128" thickBot="1" x14ac:dyDescent="0.25">
      <c r="A537" s="12" t="s">
        <v>2507</v>
      </c>
      <c r="B537" s="12" t="s">
        <v>2507</v>
      </c>
      <c r="C537" s="12" t="s">
        <v>1862</v>
      </c>
      <c r="D537" s="12"/>
      <c r="E537" s="12"/>
      <c r="F537" s="12"/>
      <c r="G537" s="12" t="s">
        <v>367</v>
      </c>
      <c r="H537" s="12" t="s">
        <v>355</v>
      </c>
      <c r="I537" s="12" t="s">
        <v>356</v>
      </c>
      <c r="J537" s="12">
        <v>300</v>
      </c>
      <c r="K537" s="12" t="s">
        <v>2169</v>
      </c>
      <c r="L537" s="12" t="s">
        <v>9</v>
      </c>
      <c r="M537" s="12" t="s">
        <v>10</v>
      </c>
      <c r="N537" s="12">
        <v>29407</v>
      </c>
      <c r="O537" s="16" t="s">
        <v>13</v>
      </c>
      <c r="P537" s="12" t="s">
        <v>2170</v>
      </c>
      <c r="Q537" s="12" t="s">
        <v>400</v>
      </c>
      <c r="R537" s="12" t="s">
        <v>3430</v>
      </c>
      <c r="S537" s="12"/>
      <c r="T537" s="12"/>
      <c r="U537" s="12"/>
      <c r="V537" s="12"/>
      <c r="W537" s="12" t="s">
        <v>7715</v>
      </c>
    </row>
    <row r="538" spans="1:23" ht="30" thickBot="1" x14ac:dyDescent="0.25">
      <c r="A538" s="12" t="s">
        <v>6243</v>
      </c>
      <c r="B538" s="12" t="s">
        <v>2022</v>
      </c>
      <c r="C538" s="12" t="s">
        <v>1861</v>
      </c>
      <c r="D538" s="12"/>
      <c r="E538" s="12"/>
      <c r="F538" s="12"/>
      <c r="G538" s="12"/>
      <c r="H538" s="12"/>
      <c r="I538" s="12"/>
      <c r="J538" s="12"/>
      <c r="K538" s="12" t="s">
        <v>2171</v>
      </c>
      <c r="L538" s="12" t="s">
        <v>2172</v>
      </c>
      <c r="M538" s="12" t="s">
        <v>63</v>
      </c>
      <c r="N538" s="13">
        <v>92562</v>
      </c>
      <c r="O538" s="34" t="s">
        <v>2173</v>
      </c>
      <c r="P538" s="12" t="s">
        <v>2174</v>
      </c>
      <c r="Q538" s="12" t="s">
        <v>400</v>
      </c>
      <c r="R538" s="12" t="s">
        <v>3431</v>
      </c>
      <c r="S538" s="12"/>
      <c r="T538" s="12"/>
      <c r="U538" s="12"/>
      <c r="V538" s="12"/>
      <c r="W538" s="12" t="s">
        <v>7716</v>
      </c>
    </row>
    <row r="539" spans="1:23" ht="184" thickBot="1" x14ac:dyDescent="0.25">
      <c r="A539" s="12" t="s">
        <v>6244</v>
      </c>
      <c r="B539" s="12" t="s">
        <v>2023</v>
      </c>
      <c r="C539" s="12" t="s">
        <v>1862</v>
      </c>
      <c r="D539" s="12"/>
      <c r="E539" s="12"/>
      <c r="F539" s="12"/>
      <c r="G539" s="12" t="s">
        <v>350</v>
      </c>
      <c r="H539" s="12" t="s">
        <v>358</v>
      </c>
      <c r="I539" s="12" t="s">
        <v>356</v>
      </c>
      <c r="J539" s="12" t="s">
        <v>2175</v>
      </c>
      <c r="K539" s="12" t="s">
        <v>2176</v>
      </c>
      <c r="L539" s="12" t="s">
        <v>982</v>
      </c>
      <c r="M539" s="12" t="s">
        <v>10</v>
      </c>
      <c r="N539" s="12">
        <v>29910</v>
      </c>
      <c r="O539" s="16" t="s">
        <v>4988</v>
      </c>
      <c r="P539" s="12" t="s">
        <v>2177</v>
      </c>
      <c r="Q539" s="12" t="s">
        <v>400</v>
      </c>
      <c r="R539" s="12" t="s">
        <v>3432</v>
      </c>
      <c r="S539" s="12"/>
      <c r="T539" s="12"/>
      <c r="U539" s="12"/>
      <c r="V539" s="12"/>
      <c r="W539" s="12" t="s">
        <v>7717</v>
      </c>
    </row>
    <row r="540" spans="1:23" ht="184" thickBot="1" x14ac:dyDescent="0.25">
      <c r="A540" s="12" t="s">
        <v>6245</v>
      </c>
      <c r="B540" s="12" t="s">
        <v>2439</v>
      </c>
      <c r="C540" s="12" t="s">
        <v>1862</v>
      </c>
      <c r="D540" s="12"/>
      <c r="E540" s="12"/>
      <c r="F540" s="12"/>
      <c r="G540" s="12" t="s">
        <v>350</v>
      </c>
      <c r="H540" s="12" t="s">
        <v>358</v>
      </c>
      <c r="I540" s="12" t="s">
        <v>352</v>
      </c>
      <c r="J540" s="12" t="s">
        <v>2178</v>
      </c>
      <c r="K540" s="12" t="s">
        <v>2179</v>
      </c>
      <c r="L540" s="12" t="s">
        <v>1483</v>
      </c>
      <c r="M540" s="12" t="s">
        <v>10</v>
      </c>
      <c r="N540" s="12">
        <v>29456</v>
      </c>
      <c r="O540" s="34" t="s">
        <v>2180</v>
      </c>
      <c r="P540" s="12" t="s">
        <v>2181</v>
      </c>
      <c r="Q540" s="12" t="s">
        <v>400</v>
      </c>
      <c r="R540" s="12" t="s">
        <v>3433</v>
      </c>
      <c r="S540" s="12"/>
      <c r="T540" s="12"/>
      <c r="U540" s="12"/>
      <c r="V540" s="12"/>
      <c r="W540" s="12" t="s">
        <v>7719</v>
      </c>
    </row>
    <row r="541" spans="1:23" ht="184" thickBot="1" x14ac:dyDescent="0.25">
      <c r="A541" s="12" t="s">
        <v>2182</v>
      </c>
      <c r="B541" s="12" t="s">
        <v>2182</v>
      </c>
      <c r="C541" s="12" t="s">
        <v>1862</v>
      </c>
      <c r="D541" s="12"/>
      <c r="E541" s="12"/>
      <c r="F541" s="12"/>
      <c r="G541" s="12" t="s">
        <v>350</v>
      </c>
      <c r="H541" s="12" t="s">
        <v>355</v>
      </c>
      <c r="I541" s="12" t="s">
        <v>352</v>
      </c>
      <c r="J541" s="12" t="s">
        <v>2190</v>
      </c>
      <c r="K541" s="12" t="s">
        <v>2191</v>
      </c>
      <c r="L541" s="12" t="s">
        <v>2192</v>
      </c>
      <c r="M541" s="12" t="s">
        <v>162</v>
      </c>
      <c r="N541" s="12">
        <v>34951</v>
      </c>
      <c r="O541" s="16" t="s">
        <v>2193</v>
      </c>
      <c r="P541" s="12" t="s">
        <v>2194</v>
      </c>
      <c r="Q541" s="12" t="s">
        <v>400</v>
      </c>
      <c r="R541" s="12" t="s">
        <v>3434</v>
      </c>
      <c r="S541" s="12"/>
      <c r="T541" s="12"/>
      <c r="U541" s="12"/>
      <c r="V541" s="12"/>
      <c r="W541" s="12" t="s">
        <v>7720</v>
      </c>
    </row>
    <row r="542" spans="1:23" ht="44" thickBot="1" x14ac:dyDescent="0.25">
      <c r="A542" s="12" t="s">
        <v>2440</v>
      </c>
      <c r="B542" s="12" t="s">
        <v>2440</v>
      </c>
      <c r="C542" s="12" t="s">
        <v>1871</v>
      </c>
      <c r="D542" s="12"/>
      <c r="E542" s="12"/>
      <c r="F542" s="12"/>
      <c r="G542" s="12"/>
      <c r="H542" s="12"/>
      <c r="I542" s="12"/>
      <c r="J542" s="12"/>
      <c r="K542" s="12" t="s">
        <v>2195</v>
      </c>
      <c r="L542" s="12" t="s">
        <v>48</v>
      </c>
      <c r="M542" s="12" t="s">
        <v>10</v>
      </c>
      <c r="N542" s="13">
        <v>29203</v>
      </c>
      <c r="O542" s="34" t="s">
        <v>2196</v>
      </c>
      <c r="P542" s="12" t="s">
        <v>2197</v>
      </c>
      <c r="Q542" s="12" t="s">
        <v>400</v>
      </c>
      <c r="R542" s="12" t="s">
        <v>3435</v>
      </c>
      <c r="S542" s="12"/>
      <c r="T542" s="12"/>
      <c r="U542" s="12"/>
      <c r="V542" s="12"/>
      <c r="W542" s="12" t="s">
        <v>7722</v>
      </c>
    </row>
    <row r="543" spans="1:23" ht="44" thickBot="1" x14ac:dyDescent="0.25">
      <c r="A543" s="12" t="s">
        <v>2508</v>
      </c>
      <c r="B543" s="12" t="s">
        <v>2508</v>
      </c>
      <c r="C543" s="12" t="s">
        <v>1871</v>
      </c>
      <c r="D543" s="12"/>
      <c r="E543" s="12"/>
      <c r="F543" s="12"/>
      <c r="G543" s="12"/>
      <c r="H543" s="12"/>
      <c r="I543" s="12"/>
      <c r="J543" s="12"/>
      <c r="K543" s="12" t="s">
        <v>2198</v>
      </c>
      <c r="L543" s="12" t="s">
        <v>280</v>
      </c>
      <c r="M543" s="12" t="s">
        <v>281</v>
      </c>
      <c r="N543" s="13">
        <v>28209</v>
      </c>
      <c r="O543" s="16" t="s">
        <v>2199</v>
      </c>
      <c r="P543" s="12" t="s">
        <v>2200</v>
      </c>
      <c r="Q543" s="12" t="s">
        <v>400</v>
      </c>
      <c r="R543" s="12" t="s">
        <v>3436</v>
      </c>
      <c r="S543" s="12"/>
      <c r="T543" s="12"/>
      <c r="U543" s="12"/>
      <c r="V543" s="12"/>
      <c r="W543" s="12" t="s">
        <v>7724</v>
      </c>
    </row>
    <row r="544" spans="1:23" ht="44" thickBot="1" x14ac:dyDescent="0.25">
      <c r="A544" s="12" t="s">
        <v>6246</v>
      </c>
      <c r="B544" s="12" t="s">
        <v>2183</v>
      </c>
      <c r="C544" s="12" t="s">
        <v>1871</v>
      </c>
      <c r="D544" s="12"/>
      <c r="E544" s="12"/>
      <c r="F544" s="12"/>
      <c r="G544" s="12"/>
      <c r="H544" s="12"/>
      <c r="I544" s="12"/>
      <c r="J544" s="12"/>
      <c r="K544" s="12" t="s">
        <v>2201</v>
      </c>
      <c r="L544" s="12" t="s">
        <v>65</v>
      </c>
      <c r="M544" s="12" t="s">
        <v>10</v>
      </c>
      <c r="N544" s="12">
        <v>29642</v>
      </c>
      <c r="O544" s="34" t="s">
        <v>13</v>
      </c>
      <c r="P544" s="12" t="s">
        <v>2202</v>
      </c>
      <c r="Q544" s="12" t="s">
        <v>3901</v>
      </c>
      <c r="R544" s="12" t="s">
        <v>3437</v>
      </c>
      <c r="S544" s="12"/>
      <c r="T544" s="12"/>
      <c r="U544" s="12"/>
      <c r="V544" s="12"/>
      <c r="W544" s="12" t="s">
        <v>7725</v>
      </c>
    </row>
    <row r="545" spans="1:23" ht="44" thickBot="1" x14ac:dyDescent="0.25">
      <c r="A545" s="12" t="s">
        <v>2441</v>
      </c>
      <c r="B545" s="12" t="s">
        <v>2441</v>
      </c>
      <c r="C545" s="12" t="s">
        <v>1871</v>
      </c>
      <c r="D545" s="12"/>
      <c r="E545" s="12"/>
      <c r="F545" s="12"/>
      <c r="G545" s="12"/>
      <c r="H545" s="12"/>
      <c r="I545" s="12"/>
      <c r="J545" s="12"/>
      <c r="K545" s="12" t="s">
        <v>2203</v>
      </c>
      <c r="L545" s="12" t="s">
        <v>1069</v>
      </c>
      <c r="M545" s="12" t="s">
        <v>10</v>
      </c>
      <c r="N545" s="12">
        <v>29582</v>
      </c>
      <c r="O545" s="16" t="s">
        <v>2204</v>
      </c>
      <c r="P545" s="12" t="s">
        <v>2205</v>
      </c>
      <c r="Q545" s="12" t="s">
        <v>400</v>
      </c>
      <c r="R545" s="12" t="s">
        <v>3438</v>
      </c>
      <c r="S545" s="12"/>
      <c r="T545" s="12"/>
      <c r="U545" s="12"/>
      <c r="V545" s="12"/>
      <c r="W545" s="12" t="s">
        <v>7727</v>
      </c>
    </row>
    <row r="546" spans="1:23" ht="44" thickBot="1" x14ac:dyDescent="0.25">
      <c r="A546" s="12" t="s">
        <v>2442</v>
      </c>
      <c r="B546" s="12" t="s">
        <v>2442</v>
      </c>
      <c r="C546" s="12" t="s">
        <v>1878</v>
      </c>
      <c r="D546" s="12"/>
      <c r="E546" s="12"/>
      <c r="F546" s="12"/>
      <c r="G546" s="12" t="s">
        <v>1870</v>
      </c>
      <c r="H546" s="12"/>
      <c r="I546" s="12"/>
      <c r="J546" s="12"/>
      <c r="K546" s="12" t="s">
        <v>2206</v>
      </c>
      <c r="L546" s="12" t="s">
        <v>14</v>
      </c>
      <c r="M546" s="12" t="s">
        <v>10</v>
      </c>
      <c r="N546" s="12">
        <v>29605</v>
      </c>
      <c r="O546" s="34" t="s">
        <v>2207</v>
      </c>
      <c r="P546" s="12" t="s">
        <v>2208</v>
      </c>
      <c r="Q546" s="12" t="s">
        <v>400</v>
      </c>
      <c r="R546" s="12" t="s">
        <v>3439</v>
      </c>
      <c r="S546" s="12"/>
      <c r="T546" s="12"/>
      <c r="U546" s="12"/>
      <c r="V546" s="12"/>
      <c r="W546" s="12" t="s">
        <v>7729</v>
      </c>
    </row>
    <row r="547" spans="1:23" ht="30" thickBot="1" x14ac:dyDescent="0.25">
      <c r="A547" s="12" t="s">
        <v>6247</v>
      </c>
      <c r="B547" s="12" t="s">
        <v>2184</v>
      </c>
      <c r="C547" s="12" t="s">
        <v>2521</v>
      </c>
      <c r="D547" s="12" t="s">
        <v>2522</v>
      </c>
      <c r="E547" s="12"/>
      <c r="F547" s="12"/>
      <c r="G547" s="12"/>
      <c r="H547" s="12"/>
      <c r="I547" s="12"/>
      <c r="J547" s="12"/>
      <c r="K547" s="12" t="s">
        <v>2209</v>
      </c>
      <c r="L547" s="12" t="s">
        <v>2210</v>
      </c>
      <c r="M547" s="12" t="s">
        <v>111</v>
      </c>
      <c r="N547" s="12">
        <v>23113</v>
      </c>
      <c r="O547" s="16" t="s">
        <v>2211</v>
      </c>
      <c r="P547" s="12" t="s">
        <v>2212</v>
      </c>
      <c r="Q547" s="12" t="s">
        <v>400</v>
      </c>
      <c r="R547" s="12" t="s">
        <v>3440</v>
      </c>
      <c r="S547" s="12"/>
      <c r="T547" s="12"/>
      <c r="U547" s="12"/>
      <c r="V547" s="12"/>
      <c r="W547" s="12" t="s">
        <v>7730</v>
      </c>
    </row>
    <row r="548" spans="1:23" ht="17" thickBot="1" x14ac:dyDescent="0.25">
      <c r="A548" s="12" t="s">
        <v>6248</v>
      </c>
      <c r="B548" s="12" t="s">
        <v>2185</v>
      </c>
      <c r="C548" s="12" t="s">
        <v>2521</v>
      </c>
      <c r="D548" s="12" t="s">
        <v>2522</v>
      </c>
      <c r="E548" s="12"/>
      <c r="F548" s="12"/>
      <c r="G548" s="12"/>
      <c r="H548" s="12"/>
      <c r="I548" s="12"/>
      <c r="J548" s="12"/>
      <c r="K548" s="12" t="s">
        <v>2213</v>
      </c>
      <c r="L548" s="12" t="s">
        <v>2214</v>
      </c>
      <c r="M548" s="12" t="s">
        <v>162</v>
      </c>
      <c r="N548" s="12">
        <v>32503</v>
      </c>
      <c r="O548" s="34" t="s">
        <v>2215</v>
      </c>
      <c r="P548" s="12" t="s">
        <v>2216</v>
      </c>
      <c r="Q548" s="12" t="s">
        <v>400</v>
      </c>
      <c r="R548" s="12" t="s">
        <v>3441</v>
      </c>
      <c r="S548" s="12"/>
      <c r="T548" s="12"/>
      <c r="U548" s="12"/>
      <c r="V548" s="12"/>
      <c r="W548" s="12" t="s">
        <v>7731</v>
      </c>
    </row>
    <row r="549" spans="1:23" ht="17" thickBot="1" x14ac:dyDescent="0.25">
      <c r="A549" s="12" t="s">
        <v>302</v>
      </c>
      <c r="B549" s="12" t="s">
        <v>2186</v>
      </c>
      <c r="C549" s="12" t="s">
        <v>2521</v>
      </c>
      <c r="D549" s="12" t="s">
        <v>2522</v>
      </c>
      <c r="E549" s="12"/>
      <c r="F549" s="12"/>
      <c r="G549" s="12"/>
      <c r="H549" s="12"/>
      <c r="I549" s="12"/>
      <c r="J549" s="12"/>
      <c r="K549" s="12" t="s">
        <v>303</v>
      </c>
      <c r="L549" s="12" t="s">
        <v>304</v>
      </c>
      <c r="M549" s="12" t="s">
        <v>44</v>
      </c>
      <c r="N549" s="12">
        <v>40243</v>
      </c>
      <c r="O549" s="16" t="s">
        <v>2217</v>
      </c>
      <c r="P549" s="12" t="s">
        <v>2218</v>
      </c>
      <c r="Q549" s="12" t="s">
        <v>400</v>
      </c>
      <c r="R549" s="12" t="s">
        <v>3442</v>
      </c>
      <c r="S549" s="12"/>
      <c r="T549" s="12"/>
      <c r="U549" s="12"/>
      <c r="V549" s="12"/>
      <c r="W549" s="12" t="s">
        <v>7732</v>
      </c>
    </row>
    <row r="550" spans="1:23" ht="184" thickBot="1" x14ac:dyDescent="0.25">
      <c r="A550" s="12" t="s">
        <v>6249</v>
      </c>
      <c r="B550" s="12" t="s">
        <v>2509</v>
      </c>
      <c r="C550" s="12" t="s">
        <v>1878</v>
      </c>
      <c r="D550" s="12"/>
      <c r="E550" s="12"/>
      <c r="F550" s="12"/>
      <c r="G550" s="12" t="s">
        <v>350</v>
      </c>
      <c r="H550" s="12"/>
      <c r="I550" s="12"/>
      <c r="J550" s="12"/>
      <c r="K550" s="12" t="s">
        <v>2219</v>
      </c>
      <c r="L550" s="12" t="s">
        <v>2220</v>
      </c>
      <c r="M550" s="12" t="s">
        <v>10</v>
      </c>
      <c r="N550" s="12">
        <v>29743</v>
      </c>
      <c r="O550" s="12" t="s">
        <v>2221</v>
      </c>
      <c r="P550" s="12" t="s">
        <v>2222</v>
      </c>
      <c r="Q550" s="12" t="s">
        <v>400</v>
      </c>
      <c r="R550" s="12" t="s">
        <v>3443</v>
      </c>
      <c r="S550" s="12"/>
      <c r="T550" s="12"/>
      <c r="U550" s="12"/>
      <c r="V550" s="12"/>
      <c r="W550" s="12" t="s">
        <v>7734</v>
      </c>
    </row>
    <row r="551" spans="1:23" ht="44" thickBot="1" x14ac:dyDescent="0.25">
      <c r="A551" s="12" t="s">
        <v>6250</v>
      </c>
      <c r="B551" s="12" t="s">
        <v>2187</v>
      </c>
      <c r="C551" s="12" t="s">
        <v>1871</v>
      </c>
      <c r="D551" s="12"/>
      <c r="E551" s="12"/>
      <c r="F551" s="12"/>
      <c r="G551" s="12"/>
      <c r="H551" s="12"/>
      <c r="I551" s="12"/>
      <c r="J551" s="12"/>
      <c r="K551" s="12" t="s">
        <v>2223</v>
      </c>
      <c r="L551" s="12" t="s">
        <v>48</v>
      </c>
      <c r="M551" s="12" t="s">
        <v>10</v>
      </c>
      <c r="N551" s="12">
        <v>29203</v>
      </c>
      <c r="O551" s="16" t="s">
        <v>2224</v>
      </c>
      <c r="P551" s="12" t="s">
        <v>2225</v>
      </c>
      <c r="Q551" s="12" t="s">
        <v>3901</v>
      </c>
      <c r="R551" s="12" t="s">
        <v>3444</v>
      </c>
      <c r="S551" s="12"/>
      <c r="T551" s="12"/>
      <c r="U551" s="12"/>
      <c r="V551" s="12"/>
      <c r="W551" s="12" t="s">
        <v>7735</v>
      </c>
    </row>
    <row r="552" spans="1:23" ht="17" thickBot="1" x14ac:dyDescent="0.25">
      <c r="A552" s="12" t="s">
        <v>6251</v>
      </c>
      <c r="B552" s="12" t="s">
        <v>2188</v>
      </c>
      <c r="C552" s="12" t="s">
        <v>2521</v>
      </c>
      <c r="D552" s="12" t="s">
        <v>2522</v>
      </c>
      <c r="E552" s="12"/>
      <c r="F552" s="12"/>
      <c r="G552" s="12"/>
      <c r="H552" s="12"/>
      <c r="I552" s="12"/>
      <c r="J552" s="12"/>
      <c r="K552" s="12" t="s">
        <v>2226</v>
      </c>
      <c r="L552" s="12" t="s">
        <v>2227</v>
      </c>
      <c r="M552" s="12" t="s">
        <v>289</v>
      </c>
      <c r="N552" s="12">
        <v>1915</v>
      </c>
      <c r="O552" s="34" t="s">
        <v>2228</v>
      </c>
      <c r="P552" s="12" t="s">
        <v>2229</v>
      </c>
      <c r="Q552" s="12" t="s">
        <v>400</v>
      </c>
      <c r="R552" s="12" t="s">
        <v>3445</v>
      </c>
      <c r="S552" s="12"/>
      <c r="T552" s="12"/>
      <c r="U552" s="12"/>
      <c r="V552" s="12"/>
      <c r="W552" s="12" t="s">
        <v>7736</v>
      </c>
    </row>
    <row r="553" spans="1:23" ht="17" thickBot="1" x14ac:dyDescent="0.25">
      <c r="A553" s="12" t="s">
        <v>6252</v>
      </c>
      <c r="B553" s="12" t="s">
        <v>2510</v>
      </c>
      <c r="C553" s="12" t="s">
        <v>2521</v>
      </c>
      <c r="D553" s="12" t="s">
        <v>2522</v>
      </c>
      <c r="E553" s="12"/>
      <c r="F553" s="12"/>
      <c r="G553" s="12"/>
      <c r="H553" s="12"/>
      <c r="I553" s="12"/>
      <c r="J553" s="12"/>
      <c r="K553" s="12" t="s">
        <v>2230</v>
      </c>
      <c r="L553" s="12" t="s">
        <v>2231</v>
      </c>
      <c r="M553" s="12" t="s">
        <v>162</v>
      </c>
      <c r="N553" s="12">
        <v>32951</v>
      </c>
      <c r="O553" s="16" t="s">
        <v>2232</v>
      </c>
      <c r="P553" s="12" t="s">
        <v>2233</v>
      </c>
      <c r="Q553" s="12" t="s">
        <v>400</v>
      </c>
      <c r="R553" s="12" t="s">
        <v>3446</v>
      </c>
      <c r="S553" s="12"/>
      <c r="T553" s="12"/>
      <c r="U553" s="12"/>
      <c r="V553" s="12"/>
      <c r="W553" s="12" t="s">
        <v>7738</v>
      </c>
    </row>
    <row r="554" spans="1:23" ht="44" thickBot="1" x14ac:dyDescent="0.25">
      <c r="A554" s="12" t="s">
        <v>6253</v>
      </c>
      <c r="B554" s="12" t="s">
        <v>2443</v>
      </c>
      <c r="C554" s="12" t="s">
        <v>1871</v>
      </c>
      <c r="D554" s="12"/>
      <c r="E554" s="12"/>
      <c r="F554" s="12"/>
      <c r="G554" s="12"/>
      <c r="H554" s="12"/>
      <c r="I554" s="12"/>
      <c r="J554" s="13"/>
      <c r="K554" s="12" t="s">
        <v>2234</v>
      </c>
      <c r="L554" s="12" t="s">
        <v>1424</v>
      </c>
      <c r="M554" s="12" t="s">
        <v>10</v>
      </c>
      <c r="N554" s="12">
        <v>29568</v>
      </c>
      <c r="O554" s="12" t="s">
        <v>2235</v>
      </c>
      <c r="P554" s="12" t="s">
        <v>2236</v>
      </c>
      <c r="Q554" s="12" t="s">
        <v>400</v>
      </c>
      <c r="R554" s="12" t="s">
        <v>3447</v>
      </c>
      <c r="S554" s="12"/>
      <c r="T554" s="12"/>
      <c r="U554" s="12"/>
      <c r="V554" s="12"/>
      <c r="W554" s="12" t="s">
        <v>7740</v>
      </c>
    </row>
    <row r="555" spans="1:23" ht="184" thickBot="1" x14ac:dyDescent="0.25">
      <c r="A555" s="12" t="s">
        <v>6254</v>
      </c>
      <c r="B555" s="12" t="s">
        <v>2189</v>
      </c>
      <c r="C555" s="12" t="s">
        <v>1862</v>
      </c>
      <c r="D555" s="12"/>
      <c r="E555" s="12"/>
      <c r="F555" s="12"/>
      <c r="G555" s="12" t="s">
        <v>350</v>
      </c>
      <c r="H555" s="12" t="s">
        <v>355</v>
      </c>
      <c r="I555" s="12" t="s">
        <v>356</v>
      </c>
      <c r="J555" s="12" t="s">
        <v>2237</v>
      </c>
      <c r="K555" s="12" t="s">
        <v>2238</v>
      </c>
      <c r="L555" s="12" t="s">
        <v>25</v>
      </c>
      <c r="M555" s="12" t="s">
        <v>10</v>
      </c>
      <c r="N555" s="13">
        <v>29588</v>
      </c>
      <c r="O555" s="16" t="s">
        <v>2239</v>
      </c>
      <c r="P555" s="12" t="s">
        <v>4457</v>
      </c>
      <c r="Q555" s="12" t="s">
        <v>400</v>
      </c>
      <c r="R555" s="12" t="s">
        <v>3830</v>
      </c>
      <c r="S555" s="12"/>
      <c r="T555" s="12"/>
      <c r="U555" s="12"/>
      <c r="V555" s="12"/>
      <c r="W555" s="12" t="s">
        <v>7741</v>
      </c>
    </row>
    <row r="556" spans="1:23" ht="184" thickBot="1" x14ac:dyDescent="0.25">
      <c r="A556" s="12" t="s">
        <v>2242</v>
      </c>
      <c r="B556" s="12" t="s">
        <v>2242</v>
      </c>
      <c r="C556" s="12" t="s">
        <v>1878</v>
      </c>
      <c r="D556" s="12"/>
      <c r="E556" s="12"/>
      <c r="F556" s="12"/>
      <c r="G556" s="12" t="s">
        <v>350</v>
      </c>
      <c r="H556" s="12"/>
      <c r="I556" s="12"/>
      <c r="J556" s="12"/>
      <c r="K556" s="12" t="s">
        <v>2257</v>
      </c>
      <c r="L556" s="12" t="s">
        <v>79</v>
      </c>
      <c r="M556" s="12" t="s">
        <v>10</v>
      </c>
      <c r="N556" s="12">
        <v>29485</v>
      </c>
      <c r="O556" s="34" t="s">
        <v>2258</v>
      </c>
      <c r="P556" s="12" t="s">
        <v>2259</v>
      </c>
      <c r="Q556" s="12" t="s">
        <v>400</v>
      </c>
      <c r="R556" s="12" t="s">
        <v>3448</v>
      </c>
      <c r="S556" s="12"/>
      <c r="T556" s="12"/>
      <c r="U556" s="12"/>
      <c r="V556" s="12"/>
      <c r="W556" s="12" t="s">
        <v>7742</v>
      </c>
    </row>
    <row r="557" spans="1:23" ht="58" thickBot="1" x14ac:dyDescent="0.25">
      <c r="A557" s="12" t="s">
        <v>6255</v>
      </c>
      <c r="B557" s="12" t="s">
        <v>2444</v>
      </c>
      <c r="C557" s="12" t="s">
        <v>1878</v>
      </c>
      <c r="D557" s="12"/>
      <c r="E557" s="12"/>
      <c r="F557" s="12"/>
      <c r="G557" s="12" t="s">
        <v>740</v>
      </c>
      <c r="H557" s="12"/>
      <c r="I557" s="12"/>
      <c r="J557" s="12"/>
      <c r="K557" s="12" t="s">
        <v>2260</v>
      </c>
      <c r="L557" s="12" t="s">
        <v>9</v>
      </c>
      <c r="M557" s="12" t="s">
        <v>10</v>
      </c>
      <c r="N557" s="12">
        <v>29401</v>
      </c>
      <c r="O557" s="16" t="s">
        <v>2261</v>
      </c>
      <c r="P557" s="12" t="s">
        <v>2262</v>
      </c>
      <c r="Q557" s="12" t="s">
        <v>400</v>
      </c>
      <c r="R557" s="12" t="s">
        <v>3449</v>
      </c>
      <c r="S557" s="12"/>
      <c r="T557" s="12"/>
      <c r="U557" s="12"/>
      <c r="V557" s="12"/>
      <c r="W557" s="12" t="s">
        <v>7744</v>
      </c>
    </row>
    <row r="558" spans="1:23" ht="86" thickBot="1" x14ac:dyDescent="0.25">
      <c r="A558" s="12" t="s">
        <v>2243</v>
      </c>
      <c r="B558" s="12" t="s">
        <v>2243</v>
      </c>
      <c r="C558" s="12" t="s">
        <v>1878</v>
      </c>
      <c r="D558" s="12"/>
      <c r="E558" s="12"/>
      <c r="F558" s="12"/>
      <c r="G558" s="12" t="s">
        <v>736</v>
      </c>
      <c r="H558" s="12"/>
      <c r="I558" s="12"/>
      <c r="J558" s="12"/>
      <c r="K558" s="12" t="s">
        <v>2263</v>
      </c>
      <c r="L558" s="12" t="s">
        <v>2264</v>
      </c>
      <c r="M558" s="12" t="s">
        <v>10</v>
      </c>
      <c r="N558" s="13">
        <v>29510</v>
      </c>
      <c r="O558" s="34" t="s">
        <v>2265</v>
      </c>
      <c r="P558" s="12" t="s">
        <v>2266</v>
      </c>
      <c r="Q558" s="12" t="s">
        <v>400</v>
      </c>
      <c r="R558" s="12" t="s">
        <v>3450</v>
      </c>
      <c r="S558" s="12"/>
      <c r="T558" s="12"/>
      <c r="U558" s="12"/>
      <c r="V558" s="12"/>
      <c r="W558" s="12" t="s">
        <v>7745</v>
      </c>
    </row>
    <row r="559" spans="1:23" ht="17" thickBot="1" x14ac:dyDescent="0.25">
      <c r="A559" s="12" t="s">
        <v>6256</v>
      </c>
      <c r="B559" s="12" t="s">
        <v>2244</v>
      </c>
      <c r="C559" s="12" t="s">
        <v>2521</v>
      </c>
      <c r="D559" s="12" t="s">
        <v>2522</v>
      </c>
      <c r="E559" s="12"/>
      <c r="F559" s="12"/>
      <c r="G559" s="12"/>
      <c r="H559" s="12"/>
      <c r="I559" s="12"/>
      <c r="J559" s="12"/>
      <c r="K559" s="12" t="s">
        <v>2267</v>
      </c>
      <c r="L559" s="12" t="s">
        <v>2268</v>
      </c>
      <c r="M559" s="12" t="s">
        <v>263</v>
      </c>
      <c r="N559" s="13">
        <v>48872</v>
      </c>
      <c r="O559" s="16" t="s">
        <v>2269</v>
      </c>
      <c r="P559" s="12" t="s">
        <v>2270</v>
      </c>
      <c r="Q559" s="12" t="s">
        <v>400</v>
      </c>
      <c r="R559" s="12" t="s">
        <v>3451</v>
      </c>
      <c r="S559" s="12"/>
      <c r="T559" s="12"/>
      <c r="U559" s="12"/>
      <c r="V559" s="12"/>
      <c r="W559" s="12" t="s">
        <v>7746</v>
      </c>
    </row>
    <row r="560" spans="1:23" ht="30" thickBot="1" x14ac:dyDescent="0.25">
      <c r="A560" s="12" t="s">
        <v>4129</v>
      </c>
      <c r="B560" s="12" t="s">
        <v>2245</v>
      </c>
      <c r="C560" s="12" t="s">
        <v>2271</v>
      </c>
      <c r="D560" s="12"/>
      <c r="E560" s="12"/>
      <c r="F560" s="12"/>
      <c r="G560" s="12"/>
      <c r="H560" s="12"/>
      <c r="I560" s="12"/>
      <c r="J560" s="13"/>
      <c r="K560" s="12" t="s">
        <v>2272</v>
      </c>
      <c r="L560" s="12" t="s">
        <v>2273</v>
      </c>
      <c r="M560" s="12" t="s">
        <v>111</v>
      </c>
      <c r="N560" s="12">
        <v>22630</v>
      </c>
      <c r="O560" s="12" t="s">
        <v>2274</v>
      </c>
      <c r="P560" s="12" t="s">
        <v>2275</v>
      </c>
      <c r="Q560" s="12" t="s">
        <v>400</v>
      </c>
      <c r="R560" s="12" t="s">
        <v>3452</v>
      </c>
      <c r="S560" s="12"/>
      <c r="T560" s="12"/>
      <c r="U560" s="12"/>
      <c r="V560" s="12"/>
      <c r="W560" s="12" t="s">
        <v>7747</v>
      </c>
    </row>
    <row r="561" spans="1:23" ht="184" thickBot="1" x14ac:dyDescent="0.25">
      <c r="A561" s="12" t="s">
        <v>2246</v>
      </c>
      <c r="B561" s="12" t="s">
        <v>2246</v>
      </c>
      <c r="C561" s="12" t="s">
        <v>1878</v>
      </c>
      <c r="D561" s="12"/>
      <c r="E561" s="12"/>
      <c r="F561" s="12"/>
      <c r="G561" s="12" t="s">
        <v>350</v>
      </c>
      <c r="H561" s="12"/>
      <c r="I561" s="12"/>
      <c r="J561" s="12"/>
      <c r="K561" s="12" t="s">
        <v>2276</v>
      </c>
      <c r="L561" s="12" t="s">
        <v>14</v>
      </c>
      <c r="M561" s="12" t="s">
        <v>10</v>
      </c>
      <c r="N561" s="12">
        <v>29611</v>
      </c>
      <c r="O561" s="16" t="s">
        <v>2277</v>
      </c>
      <c r="P561" s="12" t="s">
        <v>2278</v>
      </c>
      <c r="Q561" s="12" t="s">
        <v>400</v>
      </c>
      <c r="R561" s="12" t="s">
        <v>3453</v>
      </c>
      <c r="S561" s="12"/>
      <c r="T561" s="12"/>
      <c r="U561" s="12"/>
      <c r="V561" s="12"/>
      <c r="W561" s="12" t="s">
        <v>7748</v>
      </c>
    </row>
    <row r="562" spans="1:23" ht="184" thickBot="1" x14ac:dyDescent="0.25">
      <c r="A562" s="12" t="s">
        <v>2511</v>
      </c>
      <c r="B562" s="12" t="s">
        <v>2511</v>
      </c>
      <c r="C562" s="12" t="s">
        <v>1878</v>
      </c>
      <c r="D562" s="12"/>
      <c r="E562" s="12"/>
      <c r="F562" s="12"/>
      <c r="G562" s="12" t="s">
        <v>350</v>
      </c>
      <c r="H562" s="12"/>
      <c r="I562" s="12"/>
      <c r="J562" s="12"/>
      <c r="K562" s="12" t="s">
        <v>2279</v>
      </c>
      <c r="L562" s="12" t="s">
        <v>88</v>
      </c>
      <c r="M562" s="12" t="s">
        <v>10</v>
      </c>
      <c r="N562" s="12">
        <v>29926</v>
      </c>
      <c r="O562" s="12" t="s">
        <v>2280</v>
      </c>
      <c r="P562" s="12" t="s">
        <v>2281</v>
      </c>
      <c r="Q562" s="12" t="s">
        <v>400</v>
      </c>
      <c r="R562" s="12" t="s">
        <v>3454</v>
      </c>
      <c r="S562" s="12"/>
      <c r="T562" s="12"/>
      <c r="U562" s="12"/>
      <c r="V562" s="12"/>
      <c r="W562" s="12" t="s">
        <v>7750</v>
      </c>
    </row>
    <row r="563" spans="1:23" ht="100" thickBot="1" x14ac:dyDescent="0.25">
      <c r="A563" s="12" t="s">
        <v>6257</v>
      </c>
      <c r="B563" s="12" t="s">
        <v>2247</v>
      </c>
      <c r="C563" s="12" t="s">
        <v>1879</v>
      </c>
      <c r="D563" s="12"/>
      <c r="E563" s="12"/>
      <c r="F563" s="12"/>
      <c r="G563" s="12" t="s">
        <v>375</v>
      </c>
      <c r="H563" s="12"/>
      <c r="I563" s="12"/>
      <c r="J563" s="12"/>
      <c r="K563" s="12" t="s">
        <v>2282</v>
      </c>
      <c r="L563" s="12" t="s">
        <v>1299</v>
      </c>
      <c r="M563" s="12" t="s">
        <v>10</v>
      </c>
      <c r="N563" s="12">
        <v>29036</v>
      </c>
      <c r="O563" s="16" t="s">
        <v>4989</v>
      </c>
      <c r="P563" s="12" t="s">
        <v>2283</v>
      </c>
      <c r="Q563" s="12" t="s">
        <v>400</v>
      </c>
      <c r="R563" s="12" t="s">
        <v>3455</v>
      </c>
      <c r="S563" s="12"/>
      <c r="T563" s="12"/>
      <c r="U563" s="12"/>
      <c r="V563" s="12"/>
      <c r="W563" s="12" t="s">
        <v>7751</v>
      </c>
    </row>
    <row r="564" spans="1:23" ht="17" thickBot="1" x14ac:dyDescent="0.25">
      <c r="A564" s="12" t="s">
        <v>6258</v>
      </c>
      <c r="B564" s="12" t="s">
        <v>2285</v>
      </c>
      <c r="C564" s="12" t="s">
        <v>2293</v>
      </c>
      <c r="D564" s="12"/>
      <c r="E564" s="12"/>
      <c r="F564" s="12"/>
      <c r="G564" s="12"/>
      <c r="H564" s="12"/>
      <c r="I564" s="12"/>
      <c r="J564" s="12"/>
      <c r="K564" s="12" t="s">
        <v>2294</v>
      </c>
      <c r="L564" s="12" t="s">
        <v>14</v>
      </c>
      <c r="M564" s="12" t="s">
        <v>10</v>
      </c>
      <c r="N564" s="12">
        <v>29605</v>
      </c>
      <c r="O564" s="34" t="s">
        <v>2295</v>
      </c>
      <c r="P564" s="12" t="s">
        <v>2296</v>
      </c>
      <c r="Q564" s="12" t="s">
        <v>400</v>
      </c>
      <c r="R564" s="12" t="s">
        <v>3456</v>
      </c>
      <c r="S564" s="12"/>
      <c r="T564" s="12"/>
      <c r="U564" s="12"/>
      <c r="V564" s="12"/>
      <c r="W564" s="12" t="s">
        <v>7752</v>
      </c>
    </row>
    <row r="565" spans="1:23" ht="30" thickBot="1" x14ac:dyDescent="0.25">
      <c r="A565" s="12" t="s">
        <v>2512</v>
      </c>
      <c r="B565" s="12" t="s">
        <v>2512</v>
      </c>
      <c r="C565" s="12" t="s">
        <v>2521</v>
      </c>
      <c r="D565" s="12" t="s">
        <v>2522</v>
      </c>
      <c r="E565" s="12"/>
      <c r="F565" s="12"/>
      <c r="G565" s="12"/>
      <c r="H565" s="12"/>
      <c r="I565" s="12"/>
      <c r="J565" s="13"/>
      <c r="K565" s="12" t="s">
        <v>2297</v>
      </c>
      <c r="L565" s="12" t="s">
        <v>2298</v>
      </c>
      <c r="M565" s="12" t="s">
        <v>497</v>
      </c>
      <c r="N565" s="13">
        <v>19958</v>
      </c>
      <c r="O565" s="16" t="s">
        <v>2299</v>
      </c>
      <c r="P565" s="12" t="s">
        <v>2300</v>
      </c>
      <c r="Q565" s="12" t="s">
        <v>400</v>
      </c>
      <c r="R565" s="12" t="s">
        <v>3457</v>
      </c>
      <c r="S565" s="12"/>
      <c r="T565" s="12"/>
      <c r="U565" s="12"/>
      <c r="V565" s="12"/>
      <c r="W565" s="12" t="s">
        <v>7754</v>
      </c>
    </row>
    <row r="566" spans="1:23" ht="100" thickBot="1" x14ac:dyDescent="0.25">
      <c r="A566" s="12" t="s">
        <v>2304</v>
      </c>
      <c r="B566" s="12" t="s">
        <v>2304</v>
      </c>
      <c r="C566" s="12" t="s">
        <v>1878</v>
      </c>
      <c r="D566" s="12"/>
      <c r="E566" s="12"/>
      <c r="F566" s="12"/>
      <c r="G566" s="12" t="s">
        <v>387</v>
      </c>
      <c r="H566" s="12"/>
      <c r="I566" s="12"/>
      <c r="J566" s="12"/>
      <c r="K566" s="12" t="s">
        <v>2309</v>
      </c>
      <c r="L566" s="12" t="s">
        <v>982</v>
      </c>
      <c r="M566" s="12" t="s">
        <v>10</v>
      </c>
      <c r="N566" s="12">
        <v>29910</v>
      </c>
      <c r="O566" s="34" t="s">
        <v>2310</v>
      </c>
      <c r="P566" s="12" t="s">
        <v>2311</v>
      </c>
      <c r="Q566" s="12" t="s">
        <v>400</v>
      </c>
      <c r="R566" s="12" t="s">
        <v>3458</v>
      </c>
      <c r="S566" s="12"/>
      <c r="T566" s="12"/>
      <c r="U566" s="12"/>
      <c r="V566" s="12"/>
      <c r="W566" s="12" t="s">
        <v>7755</v>
      </c>
    </row>
    <row r="567" spans="1:23" ht="17" thickBot="1" x14ac:dyDescent="0.25">
      <c r="A567" s="12" t="s">
        <v>2312</v>
      </c>
      <c r="B567" s="12" t="s">
        <v>2312</v>
      </c>
      <c r="C567" s="12" t="s">
        <v>1861</v>
      </c>
      <c r="D567" s="12"/>
      <c r="E567" s="12"/>
      <c r="F567" s="12"/>
      <c r="G567" s="12"/>
      <c r="H567" s="12"/>
      <c r="I567" s="12"/>
      <c r="J567" s="12"/>
      <c r="K567" s="12" t="s">
        <v>2321</v>
      </c>
      <c r="L567" s="12" t="s">
        <v>2322</v>
      </c>
      <c r="M567" s="12" t="s">
        <v>263</v>
      </c>
      <c r="N567" s="12">
        <v>48911</v>
      </c>
      <c r="O567" s="16" t="s">
        <v>4990</v>
      </c>
      <c r="P567" s="12" t="s">
        <v>2323</v>
      </c>
      <c r="Q567" s="12" t="s">
        <v>400</v>
      </c>
      <c r="R567" s="12" t="s">
        <v>3459</v>
      </c>
      <c r="S567" s="12"/>
      <c r="T567" s="12"/>
      <c r="U567" s="12"/>
      <c r="V567" s="12"/>
      <c r="W567" s="12" t="s">
        <v>7756</v>
      </c>
    </row>
    <row r="568" spans="1:23" ht="184" thickBot="1" x14ac:dyDescent="0.25">
      <c r="A568" s="12" t="s">
        <v>771</v>
      </c>
      <c r="B568" s="12" t="s">
        <v>771</v>
      </c>
      <c r="C568" s="12" t="s">
        <v>1862</v>
      </c>
      <c r="D568" s="12"/>
      <c r="E568" s="12"/>
      <c r="F568" s="12"/>
      <c r="G568" s="12" t="s">
        <v>350</v>
      </c>
      <c r="H568" s="12" t="s">
        <v>355</v>
      </c>
      <c r="I568" s="12" t="s">
        <v>356</v>
      </c>
      <c r="J568" s="12" t="s">
        <v>2324</v>
      </c>
      <c r="K568" s="12" t="s">
        <v>2325</v>
      </c>
      <c r="L568" s="12" t="s">
        <v>14</v>
      </c>
      <c r="M568" s="12" t="s">
        <v>10</v>
      </c>
      <c r="N568" s="12">
        <v>29607</v>
      </c>
      <c r="O568" s="34" t="s">
        <v>4991</v>
      </c>
      <c r="P568" s="12" t="s">
        <v>2326</v>
      </c>
      <c r="Q568" s="12" t="s">
        <v>400</v>
      </c>
      <c r="R568" s="12" t="s">
        <v>2967</v>
      </c>
      <c r="S568" s="12"/>
      <c r="T568" s="12"/>
      <c r="U568" s="12"/>
      <c r="V568" s="12"/>
      <c r="W568" s="12" t="s">
        <v>7757</v>
      </c>
    </row>
    <row r="569" spans="1:23" ht="17" thickBot="1" x14ac:dyDescent="0.25">
      <c r="A569" s="12" t="s">
        <v>2313</v>
      </c>
      <c r="B569" s="12" t="s">
        <v>2313</v>
      </c>
      <c r="C569" s="12" t="s">
        <v>1861</v>
      </c>
      <c r="D569" s="12"/>
      <c r="E569" s="12"/>
      <c r="F569" s="12"/>
      <c r="G569" s="12"/>
      <c r="H569" s="12"/>
      <c r="I569" s="12"/>
      <c r="J569" s="12"/>
      <c r="K569" s="12" t="s">
        <v>2327</v>
      </c>
      <c r="L569" s="12" t="s">
        <v>2328</v>
      </c>
      <c r="M569" s="12" t="s">
        <v>111</v>
      </c>
      <c r="N569" s="12">
        <v>22803</v>
      </c>
      <c r="O569" s="16" t="s">
        <v>4992</v>
      </c>
      <c r="P569" s="12" t="s">
        <v>2329</v>
      </c>
      <c r="Q569" s="12" t="s">
        <v>400</v>
      </c>
      <c r="R569" s="12" t="s">
        <v>3460</v>
      </c>
      <c r="S569" s="12"/>
      <c r="T569" s="12"/>
      <c r="U569" s="12"/>
      <c r="V569" s="12"/>
      <c r="W569" s="12" t="s">
        <v>7758</v>
      </c>
    </row>
    <row r="570" spans="1:23" ht="16" thickBot="1" x14ac:dyDescent="0.25">
      <c r="A570" s="12" t="s">
        <v>2314</v>
      </c>
      <c r="B570" s="12" t="s">
        <v>2314</v>
      </c>
      <c r="C570" s="12" t="s">
        <v>406</v>
      </c>
      <c r="D570" s="12"/>
      <c r="E570" s="12"/>
      <c r="F570" s="12"/>
      <c r="G570" s="12"/>
      <c r="H570" s="12"/>
      <c r="I570" s="12"/>
      <c r="J570" s="12"/>
      <c r="K570" s="12" t="s">
        <v>2330</v>
      </c>
      <c r="L570" s="12" t="s">
        <v>2331</v>
      </c>
      <c r="M570" s="12" t="s">
        <v>10</v>
      </c>
      <c r="N570" s="12">
        <v>29477</v>
      </c>
      <c r="O570" s="34"/>
      <c r="P570" s="12" t="s">
        <v>2332</v>
      </c>
      <c r="Q570" s="12" t="s">
        <v>400</v>
      </c>
      <c r="R570" s="12" t="s">
        <v>3461</v>
      </c>
      <c r="S570" s="12"/>
      <c r="T570" s="12"/>
      <c r="U570" s="12"/>
      <c r="V570" s="12"/>
      <c r="W570" s="12" t="s">
        <v>7759</v>
      </c>
    </row>
    <row r="571" spans="1:23" ht="100" thickBot="1" x14ac:dyDescent="0.25">
      <c r="A571" s="12" t="s">
        <v>2315</v>
      </c>
      <c r="B571" s="12" t="s">
        <v>2315</v>
      </c>
      <c r="C571" s="12" t="s">
        <v>1862</v>
      </c>
      <c r="D571" s="12"/>
      <c r="E571" s="12"/>
      <c r="F571" s="12"/>
      <c r="G571" s="12" t="s">
        <v>387</v>
      </c>
      <c r="H571" s="12" t="s">
        <v>2333</v>
      </c>
      <c r="I571" s="12" t="s">
        <v>356</v>
      </c>
      <c r="J571" s="13" t="s">
        <v>2334</v>
      </c>
      <c r="K571" s="12" t="s">
        <v>2335</v>
      </c>
      <c r="L571" s="12" t="s">
        <v>908</v>
      </c>
      <c r="M571" s="12" t="s">
        <v>10</v>
      </c>
      <c r="N571" s="12">
        <v>29903</v>
      </c>
      <c r="O571" s="16" t="s">
        <v>4993</v>
      </c>
      <c r="P571" s="12" t="s">
        <v>2336</v>
      </c>
      <c r="Q571" s="12" t="s">
        <v>3901</v>
      </c>
      <c r="R571" s="12" t="s">
        <v>3462</v>
      </c>
      <c r="S571" s="12"/>
      <c r="T571" s="12"/>
      <c r="U571" s="12"/>
      <c r="V571" s="12"/>
      <c r="W571" s="12" t="s">
        <v>7760</v>
      </c>
    </row>
    <row r="572" spans="1:23" ht="17" thickBot="1" x14ac:dyDescent="0.25">
      <c r="A572" s="12" t="s">
        <v>6259</v>
      </c>
      <c r="B572" s="12" t="s">
        <v>2445</v>
      </c>
      <c r="C572" s="12" t="s">
        <v>1861</v>
      </c>
      <c r="D572" s="12"/>
      <c r="E572" s="12"/>
      <c r="F572" s="12"/>
      <c r="G572" s="12"/>
      <c r="H572" s="12"/>
      <c r="I572" s="12"/>
      <c r="J572" s="13"/>
      <c r="K572" s="12" t="s">
        <v>2337</v>
      </c>
      <c r="L572" s="12" t="s">
        <v>2338</v>
      </c>
      <c r="M572" s="12" t="s">
        <v>694</v>
      </c>
      <c r="N572" s="12">
        <v>97446</v>
      </c>
      <c r="O572" s="34" t="s">
        <v>4994</v>
      </c>
      <c r="P572" s="12" t="s">
        <v>2339</v>
      </c>
      <c r="Q572" s="12" t="s">
        <v>400</v>
      </c>
      <c r="R572" s="12" t="s">
        <v>3463</v>
      </c>
      <c r="S572" s="12"/>
      <c r="T572" s="12"/>
      <c r="U572" s="12"/>
      <c r="V572" s="12"/>
      <c r="W572" s="12" t="s">
        <v>7762</v>
      </c>
    </row>
    <row r="573" spans="1:23" ht="184" thickBot="1" x14ac:dyDescent="0.25">
      <c r="A573" s="12" t="s">
        <v>6260</v>
      </c>
      <c r="B573" s="12" t="s">
        <v>2446</v>
      </c>
      <c r="C573" s="12" t="s">
        <v>1862</v>
      </c>
      <c r="D573" s="12"/>
      <c r="E573" s="12"/>
      <c r="F573" s="12"/>
      <c r="G573" s="12" t="s">
        <v>350</v>
      </c>
      <c r="H573" s="12" t="s">
        <v>2340</v>
      </c>
      <c r="I573" s="12" t="s">
        <v>356</v>
      </c>
      <c r="J573" s="12" t="s">
        <v>2341</v>
      </c>
      <c r="K573" s="12" t="s">
        <v>2342</v>
      </c>
      <c r="L573" s="12" t="s">
        <v>48</v>
      </c>
      <c r="M573" s="12" t="s">
        <v>10</v>
      </c>
      <c r="N573" s="13">
        <v>29229</v>
      </c>
      <c r="O573" s="16" t="s">
        <v>4995</v>
      </c>
      <c r="P573" s="12" t="s">
        <v>2343</v>
      </c>
      <c r="Q573" s="12" t="s">
        <v>400</v>
      </c>
      <c r="R573" s="12" t="s">
        <v>3464</v>
      </c>
      <c r="S573" s="12"/>
      <c r="T573" s="12"/>
      <c r="U573" s="12"/>
      <c r="V573" s="12"/>
      <c r="W573" s="12" t="s">
        <v>7764</v>
      </c>
    </row>
    <row r="574" spans="1:23" ht="184" thickBot="1" x14ac:dyDescent="0.25">
      <c r="A574" s="12" t="s">
        <v>844</v>
      </c>
      <c r="B574" s="12" t="s">
        <v>844</v>
      </c>
      <c r="C574" s="12" t="s">
        <v>1862</v>
      </c>
      <c r="D574" s="12"/>
      <c r="E574" s="12"/>
      <c r="F574" s="12"/>
      <c r="G574" s="12" t="s">
        <v>350</v>
      </c>
      <c r="H574" s="12" t="s">
        <v>355</v>
      </c>
      <c r="I574" s="12" t="s">
        <v>356</v>
      </c>
      <c r="J574" s="12" t="s">
        <v>2344</v>
      </c>
      <c r="K574" s="12" t="s">
        <v>2345</v>
      </c>
      <c r="L574" s="12" t="s">
        <v>2346</v>
      </c>
      <c r="M574" s="12" t="s">
        <v>10</v>
      </c>
      <c r="N574" s="12">
        <v>29541</v>
      </c>
      <c r="O574" s="34" t="s">
        <v>1187</v>
      </c>
      <c r="P574" s="12" t="s">
        <v>1188</v>
      </c>
      <c r="Q574" s="12" t="s">
        <v>400</v>
      </c>
      <c r="R574" s="12" t="s">
        <v>3141</v>
      </c>
      <c r="S574" s="12"/>
      <c r="T574" s="12"/>
      <c r="U574" s="12"/>
      <c r="V574" s="12"/>
      <c r="W574" s="12" t="s">
        <v>7765</v>
      </c>
    </row>
    <row r="575" spans="1:23" ht="100" thickBot="1" x14ac:dyDescent="0.25">
      <c r="A575" s="12" t="s">
        <v>2316</v>
      </c>
      <c r="B575" s="12" t="s">
        <v>2513</v>
      </c>
      <c r="C575" s="12" t="s">
        <v>1862</v>
      </c>
      <c r="D575" s="12"/>
      <c r="E575" s="12"/>
      <c r="F575" s="12"/>
      <c r="G575" s="12" t="s">
        <v>387</v>
      </c>
      <c r="H575" s="12" t="s">
        <v>2347</v>
      </c>
      <c r="I575" s="12" t="s">
        <v>352</v>
      </c>
      <c r="J575" s="12">
        <v>50</v>
      </c>
      <c r="K575" s="12" t="s">
        <v>2348</v>
      </c>
      <c r="L575" s="12" t="s">
        <v>1169</v>
      </c>
      <c r="M575" s="12" t="s">
        <v>10</v>
      </c>
      <c r="N575" s="12">
        <v>29860</v>
      </c>
      <c r="O575" s="16" t="s">
        <v>4977</v>
      </c>
      <c r="P575" s="12" t="s">
        <v>2349</v>
      </c>
      <c r="Q575" s="12" t="s">
        <v>400</v>
      </c>
      <c r="R575" s="12" t="s">
        <v>3465</v>
      </c>
      <c r="S575" s="12"/>
      <c r="T575" s="12"/>
      <c r="U575" s="12"/>
      <c r="V575" s="12"/>
      <c r="W575" s="12" t="s">
        <v>7766</v>
      </c>
    </row>
    <row r="576" spans="1:23" ht="184" thickBot="1" x14ac:dyDescent="0.25">
      <c r="A576" s="12" t="s">
        <v>2317</v>
      </c>
      <c r="B576" s="12" t="s">
        <v>2317</v>
      </c>
      <c r="C576" s="12" t="s">
        <v>1862</v>
      </c>
      <c r="D576" s="12"/>
      <c r="E576" s="12"/>
      <c r="F576" s="12"/>
      <c r="G576" s="12" t="s">
        <v>350</v>
      </c>
      <c r="H576" s="12" t="s">
        <v>2340</v>
      </c>
      <c r="I576" s="12" t="s">
        <v>356</v>
      </c>
      <c r="J576" s="13">
        <v>750</v>
      </c>
      <c r="K576" s="12" t="s">
        <v>2350</v>
      </c>
      <c r="L576" s="12" t="s">
        <v>2351</v>
      </c>
      <c r="M576" s="12" t="s">
        <v>10</v>
      </c>
      <c r="N576" s="13">
        <v>29631</v>
      </c>
      <c r="O576" s="34" t="s">
        <v>4996</v>
      </c>
      <c r="P576" s="12" t="s">
        <v>1776</v>
      </c>
      <c r="Q576" s="12" t="s">
        <v>400</v>
      </c>
      <c r="R576" s="12" t="s">
        <v>3466</v>
      </c>
      <c r="S576" s="12"/>
      <c r="T576" s="12"/>
      <c r="U576" s="12"/>
      <c r="V576" s="12"/>
      <c r="W576" s="12" t="s">
        <v>7767</v>
      </c>
    </row>
    <row r="577" spans="1:23" ht="184" thickBot="1" x14ac:dyDescent="0.25">
      <c r="A577" s="12" t="s">
        <v>6261</v>
      </c>
      <c r="B577" s="12" t="s">
        <v>2514</v>
      </c>
      <c r="C577" s="12" t="s">
        <v>1862</v>
      </c>
      <c r="D577" s="12"/>
      <c r="E577" s="12"/>
      <c r="F577" s="12"/>
      <c r="G577" s="12" t="s">
        <v>350</v>
      </c>
      <c r="H577" s="12" t="s">
        <v>355</v>
      </c>
      <c r="I577" s="12" t="s">
        <v>352</v>
      </c>
      <c r="J577" s="12" t="s">
        <v>2352</v>
      </c>
      <c r="K577" s="12" t="s">
        <v>2353</v>
      </c>
      <c r="L577" s="12" t="s">
        <v>2354</v>
      </c>
      <c r="M577" s="12" t="s">
        <v>281</v>
      </c>
      <c r="N577" s="12">
        <v>28112</v>
      </c>
      <c r="O577" s="16" t="s">
        <v>4997</v>
      </c>
      <c r="P577" s="12" t="s">
        <v>2355</v>
      </c>
      <c r="Q577" s="12" t="s">
        <v>400</v>
      </c>
      <c r="R577" s="12" t="s">
        <v>3467</v>
      </c>
      <c r="S577" s="12"/>
      <c r="T577" s="12"/>
      <c r="U577" s="12"/>
      <c r="V577" s="12"/>
      <c r="W577" s="12" t="s">
        <v>7769</v>
      </c>
    </row>
    <row r="578" spans="1:23" ht="58" thickBot="1" x14ac:dyDescent="0.25">
      <c r="A578" s="12" t="s">
        <v>6262</v>
      </c>
      <c r="B578" s="12" t="s">
        <v>2515</v>
      </c>
      <c r="C578" s="12" t="s">
        <v>1862</v>
      </c>
      <c r="D578" s="12"/>
      <c r="E578" s="12"/>
      <c r="F578" s="12"/>
      <c r="G578" s="12" t="s">
        <v>360</v>
      </c>
      <c r="H578" s="12" t="s">
        <v>351</v>
      </c>
      <c r="I578" s="12" t="s">
        <v>352</v>
      </c>
      <c r="J578" s="12">
        <v>40</v>
      </c>
      <c r="K578" s="12" t="s">
        <v>2356</v>
      </c>
      <c r="L578" s="12" t="s">
        <v>48</v>
      </c>
      <c r="M578" s="12" t="s">
        <v>10</v>
      </c>
      <c r="N578" s="12">
        <v>29205</v>
      </c>
      <c r="O578" s="12" t="s">
        <v>4998</v>
      </c>
      <c r="P578" s="12" t="s">
        <v>2357</v>
      </c>
      <c r="Q578" s="12" t="s">
        <v>3901</v>
      </c>
      <c r="R578" s="12" t="s">
        <v>3468</v>
      </c>
      <c r="S578" s="12"/>
      <c r="T578" s="12"/>
      <c r="U578" s="12"/>
      <c r="V578" s="12"/>
      <c r="W578" s="12" t="s">
        <v>7771</v>
      </c>
    </row>
    <row r="579" spans="1:23" ht="44" thickBot="1" x14ac:dyDescent="0.25">
      <c r="A579" s="12" t="s">
        <v>2318</v>
      </c>
      <c r="B579" s="12" t="s">
        <v>2516</v>
      </c>
      <c r="C579" s="12" t="s">
        <v>1878</v>
      </c>
      <c r="D579" s="12"/>
      <c r="E579" s="12"/>
      <c r="F579" s="12"/>
      <c r="G579" s="12" t="s">
        <v>1870</v>
      </c>
      <c r="H579" s="12"/>
      <c r="I579" s="12"/>
      <c r="J579" s="12"/>
      <c r="K579" s="12" t="s">
        <v>2358</v>
      </c>
      <c r="L579" s="12" t="s">
        <v>1138</v>
      </c>
      <c r="M579" s="12" t="s">
        <v>10</v>
      </c>
      <c r="N579" s="12">
        <v>29853</v>
      </c>
      <c r="O579" s="16" t="s">
        <v>13</v>
      </c>
      <c r="P579" s="12" t="s">
        <v>2359</v>
      </c>
      <c r="Q579" s="12" t="s">
        <v>400</v>
      </c>
      <c r="R579" s="12" t="s">
        <v>3469</v>
      </c>
      <c r="S579" s="12"/>
      <c r="T579" s="12"/>
      <c r="U579" s="12"/>
      <c r="V579" s="12"/>
      <c r="W579" s="12" t="s">
        <v>7772</v>
      </c>
    </row>
    <row r="580" spans="1:23" ht="30" thickBot="1" x14ac:dyDescent="0.25">
      <c r="A580" s="12" t="s">
        <v>6263</v>
      </c>
      <c r="B580" s="12" t="s">
        <v>2523</v>
      </c>
      <c r="C580" s="12" t="s">
        <v>2293</v>
      </c>
      <c r="D580" s="12"/>
      <c r="E580" s="12"/>
      <c r="F580" s="12"/>
      <c r="G580" s="12"/>
      <c r="H580" s="12"/>
      <c r="I580" s="12"/>
      <c r="J580" s="12"/>
      <c r="K580" s="12" t="s">
        <v>2524</v>
      </c>
      <c r="L580" s="12" t="s">
        <v>48</v>
      </c>
      <c r="M580" s="12" t="s">
        <v>10</v>
      </c>
      <c r="N580" s="12">
        <v>29204</v>
      </c>
      <c r="O580" s="34" t="s">
        <v>4999</v>
      </c>
      <c r="P580" s="12" t="s">
        <v>2525</v>
      </c>
      <c r="Q580" s="12" t="s">
        <v>3901</v>
      </c>
      <c r="R580" s="12" t="s">
        <v>3470</v>
      </c>
      <c r="S580" s="12"/>
      <c r="T580" s="12"/>
      <c r="U580" s="12"/>
      <c r="V580" s="12"/>
      <c r="W580" s="12" t="s">
        <v>7774</v>
      </c>
    </row>
    <row r="581" spans="1:23" ht="16" thickBot="1" x14ac:dyDescent="0.25">
      <c r="A581" s="12" t="s">
        <v>6264</v>
      </c>
      <c r="B581" s="12" t="s">
        <v>2526</v>
      </c>
      <c r="C581" s="12" t="s">
        <v>2293</v>
      </c>
      <c r="D581" s="12"/>
      <c r="E581" s="12"/>
      <c r="F581" s="12"/>
      <c r="G581" s="12"/>
      <c r="H581" s="12"/>
      <c r="I581" s="12"/>
      <c r="J581" s="12"/>
      <c r="K581" s="12" t="s">
        <v>2527</v>
      </c>
      <c r="L581" s="12" t="s">
        <v>12</v>
      </c>
      <c r="M581" s="12" t="s">
        <v>10</v>
      </c>
      <c r="N581" s="13">
        <v>29115</v>
      </c>
      <c r="O581" s="12" t="s">
        <v>5000</v>
      </c>
      <c r="P581" s="12" t="s">
        <v>2528</v>
      </c>
      <c r="Q581" s="12" t="s">
        <v>400</v>
      </c>
      <c r="R581" s="12" t="s">
        <v>3471</v>
      </c>
      <c r="S581" s="12"/>
      <c r="T581" s="12"/>
      <c r="U581" s="12"/>
      <c r="V581" s="12"/>
      <c r="W581" s="12" t="s">
        <v>7775</v>
      </c>
    </row>
    <row r="582" spans="1:23" ht="100" thickBot="1" x14ac:dyDescent="0.25">
      <c r="A582" s="12" t="s">
        <v>2529</v>
      </c>
      <c r="B582" s="12" t="s">
        <v>2529</v>
      </c>
      <c r="C582" s="12" t="s">
        <v>1878</v>
      </c>
      <c r="D582" s="12"/>
      <c r="E582" s="12"/>
      <c r="F582" s="12"/>
      <c r="G582" s="12" t="s">
        <v>387</v>
      </c>
      <c r="H582" s="12"/>
      <c r="I582" s="12"/>
      <c r="J582" s="12"/>
      <c r="K582" s="12" t="s">
        <v>2530</v>
      </c>
      <c r="L582" s="12" t="s">
        <v>15</v>
      </c>
      <c r="M582" s="12" t="s">
        <v>10</v>
      </c>
      <c r="N582" s="12">
        <v>29501</v>
      </c>
      <c r="O582" s="34" t="s">
        <v>5001</v>
      </c>
      <c r="P582" s="12" t="s">
        <v>2531</v>
      </c>
      <c r="Q582" s="12" t="s">
        <v>400</v>
      </c>
      <c r="R582" s="12" t="s">
        <v>3472</v>
      </c>
      <c r="S582" s="12"/>
      <c r="T582" s="12"/>
      <c r="U582" s="12"/>
      <c r="V582" s="12"/>
      <c r="W582" s="12" t="s">
        <v>7776</v>
      </c>
    </row>
    <row r="583" spans="1:23" ht="44" thickBot="1" x14ac:dyDescent="0.25">
      <c r="A583" s="12" t="s">
        <v>2532</v>
      </c>
      <c r="B583" s="12" t="s">
        <v>2533</v>
      </c>
      <c r="C583" s="12" t="s">
        <v>1871</v>
      </c>
      <c r="D583" s="12"/>
      <c r="E583" s="12"/>
      <c r="F583" s="12"/>
      <c r="G583" s="12"/>
      <c r="H583" s="12"/>
      <c r="I583" s="12"/>
      <c r="J583" s="12"/>
      <c r="K583" s="12" t="s">
        <v>2534</v>
      </c>
      <c r="L583" s="12" t="s">
        <v>88</v>
      </c>
      <c r="M583" s="12" t="s">
        <v>10</v>
      </c>
      <c r="N583" s="12">
        <v>29926</v>
      </c>
      <c r="O583" s="16" t="s">
        <v>5002</v>
      </c>
      <c r="P583" s="12" t="s">
        <v>2535</v>
      </c>
      <c r="Q583" s="12" t="s">
        <v>400</v>
      </c>
      <c r="R583" s="12" t="s">
        <v>3473</v>
      </c>
      <c r="S583" s="12"/>
      <c r="T583" s="12"/>
      <c r="U583" s="12"/>
      <c r="V583" s="12"/>
      <c r="W583" s="12" t="s">
        <v>7777</v>
      </c>
    </row>
    <row r="584" spans="1:23" ht="17" thickBot="1" x14ac:dyDescent="0.25">
      <c r="A584" s="12" t="s">
        <v>2536</v>
      </c>
      <c r="B584" s="12" t="s">
        <v>2536</v>
      </c>
      <c r="C584" s="12" t="s">
        <v>406</v>
      </c>
      <c r="D584" s="12"/>
      <c r="E584" s="12"/>
      <c r="F584" s="12"/>
      <c r="G584" s="12"/>
      <c r="H584" s="12"/>
      <c r="I584" s="12"/>
      <c r="J584" s="12"/>
      <c r="K584" s="12" t="s">
        <v>2537</v>
      </c>
      <c r="L584" s="12" t="s">
        <v>2538</v>
      </c>
      <c r="M584" s="12" t="s">
        <v>10</v>
      </c>
      <c r="N584" s="12">
        <v>29042</v>
      </c>
      <c r="O584" s="34" t="s">
        <v>5003</v>
      </c>
      <c r="P584" s="12" t="s">
        <v>2539</v>
      </c>
      <c r="Q584" s="12" t="s">
        <v>400</v>
      </c>
      <c r="R584" s="12" t="s">
        <v>3474</v>
      </c>
      <c r="S584" s="12"/>
      <c r="T584" s="12"/>
      <c r="U584" s="12"/>
      <c r="V584" s="12"/>
      <c r="W584" s="12" t="s">
        <v>7778</v>
      </c>
    </row>
    <row r="585" spans="1:23" ht="17" thickBot="1" x14ac:dyDescent="0.25">
      <c r="A585" s="12" t="s">
        <v>2540</v>
      </c>
      <c r="B585" s="12" t="s">
        <v>2540</v>
      </c>
      <c r="C585" s="12" t="s">
        <v>2521</v>
      </c>
      <c r="D585" s="12" t="s">
        <v>2522</v>
      </c>
      <c r="E585" s="12"/>
      <c r="F585" s="12"/>
      <c r="G585" s="12"/>
      <c r="H585" s="12"/>
      <c r="I585" s="12"/>
      <c r="J585" s="12"/>
      <c r="K585" s="12" t="s">
        <v>2541</v>
      </c>
      <c r="L585" s="12" t="s">
        <v>2542</v>
      </c>
      <c r="M585" s="12" t="s">
        <v>336</v>
      </c>
      <c r="N585" s="12">
        <v>85201</v>
      </c>
      <c r="O585" s="16" t="s">
        <v>5004</v>
      </c>
      <c r="P585" s="12" t="s">
        <v>2543</v>
      </c>
      <c r="Q585" s="12" t="s">
        <v>400</v>
      </c>
      <c r="R585" s="12" t="s">
        <v>3475</v>
      </c>
      <c r="S585" s="12"/>
      <c r="T585" s="12"/>
      <c r="U585" s="12"/>
      <c r="V585" s="12"/>
      <c r="W585" s="12" t="s">
        <v>7779</v>
      </c>
    </row>
    <row r="586" spans="1:23" ht="17" thickBot="1" x14ac:dyDescent="0.25">
      <c r="A586" s="12" t="s">
        <v>6265</v>
      </c>
      <c r="B586" s="12" t="s">
        <v>2544</v>
      </c>
      <c r="C586" s="12" t="s">
        <v>2293</v>
      </c>
      <c r="D586" s="12"/>
      <c r="E586" s="12"/>
      <c r="F586" s="12"/>
      <c r="G586" s="12"/>
      <c r="H586" s="12"/>
      <c r="I586" s="12"/>
      <c r="J586" s="12"/>
      <c r="K586" s="12" t="s">
        <v>2545</v>
      </c>
      <c r="L586" s="12" t="s">
        <v>15</v>
      </c>
      <c r="M586" s="12" t="s">
        <v>10</v>
      </c>
      <c r="N586" s="12">
        <v>29505</v>
      </c>
      <c r="O586" s="34" t="s">
        <v>5005</v>
      </c>
      <c r="P586" s="12" t="s">
        <v>2546</v>
      </c>
      <c r="Q586" s="12" t="s">
        <v>400</v>
      </c>
      <c r="R586" s="12" t="s">
        <v>3476</v>
      </c>
      <c r="S586" s="12"/>
      <c r="T586" s="12"/>
      <c r="U586" s="12"/>
      <c r="V586" s="12"/>
      <c r="W586" s="12" t="s">
        <v>7781</v>
      </c>
    </row>
    <row r="587" spans="1:23" ht="184" thickBot="1" x14ac:dyDescent="0.25">
      <c r="A587" s="12" t="s">
        <v>2547</v>
      </c>
      <c r="B587" s="12" t="s">
        <v>2548</v>
      </c>
      <c r="C587" s="12" t="s">
        <v>1878</v>
      </c>
      <c r="D587" s="12"/>
      <c r="E587" s="12"/>
      <c r="F587" s="12"/>
      <c r="G587" s="12" t="s">
        <v>350</v>
      </c>
      <c r="H587" s="12"/>
      <c r="I587" s="12"/>
      <c r="J587" s="12"/>
      <c r="K587" s="12" t="s">
        <v>2549</v>
      </c>
      <c r="L587" s="12" t="s">
        <v>1012</v>
      </c>
      <c r="M587" s="12" t="s">
        <v>10</v>
      </c>
      <c r="N587" s="12">
        <v>29520</v>
      </c>
      <c r="O587" s="16" t="s">
        <v>5006</v>
      </c>
      <c r="P587" s="12" t="s">
        <v>2550</v>
      </c>
      <c r="Q587" s="12" t="s">
        <v>400</v>
      </c>
      <c r="R587" s="12" t="s">
        <v>3477</v>
      </c>
      <c r="S587" s="12"/>
      <c r="T587" s="12"/>
      <c r="U587" s="12"/>
      <c r="V587" s="12"/>
      <c r="W587" s="12" t="s">
        <v>7782</v>
      </c>
    </row>
    <row r="588" spans="1:23" ht="184" thickBot="1" x14ac:dyDescent="0.25">
      <c r="A588" s="12" t="s">
        <v>2551</v>
      </c>
      <c r="B588" s="12" t="s">
        <v>2551</v>
      </c>
      <c r="C588" s="12" t="s">
        <v>406</v>
      </c>
      <c r="D588" s="12"/>
      <c r="E588" s="12"/>
      <c r="F588" s="12"/>
      <c r="G588" s="12" t="s">
        <v>350</v>
      </c>
      <c r="H588" s="12"/>
      <c r="I588" s="12"/>
      <c r="J588" s="12"/>
      <c r="K588" s="12" t="s">
        <v>2552</v>
      </c>
      <c r="L588" s="12" t="s">
        <v>1299</v>
      </c>
      <c r="M588" s="12" t="s">
        <v>10</v>
      </c>
      <c r="N588" s="12">
        <v>29063</v>
      </c>
      <c r="O588" s="34" t="s">
        <v>5007</v>
      </c>
      <c r="P588" s="12" t="s">
        <v>2553</v>
      </c>
      <c r="Q588" s="12" t="s">
        <v>400</v>
      </c>
      <c r="R588" s="12" t="s">
        <v>3478</v>
      </c>
      <c r="S588" s="12"/>
      <c r="T588" s="12"/>
      <c r="U588" s="12"/>
      <c r="V588" s="12"/>
      <c r="W588" s="12" t="s">
        <v>7784</v>
      </c>
    </row>
    <row r="589" spans="1:23" ht="44" thickBot="1" x14ac:dyDescent="0.25">
      <c r="A589" s="12" t="s">
        <v>2554</v>
      </c>
      <c r="B589" s="12" t="s">
        <v>2554</v>
      </c>
      <c r="C589" s="12" t="s">
        <v>1871</v>
      </c>
      <c r="D589" s="12"/>
      <c r="E589" s="12"/>
      <c r="F589" s="12"/>
      <c r="G589" s="12"/>
      <c r="H589" s="12"/>
      <c r="I589" s="12"/>
      <c r="J589" s="12"/>
      <c r="K589" s="12" t="s">
        <v>2555</v>
      </c>
      <c r="L589" s="12" t="s">
        <v>2556</v>
      </c>
      <c r="M589" s="12" t="s">
        <v>10</v>
      </c>
      <c r="N589" s="12">
        <v>29038</v>
      </c>
      <c r="O589" s="16" t="s">
        <v>13</v>
      </c>
      <c r="P589" s="12" t="s">
        <v>2557</v>
      </c>
      <c r="Q589" s="12" t="s">
        <v>400</v>
      </c>
      <c r="R589" s="12" t="s">
        <v>3479</v>
      </c>
      <c r="S589" s="12"/>
      <c r="T589" s="12"/>
      <c r="U589" s="12"/>
      <c r="V589" s="12"/>
      <c r="W589" s="12" t="s">
        <v>7785</v>
      </c>
    </row>
    <row r="590" spans="1:23" ht="17" thickBot="1" x14ac:dyDescent="0.25">
      <c r="A590" s="12" t="s">
        <v>2558</v>
      </c>
      <c r="B590" s="12" t="s">
        <v>2558</v>
      </c>
      <c r="C590" s="12" t="s">
        <v>1878</v>
      </c>
      <c r="D590" s="12"/>
      <c r="E590" s="12"/>
      <c r="F590" s="12"/>
      <c r="G590" s="12" t="s">
        <v>737</v>
      </c>
      <c r="H590" s="12"/>
      <c r="I590" s="12"/>
      <c r="J590" s="13"/>
      <c r="K590" s="12" t="s">
        <v>2559</v>
      </c>
      <c r="L590" s="12" t="s">
        <v>751</v>
      </c>
      <c r="M590" s="12" t="s">
        <v>10</v>
      </c>
      <c r="N590" s="12">
        <v>29445</v>
      </c>
      <c r="O590" s="34" t="s">
        <v>5008</v>
      </c>
      <c r="P590" s="12" t="s">
        <v>2560</v>
      </c>
      <c r="Q590" s="12" t="s">
        <v>400</v>
      </c>
      <c r="R590" s="12" t="s">
        <v>3480</v>
      </c>
      <c r="S590" s="12"/>
      <c r="T590" s="12"/>
      <c r="U590" s="12"/>
      <c r="V590" s="12"/>
      <c r="W590" s="12" t="s">
        <v>7787</v>
      </c>
    </row>
    <row r="591" spans="1:23" ht="184" thickBot="1" x14ac:dyDescent="0.25">
      <c r="A591" s="12" t="s">
        <v>6266</v>
      </c>
      <c r="B591" s="12" t="s">
        <v>867</v>
      </c>
      <c r="C591" s="12" t="s">
        <v>1878</v>
      </c>
      <c r="D591" s="12"/>
      <c r="E591" s="12"/>
      <c r="F591" s="12"/>
      <c r="G591" s="12" t="s">
        <v>350</v>
      </c>
      <c r="H591" s="12"/>
      <c r="I591" s="12"/>
      <c r="J591" s="12"/>
      <c r="K591" s="12" t="s">
        <v>2561</v>
      </c>
      <c r="L591" s="12" t="s">
        <v>21</v>
      </c>
      <c r="M591" s="12" t="s">
        <v>10</v>
      </c>
      <c r="N591" s="12">
        <v>29625</v>
      </c>
      <c r="O591" s="16" t="s">
        <v>5009</v>
      </c>
      <c r="P591" s="12" t="s">
        <v>2562</v>
      </c>
      <c r="Q591" s="12" t="s">
        <v>400</v>
      </c>
      <c r="R591" s="12" t="s">
        <v>3481</v>
      </c>
      <c r="S591" s="12"/>
      <c r="T591" s="12"/>
      <c r="U591" s="12"/>
      <c r="V591" s="12"/>
      <c r="W591" s="12" t="s">
        <v>7789</v>
      </c>
    </row>
    <row r="592" spans="1:23" ht="44" thickBot="1" x14ac:dyDescent="0.25">
      <c r="A592" s="12" t="s">
        <v>6267</v>
      </c>
      <c r="B592" s="12" t="s">
        <v>2563</v>
      </c>
      <c r="C592" s="12" t="s">
        <v>1871</v>
      </c>
      <c r="D592" s="12"/>
      <c r="E592" s="12"/>
      <c r="F592" s="12"/>
      <c r="G592" s="12"/>
      <c r="H592" s="12"/>
      <c r="I592" s="12"/>
      <c r="J592" s="12"/>
      <c r="K592" s="12" t="s">
        <v>2564</v>
      </c>
      <c r="L592" s="12" t="s">
        <v>1169</v>
      </c>
      <c r="M592" s="12" t="s">
        <v>10</v>
      </c>
      <c r="N592" s="12">
        <v>29841</v>
      </c>
      <c r="O592" s="34" t="s">
        <v>5010</v>
      </c>
      <c r="P592" s="12" t="s">
        <v>2565</v>
      </c>
      <c r="Q592" s="12" t="s">
        <v>400</v>
      </c>
      <c r="R592" s="12" t="s">
        <v>3482</v>
      </c>
      <c r="S592" s="12"/>
      <c r="T592" s="12"/>
      <c r="U592" s="12"/>
      <c r="V592" s="12"/>
      <c r="W592" s="12" t="s">
        <v>7791</v>
      </c>
    </row>
    <row r="593" spans="1:23" ht="44" thickBot="1" x14ac:dyDescent="0.25">
      <c r="A593" s="12" t="s">
        <v>2566</v>
      </c>
      <c r="B593" s="12" t="s">
        <v>2566</v>
      </c>
      <c r="C593" s="12" t="s">
        <v>1871</v>
      </c>
      <c r="D593" s="12"/>
      <c r="E593" s="12"/>
      <c r="F593" s="12"/>
      <c r="G593" s="12"/>
      <c r="H593" s="12"/>
      <c r="I593" s="12"/>
      <c r="J593" s="13"/>
      <c r="K593" s="12" t="s">
        <v>2567</v>
      </c>
      <c r="L593" s="12" t="s">
        <v>25</v>
      </c>
      <c r="M593" s="12" t="s">
        <v>10</v>
      </c>
      <c r="N593" s="12">
        <v>29579</v>
      </c>
      <c r="O593" s="16" t="s">
        <v>5011</v>
      </c>
      <c r="P593" s="12" t="s">
        <v>2568</v>
      </c>
      <c r="Q593" s="12" t="s">
        <v>400</v>
      </c>
      <c r="R593" s="12" t="s">
        <v>3483</v>
      </c>
      <c r="S593" s="12"/>
      <c r="T593" s="12"/>
      <c r="U593" s="12"/>
      <c r="V593" s="12"/>
      <c r="W593" s="12" t="s">
        <v>7793</v>
      </c>
    </row>
    <row r="594" spans="1:23" ht="16" thickBot="1" x14ac:dyDescent="0.25">
      <c r="A594" s="12" t="s">
        <v>6268</v>
      </c>
      <c r="B594" s="12" t="s">
        <v>2573</v>
      </c>
      <c r="C594" s="12" t="s">
        <v>1861</v>
      </c>
      <c r="D594" s="12"/>
      <c r="E594" s="12"/>
      <c r="F594" s="12"/>
      <c r="G594" s="12"/>
      <c r="H594" s="12"/>
      <c r="I594" s="12"/>
      <c r="J594" s="12"/>
      <c r="K594" s="12" t="s">
        <v>2574</v>
      </c>
      <c r="L594" s="12" t="s">
        <v>2575</v>
      </c>
      <c r="M594" s="12" t="s">
        <v>1825</v>
      </c>
      <c r="N594" s="12">
        <v>57022</v>
      </c>
      <c r="O594" s="12" t="s">
        <v>5012</v>
      </c>
      <c r="P594" s="12" t="s">
        <v>2576</v>
      </c>
      <c r="Q594" s="12" t="s">
        <v>400</v>
      </c>
      <c r="R594" s="12" t="s">
        <v>3484</v>
      </c>
      <c r="S594" s="12"/>
      <c r="T594" s="12"/>
      <c r="U594" s="12"/>
      <c r="V594" s="12"/>
      <c r="W594" s="12" t="s">
        <v>7795</v>
      </c>
    </row>
    <row r="595" spans="1:23" ht="184" thickBot="1" x14ac:dyDescent="0.25">
      <c r="A595" s="12" t="s">
        <v>2577</v>
      </c>
      <c r="B595" s="12" t="s">
        <v>2578</v>
      </c>
      <c r="C595" s="12" t="s">
        <v>1862</v>
      </c>
      <c r="D595" s="12"/>
      <c r="E595" s="12"/>
      <c r="F595" s="12"/>
      <c r="G595" s="12" t="s">
        <v>350</v>
      </c>
      <c r="H595" s="12" t="s">
        <v>355</v>
      </c>
      <c r="I595" s="12" t="s">
        <v>356</v>
      </c>
      <c r="J595" s="12" t="s">
        <v>2579</v>
      </c>
      <c r="K595" s="12" t="s">
        <v>2580</v>
      </c>
      <c r="L595" s="12" t="s">
        <v>1721</v>
      </c>
      <c r="M595" s="12" t="s">
        <v>162</v>
      </c>
      <c r="N595" s="12">
        <v>32828</v>
      </c>
      <c r="O595" s="16" t="s">
        <v>5013</v>
      </c>
      <c r="P595" s="12" t="s">
        <v>2581</v>
      </c>
      <c r="Q595" s="12" t="s">
        <v>400</v>
      </c>
      <c r="R595" s="12" t="s">
        <v>3485</v>
      </c>
      <c r="S595" s="12"/>
      <c r="T595" s="12"/>
      <c r="U595" s="12"/>
      <c r="V595" s="12"/>
      <c r="W595" s="12" t="s">
        <v>7796</v>
      </c>
    </row>
    <row r="596" spans="1:23" ht="86" thickBot="1" x14ac:dyDescent="0.25">
      <c r="A596" s="12" t="s">
        <v>8799</v>
      </c>
      <c r="B596" s="12" t="s">
        <v>8800</v>
      </c>
      <c r="C596" s="12" t="s">
        <v>1862</v>
      </c>
      <c r="D596" s="12"/>
      <c r="E596" s="12"/>
      <c r="F596" s="12"/>
      <c r="G596" s="12" t="s">
        <v>736</v>
      </c>
      <c r="H596" s="12" t="s">
        <v>353</v>
      </c>
      <c r="I596" s="12" t="s">
        <v>352</v>
      </c>
      <c r="J596" s="12" t="s">
        <v>2352</v>
      </c>
      <c r="K596" s="12" t="s">
        <v>2583</v>
      </c>
      <c r="L596" s="12" t="s">
        <v>2584</v>
      </c>
      <c r="M596" s="12" t="s">
        <v>10</v>
      </c>
      <c r="N596" s="13">
        <v>29130</v>
      </c>
      <c r="O596" s="34" t="s">
        <v>4950</v>
      </c>
      <c r="P596" s="12" t="s">
        <v>2585</v>
      </c>
      <c r="Q596" s="12" t="s">
        <v>400</v>
      </c>
      <c r="R596" s="12" t="s">
        <v>3486</v>
      </c>
      <c r="S596" s="12"/>
      <c r="T596" s="12"/>
      <c r="U596" s="12"/>
      <c r="V596" s="12"/>
      <c r="W596" s="12" t="s">
        <v>7797</v>
      </c>
    </row>
    <row r="597" spans="1:23" ht="184" thickBot="1" x14ac:dyDescent="0.25">
      <c r="A597" s="12" t="s">
        <v>2586</v>
      </c>
      <c r="B597" s="12" t="s">
        <v>2586</v>
      </c>
      <c r="C597" s="12" t="s">
        <v>1878</v>
      </c>
      <c r="D597" s="12"/>
      <c r="E597" s="12"/>
      <c r="F597" s="12"/>
      <c r="G597" s="12" t="s">
        <v>350</v>
      </c>
      <c r="H597" s="12"/>
      <c r="I597" s="12"/>
      <c r="J597" s="12"/>
      <c r="K597" s="12" t="s">
        <v>2587</v>
      </c>
      <c r="L597" s="12" t="s">
        <v>2264</v>
      </c>
      <c r="M597" s="12" t="s">
        <v>10</v>
      </c>
      <c r="N597" s="13">
        <v>29510</v>
      </c>
      <c r="O597" s="16" t="s">
        <v>5014</v>
      </c>
      <c r="P597" s="12" t="s">
        <v>2588</v>
      </c>
      <c r="Q597" s="12" t="s">
        <v>400</v>
      </c>
      <c r="R597" s="12" t="s">
        <v>3487</v>
      </c>
      <c r="S597" s="12"/>
      <c r="T597" s="12"/>
      <c r="U597" s="12"/>
      <c r="V597" s="12"/>
      <c r="W597" s="12" t="s">
        <v>7798</v>
      </c>
    </row>
    <row r="598" spans="1:23" ht="184" thickBot="1" x14ac:dyDescent="0.25">
      <c r="A598" s="12" t="s">
        <v>884</v>
      </c>
      <c r="B598" s="12" t="s">
        <v>884</v>
      </c>
      <c r="C598" s="12" t="s">
        <v>1862</v>
      </c>
      <c r="D598" s="12"/>
      <c r="E598" s="12"/>
      <c r="F598" s="12"/>
      <c r="G598" s="12" t="s">
        <v>350</v>
      </c>
      <c r="H598" s="12" t="s">
        <v>355</v>
      </c>
      <c r="I598" s="12" t="s">
        <v>356</v>
      </c>
      <c r="J598" s="12" t="s">
        <v>2589</v>
      </c>
      <c r="K598" s="12" t="s">
        <v>2590</v>
      </c>
      <c r="L598" s="12" t="s">
        <v>19</v>
      </c>
      <c r="M598" s="12" t="s">
        <v>10</v>
      </c>
      <c r="N598" s="12">
        <v>29301</v>
      </c>
      <c r="O598" s="34" t="s">
        <v>5015</v>
      </c>
      <c r="P598" s="12" t="s">
        <v>1312</v>
      </c>
      <c r="Q598" s="12" t="s">
        <v>400</v>
      </c>
      <c r="R598" s="12" t="s">
        <v>3488</v>
      </c>
      <c r="S598" s="12"/>
      <c r="T598" s="12"/>
      <c r="U598" s="12"/>
      <c r="V598" s="12"/>
      <c r="W598" s="12" t="s">
        <v>7799</v>
      </c>
    </row>
    <row r="599" spans="1:23" ht="114" thickBot="1" x14ac:dyDescent="0.25">
      <c r="A599" s="12" t="s">
        <v>6269</v>
      </c>
      <c r="B599" s="12" t="s">
        <v>2605</v>
      </c>
      <c r="C599" s="12" t="s">
        <v>1862</v>
      </c>
      <c r="D599" s="12"/>
      <c r="E599" s="12"/>
      <c r="F599" s="12"/>
      <c r="G599" s="12" t="s">
        <v>732</v>
      </c>
      <c r="H599" s="12" t="s">
        <v>2606</v>
      </c>
      <c r="I599" s="12" t="s">
        <v>352</v>
      </c>
      <c r="J599" s="12">
        <v>70</v>
      </c>
      <c r="K599" s="12" t="s">
        <v>2607</v>
      </c>
      <c r="L599" s="12" t="s">
        <v>2608</v>
      </c>
      <c r="M599" s="12" t="s">
        <v>666</v>
      </c>
      <c r="N599" s="13">
        <v>35040</v>
      </c>
      <c r="O599" s="16" t="s">
        <v>5016</v>
      </c>
      <c r="P599" s="12" t="s">
        <v>2609</v>
      </c>
      <c r="Q599" s="12" t="s">
        <v>400</v>
      </c>
      <c r="R599" s="12" t="s">
        <v>3489</v>
      </c>
      <c r="S599" s="12"/>
      <c r="T599" s="12"/>
      <c r="U599" s="12"/>
      <c r="V599" s="12"/>
      <c r="W599" s="12" t="s">
        <v>7801</v>
      </c>
    </row>
    <row r="600" spans="1:23" ht="86" thickBot="1" x14ac:dyDescent="0.25">
      <c r="A600" s="12" t="s">
        <v>2592</v>
      </c>
      <c r="B600" s="12" t="s">
        <v>2610</v>
      </c>
      <c r="C600" s="12" t="s">
        <v>1862</v>
      </c>
      <c r="D600" s="12"/>
      <c r="E600" s="12"/>
      <c r="F600" s="12"/>
      <c r="G600" s="12" t="s">
        <v>1877</v>
      </c>
      <c r="H600" s="12" t="s">
        <v>353</v>
      </c>
      <c r="I600" s="12" t="s">
        <v>352</v>
      </c>
      <c r="J600" s="12">
        <v>30</v>
      </c>
      <c r="K600" s="12" t="s">
        <v>2611</v>
      </c>
      <c r="L600" s="12" t="s">
        <v>12</v>
      </c>
      <c r="M600" s="12" t="s">
        <v>10</v>
      </c>
      <c r="N600" s="13">
        <v>29118</v>
      </c>
      <c r="O600" s="34" t="s">
        <v>5017</v>
      </c>
      <c r="P600" s="12" t="s">
        <v>2612</v>
      </c>
      <c r="Q600" s="12" t="s">
        <v>400</v>
      </c>
      <c r="R600" s="12" t="s">
        <v>3490</v>
      </c>
      <c r="S600" s="12"/>
      <c r="T600" s="12"/>
      <c r="U600" s="12"/>
      <c r="V600" s="12"/>
      <c r="W600" s="12" t="s">
        <v>7802</v>
      </c>
    </row>
    <row r="601" spans="1:23" ht="184" thickBot="1" x14ac:dyDescent="0.25">
      <c r="A601" s="12" t="s">
        <v>6270</v>
      </c>
      <c r="B601" s="12" t="s">
        <v>2613</v>
      </c>
      <c r="C601" s="12" t="s">
        <v>1862</v>
      </c>
      <c r="D601" s="12"/>
      <c r="E601" s="12"/>
      <c r="F601" s="12"/>
      <c r="G601" s="12" t="s">
        <v>350</v>
      </c>
      <c r="H601" s="12" t="s">
        <v>353</v>
      </c>
      <c r="I601" s="12" t="s">
        <v>352</v>
      </c>
      <c r="J601" s="12">
        <v>45</v>
      </c>
      <c r="K601" s="12" t="s">
        <v>2614</v>
      </c>
      <c r="L601" s="12" t="s">
        <v>2615</v>
      </c>
      <c r="M601" s="12" t="s">
        <v>184</v>
      </c>
      <c r="N601" s="12">
        <v>65326</v>
      </c>
      <c r="O601" s="16" t="s">
        <v>5018</v>
      </c>
      <c r="P601" s="12" t="s">
        <v>2616</v>
      </c>
      <c r="Q601" s="12" t="s">
        <v>400</v>
      </c>
      <c r="R601" s="12" t="s">
        <v>3491</v>
      </c>
      <c r="S601" s="12"/>
      <c r="T601" s="12"/>
      <c r="U601" s="12"/>
      <c r="V601" s="12"/>
      <c r="W601" s="12" t="s">
        <v>7804</v>
      </c>
    </row>
    <row r="602" spans="1:23" ht="184" thickBot="1" x14ac:dyDescent="0.25">
      <c r="A602" s="12" t="s">
        <v>2617</v>
      </c>
      <c r="B602" s="12" t="s">
        <v>2617</v>
      </c>
      <c r="C602" s="12" t="s">
        <v>1862</v>
      </c>
      <c r="D602" s="12"/>
      <c r="E602" s="12"/>
      <c r="F602" s="12"/>
      <c r="G602" s="12" t="s">
        <v>350</v>
      </c>
      <c r="H602" s="12" t="s">
        <v>2340</v>
      </c>
      <c r="I602" s="12" t="s">
        <v>352</v>
      </c>
      <c r="J602" s="12">
        <v>60</v>
      </c>
      <c r="K602" s="12" t="s">
        <v>2618</v>
      </c>
      <c r="L602" s="12" t="s">
        <v>1791</v>
      </c>
      <c r="M602" s="12" t="s">
        <v>162</v>
      </c>
      <c r="N602" s="13">
        <v>33880</v>
      </c>
      <c r="O602" s="34" t="s">
        <v>5019</v>
      </c>
      <c r="P602" s="12" t="s">
        <v>2619</v>
      </c>
      <c r="Q602" s="12" t="s">
        <v>400</v>
      </c>
      <c r="R602" s="12" t="s">
        <v>3492</v>
      </c>
      <c r="S602" s="12"/>
      <c r="T602" s="12"/>
      <c r="U602" s="12"/>
      <c r="V602" s="12"/>
      <c r="W602" s="12" t="s">
        <v>7806</v>
      </c>
    </row>
    <row r="603" spans="1:23" ht="184" thickBot="1" x14ac:dyDescent="0.25">
      <c r="A603" s="12" t="s">
        <v>6271</v>
      </c>
      <c r="B603" s="12" t="s">
        <v>2620</v>
      </c>
      <c r="C603" s="12" t="s">
        <v>1862</v>
      </c>
      <c r="D603" s="12"/>
      <c r="E603" s="12"/>
      <c r="F603" s="12"/>
      <c r="G603" s="12" t="s">
        <v>350</v>
      </c>
      <c r="H603" s="12" t="s">
        <v>358</v>
      </c>
      <c r="I603" s="12" t="s">
        <v>352</v>
      </c>
      <c r="J603" s="12">
        <v>100</v>
      </c>
      <c r="K603" s="12" t="s">
        <v>2621</v>
      </c>
      <c r="L603" s="12" t="s">
        <v>2622</v>
      </c>
      <c r="M603" s="12" t="s">
        <v>326</v>
      </c>
      <c r="N603" s="12">
        <v>37211</v>
      </c>
      <c r="O603" s="16" t="s">
        <v>5020</v>
      </c>
      <c r="P603" s="12" t="s">
        <v>2623</v>
      </c>
      <c r="Q603" s="12" t="s">
        <v>400</v>
      </c>
      <c r="R603" s="12" t="s">
        <v>3493</v>
      </c>
      <c r="S603" s="12"/>
      <c r="T603" s="12"/>
      <c r="U603" s="12"/>
      <c r="V603" s="12"/>
      <c r="W603" s="12" t="s">
        <v>7808</v>
      </c>
    </row>
    <row r="604" spans="1:23" ht="184" thickBot="1" x14ac:dyDescent="0.25">
      <c r="A604" s="12" t="s">
        <v>2593</v>
      </c>
      <c r="B604" s="12" t="s">
        <v>2593</v>
      </c>
      <c r="C604" s="12" t="s">
        <v>1862</v>
      </c>
      <c r="D604" s="12"/>
      <c r="E604" s="12"/>
      <c r="F604" s="12"/>
      <c r="G604" s="12" t="s">
        <v>350</v>
      </c>
      <c r="H604" s="12" t="s">
        <v>351</v>
      </c>
      <c r="I604" s="12" t="s">
        <v>352</v>
      </c>
      <c r="J604" s="13" t="s">
        <v>2624</v>
      </c>
      <c r="K604" s="12" t="s">
        <v>2625</v>
      </c>
      <c r="L604" s="12" t="s">
        <v>2626</v>
      </c>
      <c r="M604" s="12" t="s">
        <v>326</v>
      </c>
      <c r="N604" s="12">
        <v>38053</v>
      </c>
      <c r="O604" s="12" t="s">
        <v>5021</v>
      </c>
      <c r="P604" s="12" t="s">
        <v>2627</v>
      </c>
      <c r="Q604" s="12" t="s">
        <v>400</v>
      </c>
      <c r="R604" s="12" t="s">
        <v>3494</v>
      </c>
      <c r="S604" s="12"/>
      <c r="T604" s="12"/>
      <c r="U604" s="12"/>
      <c r="V604" s="12"/>
      <c r="W604" s="12" t="s">
        <v>7809</v>
      </c>
    </row>
    <row r="605" spans="1:23" ht="86" thickBot="1" x14ac:dyDescent="0.25">
      <c r="A605" s="12" t="s">
        <v>2594</v>
      </c>
      <c r="B605" s="12" t="s">
        <v>2628</v>
      </c>
      <c r="C605" s="12" t="s">
        <v>2629</v>
      </c>
      <c r="D605" s="12"/>
      <c r="E605" s="12" t="s">
        <v>2630</v>
      </c>
      <c r="F605" s="12" t="s">
        <v>2631</v>
      </c>
      <c r="G605" s="12"/>
      <c r="H605" s="12"/>
      <c r="I605" s="12"/>
      <c r="J605" s="12"/>
      <c r="K605" s="12" t="s">
        <v>2632</v>
      </c>
      <c r="L605" s="12" t="s">
        <v>19</v>
      </c>
      <c r="M605" s="12" t="s">
        <v>10</v>
      </c>
      <c r="N605" s="12">
        <v>29303</v>
      </c>
      <c r="O605" s="16" t="s">
        <v>5022</v>
      </c>
      <c r="P605" s="12" t="s">
        <v>2633</v>
      </c>
      <c r="Q605" s="12" t="s">
        <v>400</v>
      </c>
      <c r="R605" s="12" t="s">
        <v>3495</v>
      </c>
      <c r="S605" s="12"/>
      <c r="T605" s="12"/>
      <c r="U605" s="12"/>
      <c r="V605" s="12"/>
      <c r="W605" s="12" t="s">
        <v>7810</v>
      </c>
    </row>
    <row r="606" spans="1:23" ht="184" thickBot="1" x14ac:dyDescent="0.25">
      <c r="A606" s="12" t="s">
        <v>2595</v>
      </c>
      <c r="B606" s="12" t="s">
        <v>2595</v>
      </c>
      <c r="C606" s="12" t="s">
        <v>1862</v>
      </c>
      <c r="D606" s="12"/>
      <c r="E606" s="12"/>
      <c r="F606" s="12"/>
      <c r="G606" s="12" t="s">
        <v>350</v>
      </c>
      <c r="H606" s="12" t="s">
        <v>2634</v>
      </c>
      <c r="I606" s="12" t="s">
        <v>352</v>
      </c>
      <c r="J606" s="12">
        <v>60</v>
      </c>
      <c r="K606" s="12" t="s">
        <v>2635</v>
      </c>
      <c r="L606" s="12" t="s">
        <v>203</v>
      </c>
      <c r="M606" s="12" t="s">
        <v>10</v>
      </c>
      <c r="N606" s="12">
        <v>29440</v>
      </c>
      <c r="O606" s="34" t="s">
        <v>4977</v>
      </c>
      <c r="P606" s="12" t="s">
        <v>2636</v>
      </c>
      <c r="Q606" s="12" t="s">
        <v>400</v>
      </c>
      <c r="R606" s="12" t="s">
        <v>3496</v>
      </c>
      <c r="S606" s="12"/>
      <c r="T606" s="12"/>
      <c r="U606" s="12"/>
      <c r="V606" s="12"/>
      <c r="W606" s="12" t="s">
        <v>7811</v>
      </c>
    </row>
    <row r="607" spans="1:23" ht="184" thickBot="1" x14ac:dyDescent="0.25">
      <c r="A607" s="12" t="s">
        <v>2637</v>
      </c>
      <c r="B607" s="12" t="s">
        <v>2637</v>
      </c>
      <c r="C607" s="12" t="s">
        <v>1862</v>
      </c>
      <c r="D607" s="12"/>
      <c r="E607" s="12"/>
      <c r="F607" s="12"/>
      <c r="G607" s="12" t="s">
        <v>350</v>
      </c>
      <c r="H607" s="12" t="s">
        <v>358</v>
      </c>
      <c r="I607" s="12" t="s">
        <v>352</v>
      </c>
      <c r="J607" s="12">
        <v>40</v>
      </c>
      <c r="K607" s="12" t="s">
        <v>2638</v>
      </c>
      <c r="L607" s="12" t="s">
        <v>2639</v>
      </c>
      <c r="M607" s="12" t="s">
        <v>2640</v>
      </c>
      <c r="N607" s="12">
        <v>82801</v>
      </c>
      <c r="O607" s="16" t="s">
        <v>5023</v>
      </c>
      <c r="P607" s="12" t="s">
        <v>2641</v>
      </c>
      <c r="Q607" s="12" t="s">
        <v>400</v>
      </c>
      <c r="R607" s="12" t="s">
        <v>4020</v>
      </c>
      <c r="S607" s="12"/>
      <c r="T607" s="12"/>
      <c r="U607" s="12"/>
      <c r="V607" s="12"/>
      <c r="W607" s="12" t="s">
        <v>7813</v>
      </c>
    </row>
    <row r="608" spans="1:23" ht="114" thickBot="1" x14ac:dyDescent="0.25">
      <c r="A608" s="12" t="s">
        <v>6272</v>
      </c>
      <c r="B608" s="12" t="s">
        <v>2642</v>
      </c>
      <c r="C608" s="12" t="s">
        <v>1862</v>
      </c>
      <c r="D608" s="12"/>
      <c r="E608" s="12"/>
      <c r="F608" s="12"/>
      <c r="G608" s="12" t="s">
        <v>365</v>
      </c>
      <c r="H608" s="12" t="s">
        <v>353</v>
      </c>
      <c r="I608" s="12" t="s">
        <v>356</v>
      </c>
      <c r="J608" s="12" t="s">
        <v>2643</v>
      </c>
      <c r="K608" s="12" t="s">
        <v>2644</v>
      </c>
      <c r="L608" s="12" t="s">
        <v>908</v>
      </c>
      <c r="M608" s="12" t="s">
        <v>10</v>
      </c>
      <c r="N608" s="12">
        <v>29906</v>
      </c>
      <c r="O608" s="34" t="s">
        <v>4977</v>
      </c>
      <c r="P608" s="12" t="s">
        <v>2645</v>
      </c>
      <c r="Q608" s="12" t="s">
        <v>400</v>
      </c>
      <c r="R608" s="12" t="s">
        <v>3497</v>
      </c>
      <c r="S608" s="12"/>
      <c r="T608" s="12"/>
      <c r="U608" s="12"/>
      <c r="V608" s="12"/>
      <c r="W608" s="12" t="s">
        <v>7815</v>
      </c>
    </row>
    <row r="609" spans="1:23" ht="184" thickBot="1" x14ac:dyDescent="0.25">
      <c r="A609" s="12" t="s">
        <v>2646</v>
      </c>
      <c r="B609" s="12" t="s">
        <v>2646</v>
      </c>
      <c r="C609" s="12" t="s">
        <v>1862</v>
      </c>
      <c r="D609" s="12"/>
      <c r="E609" s="12"/>
      <c r="F609" s="12"/>
      <c r="G609" s="12" t="s">
        <v>350</v>
      </c>
      <c r="H609" s="12" t="s">
        <v>2647</v>
      </c>
      <c r="I609" s="12" t="s">
        <v>352</v>
      </c>
      <c r="J609" s="12">
        <v>85</v>
      </c>
      <c r="K609" s="12" t="s">
        <v>2648</v>
      </c>
      <c r="L609" s="12" t="s">
        <v>700</v>
      </c>
      <c r="M609" s="12" t="s">
        <v>35</v>
      </c>
      <c r="N609" s="12">
        <v>30349</v>
      </c>
      <c r="O609" s="16" t="s">
        <v>5024</v>
      </c>
      <c r="P609" s="12" t="s">
        <v>2649</v>
      </c>
      <c r="Q609" s="12" t="s">
        <v>400</v>
      </c>
      <c r="R609" s="12" t="s">
        <v>3498</v>
      </c>
      <c r="S609" s="12"/>
      <c r="T609" s="12"/>
      <c r="U609" s="12"/>
      <c r="V609" s="12"/>
      <c r="W609" s="12" t="s">
        <v>7817</v>
      </c>
    </row>
    <row r="610" spans="1:23" ht="100" thickBot="1" x14ac:dyDescent="0.25">
      <c r="A610" s="12" t="s">
        <v>2650</v>
      </c>
      <c r="B610" s="12" t="s">
        <v>2650</v>
      </c>
      <c r="C610" s="12" t="s">
        <v>1862</v>
      </c>
      <c r="D610" s="12"/>
      <c r="E610" s="12"/>
      <c r="F610" s="12"/>
      <c r="G610" s="12" t="s">
        <v>387</v>
      </c>
      <c r="H610" s="12" t="s">
        <v>351</v>
      </c>
      <c r="I610" s="12" t="s">
        <v>352</v>
      </c>
      <c r="J610" s="13" t="s">
        <v>2651</v>
      </c>
      <c r="K610" s="12" t="s">
        <v>2652</v>
      </c>
      <c r="L610" s="12" t="s">
        <v>475</v>
      </c>
      <c r="M610" s="12" t="s">
        <v>263</v>
      </c>
      <c r="N610" s="12">
        <v>49507</v>
      </c>
      <c r="O610" s="34" t="s">
        <v>5025</v>
      </c>
      <c r="P610" s="12" t="s">
        <v>2653</v>
      </c>
      <c r="Q610" s="12" t="s">
        <v>400</v>
      </c>
      <c r="R610" s="12" t="s">
        <v>3499</v>
      </c>
      <c r="S610" s="12"/>
      <c r="T610" s="12"/>
      <c r="U610" s="12"/>
      <c r="V610" s="12"/>
      <c r="W610" s="12" t="s">
        <v>7819</v>
      </c>
    </row>
    <row r="611" spans="1:23" ht="184" thickBot="1" x14ac:dyDescent="0.25">
      <c r="A611" s="12" t="s">
        <v>6273</v>
      </c>
      <c r="B611" s="12" t="s">
        <v>2654</v>
      </c>
      <c r="C611" s="12" t="s">
        <v>1862</v>
      </c>
      <c r="D611" s="12"/>
      <c r="E611" s="12"/>
      <c r="F611" s="12"/>
      <c r="G611" s="12" t="s">
        <v>350</v>
      </c>
      <c r="H611" s="12" t="s">
        <v>358</v>
      </c>
      <c r="I611" s="12" t="s">
        <v>356</v>
      </c>
      <c r="J611" s="12" t="s">
        <v>2655</v>
      </c>
      <c r="K611" s="12" t="s">
        <v>2656</v>
      </c>
      <c r="L611" s="12" t="s">
        <v>28</v>
      </c>
      <c r="M611" s="12" t="s">
        <v>10</v>
      </c>
      <c r="N611" s="12">
        <v>29650</v>
      </c>
      <c r="O611" s="16" t="s">
        <v>5026</v>
      </c>
      <c r="P611" s="12" t="s">
        <v>2657</v>
      </c>
      <c r="Q611" s="12" t="s">
        <v>400</v>
      </c>
      <c r="R611" s="12" t="s">
        <v>3500</v>
      </c>
      <c r="S611" s="12"/>
      <c r="T611" s="12"/>
      <c r="U611" s="12"/>
      <c r="V611" s="12"/>
      <c r="W611" s="12" t="s">
        <v>7821</v>
      </c>
    </row>
    <row r="612" spans="1:23" ht="184" thickBot="1" x14ac:dyDescent="0.25">
      <c r="A612" s="12" t="s">
        <v>6274</v>
      </c>
      <c r="B612" s="12" t="s">
        <v>2658</v>
      </c>
      <c r="C612" s="12" t="s">
        <v>1862</v>
      </c>
      <c r="D612" s="12"/>
      <c r="E612" s="12"/>
      <c r="F612" s="12"/>
      <c r="G612" s="12" t="s">
        <v>350</v>
      </c>
      <c r="H612" s="12" t="s">
        <v>358</v>
      </c>
      <c r="I612" s="12" t="s">
        <v>356</v>
      </c>
      <c r="J612" s="13" t="s">
        <v>1443</v>
      </c>
      <c r="K612" s="12" t="s">
        <v>2659</v>
      </c>
      <c r="L612" s="12" t="s">
        <v>48</v>
      </c>
      <c r="M612" s="12" t="s">
        <v>10</v>
      </c>
      <c r="N612" s="12">
        <v>29229</v>
      </c>
      <c r="O612" s="34" t="s">
        <v>5027</v>
      </c>
      <c r="P612" s="12" t="s">
        <v>2660</v>
      </c>
      <c r="Q612" s="12" t="s">
        <v>400</v>
      </c>
      <c r="R612" s="12" t="s">
        <v>3501</v>
      </c>
      <c r="S612" s="12"/>
      <c r="T612" s="12"/>
      <c r="U612" s="12"/>
      <c r="V612" s="12"/>
      <c r="W612" s="12" t="s">
        <v>7823</v>
      </c>
    </row>
    <row r="613" spans="1:23" ht="58" thickBot="1" x14ac:dyDescent="0.25">
      <c r="A613" s="12" t="s">
        <v>2596</v>
      </c>
      <c r="B613" s="12" t="s">
        <v>2596</v>
      </c>
      <c r="C613" s="12" t="s">
        <v>1862</v>
      </c>
      <c r="D613" s="12"/>
      <c r="E613" s="12"/>
      <c r="F613" s="12"/>
      <c r="G613" s="12" t="s">
        <v>1875</v>
      </c>
      <c r="H613" s="12" t="s">
        <v>351</v>
      </c>
      <c r="I613" s="12" t="s">
        <v>356</v>
      </c>
      <c r="J613" s="12" t="s">
        <v>2661</v>
      </c>
      <c r="K613" s="12" t="s">
        <v>2662</v>
      </c>
      <c r="L613" s="12" t="s">
        <v>29</v>
      </c>
      <c r="M613" s="12" t="s">
        <v>10</v>
      </c>
      <c r="N613" s="12">
        <v>29405</v>
      </c>
      <c r="O613" s="16" t="s">
        <v>5028</v>
      </c>
      <c r="P613" s="12" t="s">
        <v>2663</v>
      </c>
      <c r="Q613" s="12" t="s">
        <v>3901</v>
      </c>
      <c r="R613" s="12" t="s">
        <v>3502</v>
      </c>
      <c r="S613" s="12"/>
      <c r="T613" s="12"/>
      <c r="U613" s="12"/>
      <c r="V613" s="12"/>
      <c r="W613" s="12" t="s">
        <v>7824</v>
      </c>
    </row>
    <row r="614" spans="1:23" ht="30" thickBot="1" x14ac:dyDescent="0.25">
      <c r="A614" s="12" t="s">
        <v>6275</v>
      </c>
      <c r="B614" s="12" t="s">
        <v>2664</v>
      </c>
      <c r="C614" s="12" t="s">
        <v>2293</v>
      </c>
      <c r="D614" s="12"/>
      <c r="E614" s="12"/>
      <c r="F614" s="12"/>
      <c r="G614" s="12"/>
      <c r="H614" s="12"/>
      <c r="I614" s="12"/>
      <c r="J614" s="12"/>
      <c r="K614" s="12" t="s">
        <v>2665</v>
      </c>
      <c r="L614" s="12" t="s">
        <v>2666</v>
      </c>
      <c r="M614" s="12" t="s">
        <v>281</v>
      </c>
      <c r="N614" s="12">
        <v>28803</v>
      </c>
      <c r="O614" s="34" t="s">
        <v>5029</v>
      </c>
      <c r="P614" s="12" t="s">
        <v>2667</v>
      </c>
      <c r="Q614" s="12" t="s">
        <v>400</v>
      </c>
      <c r="R614" s="12" t="s">
        <v>4222</v>
      </c>
      <c r="S614" s="12"/>
      <c r="T614" s="12"/>
      <c r="U614" s="12"/>
      <c r="V614" s="12"/>
      <c r="W614" s="12" t="s">
        <v>7826</v>
      </c>
    </row>
    <row r="615" spans="1:23" ht="184" thickBot="1" x14ac:dyDescent="0.25">
      <c r="A615" s="12" t="s">
        <v>2597</v>
      </c>
      <c r="B615" s="12" t="s">
        <v>2668</v>
      </c>
      <c r="C615" s="12" t="s">
        <v>406</v>
      </c>
      <c r="D615" s="12"/>
      <c r="E615" s="12"/>
      <c r="F615" s="12"/>
      <c r="G615" s="12" t="s">
        <v>350</v>
      </c>
      <c r="H615" s="12"/>
      <c r="I615" s="12"/>
      <c r="J615" s="12"/>
      <c r="K615" s="12" t="s">
        <v>2669</v>
      </c>
      <c r="L615" s="12" t="s">
        <v>56</v>
      </c>
      <c r="M615" s="12" t="s">
        <v>10</v>
      </c>
      <c r="N615" s="12">
        <v>29730</v>
      </c>
      <c r="O615" s="16" t="s">
        <v>5030</v>
      </c>
      <c r="P615" s="12" t="s">
        <v>2670</v>
      </c>
      <c r="Q615" s="12" t="s">
        <v>400</v>
      </c>
      <c r="R615" s="12" t="s">
        <v>3503</v>
      </c>
      <c r="S615" s="12"/>
      <c r="T615" s="12"/>
      <c r="U615" s="12"/>
      <c r="V615" s="12"/>
      <c r="W615" s="12" t="s">
        <v>7827</v>
      </c>
    </row>
    <row r="616" spans="1:23" ht="184" thickBot="1" x14ac:dyDescent="0.25">
      <c r="A616" s="12" t="s">
        <v>6276</v>
      </c>
      <c r="B616" s="12" t="s">
        <v>2671</v>
      </c>
      <c r="C616" s="12" t="s">
        <v>1862</v>
      </c>
      <c r="D616" s="12"/>
      <c r="E616" s="12"/>
      <c r="F616" s="12"/>
      <c r="G616" s="12" t="s">
        <v>350</v>
      </c>
      <c r="H616" s="12" t="s">
        <v>2672</v>
      </c>
      <c r="I616" s="12" t="s">
        <v>356</v>
      </c>
      <c r="J616" s="12" t="s">
        <v>2673</v>
      </c>
      <c r="K616" s="12" t="s">
        <v>2674</v>
      </c>
      <c r="L616" s="12" t="s">
        <v>21</v>
      </c>
      <c r="M616" s="12" t="s">
        <v>10</v>
      </c>
      <c r="N616" s="12">
        <v>29625</v>
      </c>
      <c r="O616" s="34" t="s">
        <v>5031</v>
      </c>
      <c r="P616" s="12" t="s">
        <v>2675</v>
      </c>
      <c r="Q616" s="12" t="s">
        <v>400</v>
      </c>
      <c r="R616" s="12" t="s">
        <v>3504</v>
      </c>
      <c r="S616" s="12"/>
      <c r="T616" s="12"/>
      <c r="U616" s="12"/>
      <c r="V616" s="12"/>
      <c r="W616" s="12" t="s">
        <v>7829</v>
      </c>
    </row>
    <row r="617" spans="1:23" ht="184" thickBot="1" x14ac:dyDescent="0.25">
      <c r="A617" s="12" t="s">
        <v>6277</v>
      </c>
      <c r="B617" s="12" t="s">
        <v>2676</v>
      </c>
      <c r="C617" s="12" t="s">
        <v>1862</v>
      </c>
      <c r="D617" s="12"/>
      <c r="E617" s="12"/>
      <c r="F617" s="12"/>
      <c r="G617" s="12" t="s">
        <v>350</v>
      </c>
      <c r="H617" s="12" t="s">
        <v>2677</v>
      </c>
      <c r="I617" s="12" t="s">
        <v>352</v>
      </c>
      <c r="J617" s="12">
        <v>65</v>
      </c>
      <c r="K617" s="12" t="s">
        <v>2678</v>
      </c>
      <c r="L617" s="12" t="s">
        <v>148</v>
      </c>
      <c r="M617" s="12" t="s">
        <v>10</v>
      </c>
      <c r="N617" s="12">
        <v>29662</v>
      </c>
      <c r="O617" s="16" t="s">
        <v>5032</v>
      </c>
      <c r="P617" s="12" t="s">
        <v>2679</v>
      </c>
      <c r="Q617" s="12" t="s">
        <v>400</v>
      </c>
      <c r="R617" s="12" t="s">
        <v>3505</v>
      </c>
      <c r="S617" s="12"/>
      <c r="T617" s="12"/>
      <c r="U617" s="12"/>
      <c r="V617" s="12"/>
      <c r="W617" s="12" t="s">
        <v>7831</v>
      </c>
    </row>
    <row r="618" spans="1:23" ht="184" thickBot="1" x14ac:dyDescent="0.25">
      <c r="A618" s="12" t="s">
        <v>2680</v>
      </c>
      <c r="B618" s="12" t="s">
        <v>2680</v>
      </c>
      <c r="C618" s="12" t="s">
        <v>1862</v>
      </c>
      <c r="D618" s="12"/>
      <c r="E618" s="12"/>
      <c r="F618" s="12"/>
      <c r="G618" s="12" t="s">
        <v>350</v>
      </c>
      <c r="H618" s="12" t="s">
        <v>2672</v>
      </c>
      <c r="I618" s="12" t="s">
        <v>356</v>
      </c>
      <c r="J618" s="12" t="s">
        <v>2681</v>
      </c>
      <c r="K618" s="12" t="s">
        <v>2682</v>
      </c>
      <c r="L618" s="12" t="s">
        <v>48</v>
      </c>
      <c r="M618" s="12" t="s">
        <v>10</v>
      </c>
      <c r="N618" s="13">
        <v>29202</v>
      </c>
      <c r="O618" s="34" t="s">
        <v>5033</v>
      </c>
      <c r="P618" s="12" t="s">
        <v>2683</v>
      </c>
      <c r="Q618" s="12" t="s">
        <v>400</v>
      </c>
      <c r="R618" s="12" t="s">
        <v>3506</v>
      </c>
      <c r="S618" s="12"/>
      <c r="T618" s="12"/>
      <c r="U618" s="12"/>
      <c r="V618" s="12"/>
      <c r="W618" s="12" t="s">
        <v>7833</v>
      </c>
    </row>
    <row r="619" spans="1:23" ht="184" thickBot="1" x14ac:dyDescent="0.25">
      <c r="A619" s="12" t="s">
        <v>2684</v>
      </c>
      <c r="B619" s="12" t="s">
        <v>2684</v>
      </c>
      <c r="C619" s="12" t="s">
        <v>1862</v>
      </c>
      <c r="D619" s="12"/>
      <c r="E619" s="12"/>
      <c r="F619" s="12"/>
      <c r="G619" s="12" t="s">
        <v>350</v>
      </c>
      <c r="H619" s="12" t="s">
        <v>358</v>
      </c>
      <c r="I619" s="12" t="s">
        <v>352</v>
      </c>
      <c r="J619" s="12" t="s">
        <v>2685</v>
      </c>
      <c r="K619" s="12" t="s">
        <v>2686</v>
      </c>
      <c r="L619" s="12" t="s">
        <v>31</v>
      </c>
      <c r="M619" s="12" t="s">
        <v>10</v>
      </c>
      <c r="N619" s="12">
        <v>29526</v>
      </c>
      <c r="O619" s="16" t="s">
        <v>5034</v>
      </c>
      <c r="P619" s="12" t="s">
        <v>2687</v>
      </c>
      <c r="Q619" s="12" t="s">
        <v>400</v>
      </c>
      <c r="R619" s="12" t="s">
        <v>3507</v>
      </c>
      <c r="S619" s="12"/>
      <c r="T619" s="12"/>
      <c r="U619" s="12"/>
      <c r="V619" s="12"/>
      <c r="W619" s="12" t="s">
        <v>7835</v>
      </c>
    </row>
    <row r="620" spans="1:23" ht="184" thickBot="1" x14ac:dyDescent="0.25">
      <c r="A620" s="12" t="s">
        <v>2598</v>
      </c>
      <c r="B620" s="12" t="s">
        <v>2598</v>
      </c>
      <c r="C620" s="12" t="s">
        <v>1862</v>
      </c>
      <c r="D620" s="12"/>
      <c r="E620" s="12"/>
      <c r="F620" s="12"/>
      <c r="G620" s="12" t="s">
        <v>350</v>
      </c>
      <c r="H620" s="12" t="s">
        <v>2340</v>
      </c>
      <c r="I620" s="12" t="s">
        <v>352</v>
      </c>
      <c r="J620" s="12" t="s">
        <v>2688</v>
      </c>
      <c r="K620" s="12" t="s">
        <v>2689</v>
      </c>
      <c r="L620" s="12" t="s">
        <v>963</v>
      </c>
      <c r="M620" s="12" t="s">
        <v>10</v>
      </c>
      <c r="N620" s="12">
        <v>29464</v>
      </c>
      <c r="O620" s="34" t="s">
        <v>5035</v>
      </c>
      <c r="P620" s="12" t="s">
        <v>2690</v>
      </c>
      <c r="Q620" s="12" t="s">
        <v>3901</v>
      </c>
      <c r="R620" s="12" t="s">
        <v>3508</v>
      </c>
      <c r="S620" s="12"/>
      <c r="T620" s="12"/>
      <c r="U620" s="12"/>
      <c r="V620" s="12"/>
      <c r="W620" s="12" t="s">
        <v>7836</v>
      </c>
    </row>
    <row r="621" spans="1:23" ht="184" thickBot="1" x14ac:dyDescent="0.25">
      <c r="A621" s="12" t="s">
        <v>2599</v>
      </c>
      <c r="B621" s="12" t="s">
        <v>2691</v>
      </c>
      <c r="C621" s="12" t="s">
        <v>1862</v>
      </c>
      <c r="D621" s="12"/>
      <c r="E621" s="12"/>
      <c r="F621" s="12"/>
      <c r="G621" s="12" t="s">
        <v>350</v>
      </c>
      <c r="H621" s="12" t="s">
        <v>2672</v>
      </c>
      <c r="I621" s="12" t="s">
        <v>356</v>
      </c>
      <c r="J621" s="13">
        <v>285</v>
      </c>
      <c r="K621" s="12" t="s">
        <v>2692</v>
      </c>
      <c r="L621" s="12" t="s">
        <v>28</v>
      </c>
      <c r="M621" s="12" t="s">
        <v>10</v>
      </c>
      <c r="N621" s="12">
        <v>29650</v>
      </c>
      <c r="O621" s="16" t="s">
        <v>5036</v>
      </c>
      <c r="P621" s="12" t="s">
        <v>2693</v>
      </c>
      <c r="Q621" s="12" t="s">
        <v>400</v>
      </c>
      <c r="R621" s="12" t="s">
        <v>3509</v>
      </c>
      <c r="S621" s="12"/>
      <c r="T621" s="12"/>
      <c r="U621" s="12"/>
      <c r="V621" s="12"/>
      <c r="W621" s="12" t="s">
        <v>7837</v>
      </c>
    </row>
    <row r="622" spans="1:23" ht="156" thickBot="1" x14ac:dyDescent="0.25">
      <c r="A622" s="12" t="s">
        <v>2600</v>
      </c>
      <c r="B622" s="12" t="s">
        <v>2694</v>
      </c>
      <c r="C622" s="12" t="s">
        <v>1862</v>
      </c>
      <c r="D622" s="12"/>
      <c r="E622" s="12"/>
      <c r="F622" s="12"/>
      <c r="G622" s="12" t="s">
        <v>368</v>
      </c>
      <c r="H622" s="12" t="s">
        <v>2695</v>
      </c>
      <c r="I622" s="12" t="s">
        <v>352</v>
      </c>
      <c r="J622" s="12">
        <v>50</v>
      </c>
      <c r="K622" s="12" t="s">
        <v>2696</v>
      </c>
      <c r="L622" s="12" t="s">
        <v>2697</v>
      </c>
      <c r="M622" s="12" t="s">
        <v>63</v>
      </c>
      <c r="N622" s="12">
        <v>94538</v>
      </c>
      <c r="O622" s="34" t="s">
        <v>5037</v>
      </c>
      <c r="P622" s="12" t="s">
        <v>2698</v>
      </c>
      <c r="Q622" s="12" t="s">
        <v>3901</v>
      </c>
      <c r="R622" s="12" t="s">
        <v>3510</v>
      </c>
      <c r="S622" s="12"/>
      <c r="T622" s="12"/>
      <c r="U622" s="12"/>
      <c r="V622" s="12"/>
      <c r="W622" s="12" t="s">
        <v>7838</v>
      </c>
    </row>
    <row r="623" spans="1:23" ht="184" thickBot="1" x14ac:dyDescent="0.25">
      <c r="A623" s="12" t="s">
        <v>6278</v>
      </c>
      <c r="B623" s="12" t="s">
        <v>2711</v>
      </c>
      <c r="C623" s="12" t="s">
        <v>1862</v>
      </c>
      <c r="D623" s="12"/>
      <c r="E623" s="12"/>
      <c r="F623" s="12"/>
      <c r="G623" s="12" t="s">
        <v>350</v>
      </c>
      <c r="H623" s="12" t="s">
        <v>357</v>
      </c>
      <c r="I623" s="12" t="s">
        <v>356</v>
      </c>
      <c r="J623" s="12" t="s">
        <v>2712</v>
      </c>
      <c r="K623" s="12" t="s">
        <v>2713</v>
      </c>
      <c r="L623" s="12" t="s">
        <v>48</v>
      </c>
      <c r="M623" s="12" t="s">
        <v>10</v>
      </c>
      <c r="N623" s="12">
        <v>29212</v>
      </c>
      <c r="O623" s="12" t="s">
        <v>5038</v>
      </c>
      <c r="P623" s="12" t="s">
        <v>2714</v>
      </c>
      <c r="Q623" s="12" t="s">
        <v>400</v>
      </c>
      <c r="R623" s="12" t="s">
        <v>3511</v>
      </c>
      <c r="S623" s="12"/>
      <c r="T623" s="12"/>
      <c r="U623" s="12"/>
      <c r="V623" s="12"/>
      <c r="W623" s="12" t="s">
        <v>7840</v>
      </c>
    </row>
    <row r="624" spans="1:23" ht="184" thickBot="1" x14ac:dyDescent="0.25">
      <c r="A624" s="12" t="s">
        <v>6279</v>
      </c>
      <c r="B624" s="12" t="s">
        <v>2715</v>
      </c>
      <c r="C624" s="12" t="s">
        <v>1862</v>
      </c>
      <c r="D624" s="12"/>
      <c r="E624" s="12"/>
      <c r="F624" s="12"/>
      <c r="G624" s="12" t="s">
        <v>350</v>
      </c>
      <c r="H624" s="12" t="s">
        <v>357</v>
      </c>
      <c r="I624" s="12" t="s">
        <v>356</v>
      </c>
      <c r="J624" s="12" t="s">
        <v>2716</v>
      </c>
      <c r="K624" s="12" t="s">
        <v>2717</v>
      </c>
      <c r="L624" s="12" t="s">
        <v>9</v>
      </c>
      <c r="M624" s="12" t="s">
        <v>10</v>
      </c>
      <c r="N624" s="12">
        <v>29407</v>
      </c>
      <c r="O624" s="34" t="s">
        <v>5039</v>
      </c>
      <c r="P624" s="12" t="s">
        <v>2718</v>
      </c>
      <c r="Q624" s="12" t="s">
        <v>400</v>
      </c>
      <c r="R624" s="12" t="s">
        <v>3512</v>
      </c>
      <c r="S624" s="12"/>
      <c r="T624" s="12"/>
      <c r="U624" s="12"/>
      <c r="V624" s="12"/>
      <c r="W624" s="12" t="s">
        <v>7842</v>
      </c>
    </row>
    <row r="625" spans="1:23" ht="86" thickBot="1" x14ac:dyDescent="0.25">
      <c r="A625" s="12" t="s">
        <v>2699</v>
      </c>
      <c r="B625" s="12" t="s">
        <v>2699</v>
      </c>
      <c r="C625" s="12" t="s">
        <v>1862</v>
      </c>
      <c r="D625" s="12"/>
      <c r="E625" s="12"/>
      <c r="F625" s="12"/>
      <c r="G625" s="12" t="s">
        <v>2719</v>
      </c>
      <c r="H625" s="12" t="s">
        <v>2720</v>
      </c>
      <c r="I625" s="12" t="s">
        <v>356</v>
      </c>
      <c r="J625" s="12" t="s">
        <v>2721</v>
      </c>
      <c r="K625" s="12" t="s">
        <v>2722</v>
      </c>
      <c r="L625" s="12" t="s">
        <v>176</v>
      </c>
      <c r="M625" s="12" t="s">
        <v>10</v>
      </c>
      <c r="N625" s="12">
        <v>29466</v>
      </c>
      <c r="O625" s="16" t="s">
        <v>13</v>
      </c>
      <c r="P625" s="12" t="s">
        <v>2723</v>
      </c>
      <c r="Q625" s="12" t="s">
        <v>400</v>
      </c>
      <c r="R625" s="12" t="s">
        <v>3513</v>
      </c>
      <c r="S625" s="12"/>
      <c r="T625" s="12"/>
      <c r="U625" s="12"/>
      <c r="V625" s="12"/>
      <c r="W625" s="12" t="s">
        <v>7843</v>
      </c>
    </row>
    <row r="626" spans="1:23" ht="30" thickBot="1" x14ac:dyDescent="0.25">
      <c r="A626" s="12" t="s">
        <v>6280</v>
      </c>
      <c r="B626" s="12" t="s">
        <v>2724</v>
      </c>
      <c r="C626" s="12" t="s">
        <v>1861</v>
      </c>
      <c r="D626" s="12"/>
      <c r="E626" s="12"/>
      <c r="F626" s="12"/>
      <c r="G626" s="12"/>
      <c r="H626" s="12"/>
      <c r="I626" s="12"/>
      <c r="J626" s="12"/>
      <c r="K626" s="12" t="s">
        <v>2725</v>
      </c>
      <c r="L626" s="12" t="s">
        <v>2726</v>
      </c>
      <c r="M626" s="12" t="s">
        <v>1981</v>
      </c>
      <c r="N626" s="13">
        <v>98248</v>
      </c>
      <c r="O626" s="34" t="s">
        <v>5040</v>
      </c>
      <c r="P626" s="12" t="s">
        <v>2727</v>
      </c>
      <c r="Q626" s="12" t="s">
        <v>400</v>
      </c>
      <c r="R626" s="12" t="s">
        <v>3514</v>
      </c>
      <c r="S626" s="12"/>
      <c r="T626" s="12"/>
      <c r="U626" s="12"/>
      <c r="V626" s="12"/>
      <c r="W626" s="12" t="s">
        <v>7845</v>
      </c>
    </row>
    <row r="627" spans="1:23" ht="184" thickBot="1" x14ac:dyDescent="0.25">
      <c r="A627" s="12" t="s">
        <v>2700</v>
      </c>
      <c r="B627" s="12" t="s">
        <v>2700</v>
      </c>
      <c r="C627" s="12" t="s">
        <v>1878</v>
      </c>
      <c r="D627" s="12"/>
      <c r="E627" s="12"/>
      <c r="F627" s="12"/>
      <c r="G627" s="12" t="s">
        <v>350</v>
      </c>
      <c r="H627" s="12"/>
      <c r="I627" s="12"/>
      <c r="J627" s="13"/>
      <c r="K627" s="12" t="s">
        <v>2728</v>
      </c>
      <c r="L627" s="12" t="s">
        <v>2729</v>
      </c>
      <c r="M627" s="12" t="s">
        <v>10</v>
      </c>
      <c r="N627" s="12">
        <v>29636</v>
      </c>
      <c r="O627" s="12" t="s">
        <v>5041</v>
      </c>
      <c r="P627" s="12" t="s">
        <v>2730</v>
      </c>
      <c r="Q627" s="12" t="s">
        <v>400</v>
      </c>
      <c r="R627" s="12" t="s">
        <v>3515</v>
      </c>
      <c r="S627" s="12"/>
      <c r="T627" s="12"/>
      <c r="U627" s="12"/>
      <c r="V627" s="12"/>
      <c r="W627" s="12" t="s">
        <v>7846</v>
      </c>
    </row>
    <row r="628" spans="1:23" ht="17" thickBot="1" x14ac:dyDescent="0.25">
      <c r="A628" s="12" t="s">
        <v>2701</v>
      </c>
      <c r="B628" s="12" t="s">
        <v>2731</v>
      </c>
      <c r="C628" s="12" t="s">
        <v>2521</v>
      </c>
      <c r="D628" s="12" t="s">
        <v>2522</v>
      </c>
      <c r="E628" s="12"/>
      <c r="F628" s="12"/>
      <c r="G628" s="12"/>
      <c r="H628" s="12"/>
      <c r="I628" s="12"/>
      <c r="J628" s="12"/>
      <c r="K628" s="12" t="s">
        <v>2732</v>
      </c>
      <c r="L628" s="12" t="s">
        <v>2733</v>
      </c>
      <c r="M628" s="12" t="s">
        <v>111</v>
      </c>
      <c r="N628" s="13">
        <v>23227</v>
      </c>
      <c r="O628" s="34" t="s">
        <v>5042</v>
      </c>
      <c r="P628" s="12" t="s">
        <v>2734</v>
      </c>
      <c r="Q628" s="12" t="s">
        <v>400</v>
      </c>
      <c r="R628" s="12" t="s">
        <v>3516</v>
      </c>
      <c r="S628" s="12"/>
      <c r="T628" s="12"/>
      <c r="U628" s="12"/>
      <c r="V628" s="12"/>
      <c r="W628" s="12" t="s">
        <v>7847</v>
      </c>
    </row>
    <row r="629" spans="1:23" ht="128" thickBot="1" x14ac:dyDescent="0.25">
      <c r="A629" s="12" t="s">
        <v>2702</v>
      </c>
      <c r="B629" s="12" t="s">
        <v>2735</v>
      </c>
      <c r="C629" s="12" t="s">
        <v>1862</v>
      </c>
      <c r="D629" s="12"/>
      <c r="E629" s="12"/>
      <c r="F629" s="12"/>
      <c r="G629" s="12" t="s">
        <v>2736</v>
      </c>
      <c r="H629" s="12" t="s">
        <v>2672</v>
      </c>
      <c r="I629" s="12" t="s">
        <v>352</v>
      </c>
      <c r="J629" s="12">
        <v>60</v>
      </c>
      <c r="K629" s="12" t="s">
        <v>2737</v>
      </c>
      <c r="L629" s="12" t="s">
        <v>56</v>
      </c>
      <c r="M629" s="12" t="s">
        <v>10</v>
      </c>
      <c r="N629" s="12">
        <v>29730</v>
      </c>
      <c r="O629" s="16" t="s">
        <v>5043</v>
      </c>
      <c r="P629" s="12" t="s">
        <v>2738</v>
      </c>
      <c r="Q629" s="12" t="s">
        <v>400</v>
      </c>
      <c r="R629" s="12" t="s">
        <v>3517</v>
      </c>
      <c r="S629" s="12"/>
      <c r="T629" s="12"/>
      <c r="U629" s="12"/>
      <c r="V629" s="12"/>
      <c r="W629" s="12" t="s">
        <v>7848</v>
      </c>
    </row>
    <row r="630" spans="1:23" ht="30" thickBot="1" x14ac:dyDescent="0.25">
      <c r="A630" s="12" t="s">
        <v>6281</v>
      </c>
      <c r="B630" s="12" t="s">
        <v>2739</v>
      </c>
      <c r="C630" s="12" t="s">
        <v>2521</v>
      </c>
      <c r="D630" s="12" t="s">
        <v>2522</v>
      </c>
      <c r="E630" s="12"/>
      <c r="F630" s="12"/>
      <c r="G630" s="12"/>
      <c r="H630" s="12"/>
      <c r="I630" s="12"/>
      <c r="J630" s="12"/>
      <c r="K630" s="12" t="s">
        <v>2740</v>
      </c>
      <c r="L630" s="12" t="s">
        <v>2143</v>
      </c>
      <c r="M630" s="12" t="s">
        <v>184</v>
      </c>
      <c r="N630" s="12">
        <v>63163</v>
      </c>
      <c r="O630" s="34" t="s">
        <v>5044</v>
      </c>
      <c r="P630" s="12" t="s">
        <v>2741</v>
      </c>
      <c r="Q630" s="12" t="s">
        <v>3901</v>
      </c>
      <c r="R630" s="12" t="s">
        <v>3518</v>
      </c>
      <c r="S630" s="12"/>
      <c r="T630" s="12"/>
      <c r="U630" s="12"/>
      <c r="V630" s="12"/>
      <c r="W630" s="12" t="s">
        <v>7850</v>
      </c>
    </row>
    <row r="631" spans="1:23" ht="30" thickBot="1" x14ac:dyDescent="0.25">
      <c r="A631" s="12" t="s">
        <v>6282</v>
      </c>
      <c r="B631" s="12" t="s">
        <v>2742</v>
      </c>
      <c r="C631" s="12" t="s">
        <v>1861</v>
      </c>
      <c r="D631" s="12"/>
      <c r="E631" s="12"/>
      <c r="F631" s="12"/>
      <c r="G631" s="12"/>
      <c r="H631" s="12"/>
      <c r="I631" s="12"/>
      <c r="J631" s="12"/>
      <c r="K631" s="12" t="s">
        <v>2743</v>
      </c>
      <c r="L631" s="12" t="s">
        <v>2744</v>
      </c>
      <c r="M631" s="12" t="s">
        <v>694</v>
      </c>
      <c r="N631" s="12">
        <v>97523</v>
      </c>
      <c r="O631" s="16" t="s">
        <v>5045</v>
      </c>
      <c r="P631" s="12" t="s">
        <v>2745</v>
      </c>
      <c r="Q631" s="12" t="s">
        <v>3901</v>
      </c>
      <c r="R631" s="12" t="s">
        <v>3519</v>
      </c>
      <c r="S631" s="12"/>
      <c r="T631" s="12"/>
      <c r="U631" s="12"/>
      <c r="V631" s="12"/>
      <c r="W631" s="12" t="s">
        <v>7852</v>
      </c>
    </row>
    <row r="632" spans="1:23" ht="142" thickBot="1" x14ac:dyDescent="0.25">
      <c r="A632" s="12" t="s">
        <v>6283</v>
      </c>
      <c r="B632" s="12" t="s">
        <v>2746</v>
      </c>
      <c r="C632" s="12" t="s">
        <v>1862</v>
      </c>
      <c r="D632" s="12"/>
      <c r="E632" s="12"/>
      <c r="F632" s="12"/>
      <c r="G632" s="12" t="s">
        <v>731</v>
      </c>
      <c r="H632" s="12" t="s">
        <v>358</v>
      </c>
      <c r="I632" s="12" t="s">
        <v>352</v>
      </c>
      <c r="J632" s="12" t="s">
        <v>2747</v>
      </c>
      <c r="K632" s="12" t="s">
        <v>2748</v>
      </c>
      <c r="L632" s="12" t="s">
        <v>2749</v>
      </c>
      <c r="M632" s="12" t="s">
        <v>342</v>
      </c>
      <c r="N632" s="12">
        <v>14564</v>
      </c>
      <c r="O632" s="34" t="s">
        <v>5046</v>
      </c>
      <c r="P632" s="12" t="s">
        <v>2750</v>
      </c>
      <c r="Q632" s="12" t="s">
        <v>400</v>
      </c>
      <c r="R632" s="12" t="s">
        <v>3520</v>
      </c>
      <c r="S632" s="12"/>
      <c r="T632" s="12"/>
      <c r="U632" s="12"/>
      <c r="V632" s="12"/>
      <c r="W632" s="12" t="s">
        <v>7854</v>
      </c>
    </row>
    <row r="633" spans="1:23" ht="17" thickBot="1" x14ac:dyDescent="0.25">
      <c r="A633" s="12" t="s">
        <v>6284</v>
      </c>
      <c r="B633" s="12" t="s">
        <v>2751</v>
      </c>
      <c r="C633" s="12" t="s">
        <v>1861</v>
      </c>
      <c r="D633" s="12"/>
      <c r="E633" s="12"/>
      <c r="F633" s="12"/>
      <c r="G633" s="12"/>
      <c r="H633" s="12"/>
      <c r="I633" s="12"/>
      <c r="J633" s="13"/>
      <c r="K633" s="12" t="s">
        <v>2752</v>
      </c>
      <c r="L633" s="12" t="s">
        <v>31</v>
      </c>
      <c r="M633" s="12" t="s">
        <v>272</v>
      </c>
      <c r="N633" s="12">
        <v>72032</v>
      </c>
      <c r="O633" s="16" t="s">
        <v>5047</v>
      </c>
      <c r="P633" s="12" t="s">
        <v>2753</v>
      </c>
      <c r="Q633" s="12" t="s">
        <v>400</v>
      </c>
      <c r="R633" s="12" t="s">
        <v>3521</v>
      </c>
      <c r="S633" s="12"/>
      <c r="T633" s="12"/>
      <c r="U633" s="12"/>
      <c r="V633" s="12"/>
      <c r="W633" s="12" t="s">
        <v>7856</v>
      </c>
    </row>
    <row r="634" spans="1:23" ht="86" thickBot="1" x14ac:dyDescent="0.25">
      <c r="A634" s="12" t="s">
        <v>2703</v>
      </c>
      <c r="B634" s="12" t="s">
        <v>2703</v>
      </c>
      <c r="C634" s="12" t="s">
        <v>2629</v>
      </c>
      <c r="D634" s="12"/>
      <c r="E634" s="12" t="s">
        <v>2630</v>
      </c>
      <c r="F634" s="12" t="s">
        <v>2754</v>
      </c>
      <c r="G634" s="12"/>
      <c r="H634" s="12"/>
      <c r="I634" s="12"/>
      <c r="J634" s="12"/>
      <c r="K634" s="12" t="s">
        <v>2755</v>
      </c>
      <c r="L634" s="12" t="s">
        <v>1182</v>
      </c>
      <c r="M634" s="12" t="s">
        <v>10</v>
      </c>
      <c r="N634" s="13">
        <v>29687</v>
      </c>
      <c r="O634" s="34" t="s">
        <v>5048</v>
      </c>
      <c r="P634" s="12" t="s">
        <v>2756</v>
      </c>
      <c r="Q634" s="12" t="s">
        <v>400</v>
      </c>
      <c r="R634" s="12" t="s">
        <v>3522</v>
      </c>
      <c r="S634" s="12"/>
      <c r="T634" s="12"/>
      <c r="U634" s="12"/>
      <c r="V634" s="12"/>
      <c r="W634" s="12" t="s">
        <v>7857</v>
      </c>
    </row>
    <row r="635" spans="1:23" ht="72" thickBot="1" x14ac:dyDescent="0.25">
      <c r="A635" s="12" t="s">
        <v>6285</v>
      </c>
      <c r="B635" s="12" t="s">
        <v>2757</v>
      </c>
      <c r="C635" s="12" t="s">
        <v>2629</v>
      </c>
      <c r="D635" s="12"/>
      <c r="E635" s="12" t="s">
        <v>2758</v>
      </c>
      <c r="F635" s="12" t="s">
        <v>2754</v>
      </c>
      <c r="G635" s="12"/>
      <c r="H635" s="12"/>
      <c r="I635" s="12"/>
      <c r="J635" s="12"/>
      <c r="K635" s="12" t="s">
        <v>2755</v>
      </c>
      <c r="L635" s="12" t="s">
        <v>1182</v>
      </c>
      <c r="M635" s="12" t="s">
        <v>10</v>
      </c>
      <c r="N635" s="12">
        <v>29687</v>
      </c>
      <c r="O635" s="16" t="s">
        <v>5049</v>
      </c>
      <c r="P635" s="12" t="s">
        <v>2756</v>
      </c>
      <c r="Q635" s="12" t="s">
        <v>400</v>
      </c>
      <c r="R635" s="12" t="s">
        <v>3523</v>
      </c>
      <c r="S635" s="12"/>
      <c r="T635" s="12"/>
      <c r="U635" s="12"/>
      <c r="V635" s="12"/>
      <c r="W635" s="12" t="s">
        <v>7859</v>
      </c>
    </row>
    <row r="636" spans="1:23" ht="100" thickBot="1" x14ac:dyDescent="0.25">
      <c r="A636" s="12" t="s">
        <v>2704</v>
      </c>
      <c r="B636" s="12" t="s">
        <v>2759</v>
      </c>
      <c r="C636" s="12" t="s">
        <v>1878</v>
      </c>
      <c r="D636" s="12"/>
      <c r="E636" s="12"/>
      <c r="F636" s="12"/>
      <c r="G636" s="12" t="s">
        <v>375</v>
      </c>
      <c r="H636" s="12"/>
      <c r="I636" s="12"/>
      <c r="J636" s="12"/>
      <c r="K636" s="12" t="s">
        <v>2760</v>
      </c>
      <c r="L636" s="12" t="s">
        <v>88</v>
      </c>
      <c r="M636" s="12" t="s">
        <v>10</v>
      </c>
      <c r="N636" s="12">
        <v>29928</v>
      </c>
      <c r="O636" s="34" t="s">
        <v>5050</v>
      </c>
      <c r="P636" s="12" t="s">
        <v>2761</v>
      </c>
      <c r="Q636" s="12" t="s">
        <v>400</v>
      </c>
      <c r="R636" s="12" t="s">
        <v>3524</v>
      </c>
      <c r="S636" s="12"/>
      <c r="T636" s="12"/>
      <c r="U636" s="12"/>
      <c r="V636" s="12"/>
      <c r="W636" s="12" t="s">
        <v>7861</v>
      </c>
    </row>
    <row r="637" spans="1:23" ht="184" thickBot="1" x14ac:dyDescent="0.25">
      <c r="A637" s="12" t="s">
        <v>6286</v>
      </c>
      <c r="B637" s="12" t="s">
        <v>2762</v>
      </c>
      <c r="C637" s="12" t="s">
        <v>1879</v>
      </c>
      <c r="D637" s="12"/>
      <c r="E637" s="12"/>
      <c r="F637" s="12"/>
      <c r="G637" s="12" t="s">
        <v>350</v>
      </c>
      <c r="H637" s="12"/>
      <c r="I637" s="12"/>
      <c r="J637" s="12"/>
      <c r="K637" s="12" t="s">
        <v>2763</v>
      </c>
      <c r="L637" s="12" t="s">
        <v>335</v>
      </c>
      <c r="M637" s="12" t="s">
        <v>336</v>
      </c>
      <c r="N637" s="12">
        <v>85226</v>
      </c>
      <c r="O637" s="12" t="s">
        <v>5051</v>
      </c>
      <c r="P637" s="12" t="s">
        <v>2764</v>
      </c>
      <c r="Q637" s="12" t="s">
        <v>3901</v>
      </c>
      <c r="R637" s="12" t="s">
        <v>3525</v>
      </c>
      <c r="S637" s="12"/>
      <c r="T637" s="12"/>
      <c r="U637" s="12"/>
      <c r="V637" s="12"/>
      <c r="W637" s="12" t="s">
        <v>7863</v>
      </c>
    </row>
    <row r="638" spans="1:23" ht="184" thickBot="1" x14ac:dyDescent="0.25">
      <c r="A638" s="12" t="s">
        <v>6287</v>
      </c>
      <c r="B638" s="12" t="s">
        <v>2765</v>
      </c>
      <c r="C638" s="12" t="s">
        <v>1862</v>
      </c>
      <c r="D638" s="12"/>
      <c r="E638" s="12"/>
      <c r="F638" s="12"/>
      <c r="G638" s="12" t="s">
        <v>350</v>
      </c>
      <c r="H638" s="12" t="s">
        <v>353</v>
      </c>
      <c r="I638" s="12" t="s">
        <v>352</v>
      </c>
      <c r="J638" s="12">
        <v>125</v>
      </c>
      <c r="K638" s="12" t="s">
        <v>2766</v>
      </c>
      <c r="L638" s="12" t="s">
        <v>2767</v>
      </c>
      <c r="M638" s="12" t="s">
        <v>195</v>
      </c>
      <c r="N638" s="12">
        <v>60031</v>
      </c>
      <c r="O638" s="34" t="s">
        <v>5052</v>
      </c>
      <c r="P638" s="12" t="s">
        <v>2768</v>
      </c>
      <c r="Q638" s="12" t="s">
        <v>400</v>
      </c>
      <c r="R638" s="12" t="s">
        <v>3526</v>
      </c>
      <c r="S638" s="12"/>
      <c r="T638" s="12"/>
      <c r="U638" s="12"/>
      <c r="V638" s="12"/>
      <c r="W638" s="12" t="s">
        <v>7865</v>
      </c>
    </row>
    <row r="639" spans="1:23" ht="30" thickBot="1" x14ac:dyDescent="0.25">
      <c r="A639" s="12" t="s">
        <v>6288</v>
      </c>
      <c r="B639" s="12" t="s">
        <v>2769</v>
      </c>
      <c r="C639" s="12" t="s">
        <v>1861</v>
      </c>
      <c r="D639" s="12"/>
      <c r="E639" s="12"/>
      <c r="F639" s="12"/>
      <c r="G639" s="12"/>
      <c r="H639" s="12"/>
      <c r="I639" s="12"/>
      <c r="J639" s="12"/>
      <c r="K639" s="12" t="s">
        <v>2770</v>
      </c>
      <c r="L639" s="12" t="s">
        <v>2771</v>
      </c>
      <c r="M639" s="12" t="s">
        <v>154</v>
      </c>
      <c r="N639" s="12">
        <v>84045</v>
      </c>
      <c r="O639" s="16" t="s">
        <v>5053</v>
      </c>
      <c r="P639" s="12" t="s">
        <v>2772</v>
      </c>
      <c r="Q639" s="12" t="s">
        <v>400</v>
      </c>
      <c r="R639" s="12" t="s">
        <v>3527</v>
      </c>
      <c r="S639" s="12"/>
      <c r="T639" s="12"/>
      <c r="U639" s="12"/>
      <c r="V639" s="12"/>
      <c r="W639" s="12" t="s">
        <v>7867</v>
      </c>
    </row>
    <row r="640" spans="1:23" ht="17" thickBot="1" x14ac:dyDescent="0.25">
      <c r="A640" s="12" t="s">
        <v>2773</v>
      </c>
      <c r="B640" s="12" t="s">
        <v>2773</v>
      </c>
      <c r="C640" s="12" t="s">
        <v>1861</v>
      </c>
      <c r="D640" s="12"/>
      <c r="E640" s="12"/>
      <c r="F640" s="12"/>
      <c r="G640" s="12"/>
      <c r="H640" s="12"/>
      <c r="I640" s="12"/>
      <c r="J640" s="12"/>
      <c r="K640" s="12" t="s">
        <v>2774</v>
      </c>
      <c r="L640" s="12" t="s">
        <v>2775</v>
      </c>
      <c r="M640" s="12" t="s">
        <v>16</v>
      </c>
      <c r="N640" s="12">
        <v>78640</v>
      </c>
      <c r="O640" s="34" t="s">
        <v>5054</v>
      </c>
      <c r="P640" s="12" t="s">
        <v>2776</v>
      </c>
      <c r="Q640" s="12" t="s">
        <v>400</v>
      </c>
      <c r="R640" s="12" t="s">
        <v>4170</v>
      </c>
      <c r="S640" s="12"/>
      <c r="T640" s="12"/>
      <c r="U640" s="12"/>
      <c r="V640" s="12"/>
      <c r="W640" s="12" t="s">
        <v>7869</v>
      </c>
    </row>
    <row r="641" spans="1:23" ht="184" thickBot="1" x14ac:dyDescent="0.25">
      <c r="A641" s="12" t="s">
        <v>2705</v>
      </c>
      <c r="B641" s="12" t="s">
        <v>2705</v>
      </c>
      <c r="C641" s="12" t="s">
        <v>1878</v>
      </c>
      <c r="D641" s="12"/>
      <c r="E641" s="12"/>
      <c r="F641" s="12"/>
      <c r="G641" s="12" t="s">
        <v>350</v>
      </c>
      <c r="H641" s="12"/>
      <c r="I641" s="12"/>
      <c r="J641" s="12"/>
      <c r="K641" s="12" t="s">
        <v>2777</v>
      </c>
      <c r="L641" s="12" t="s">
        <v>79</v>
      </c>
      <c r="M641" s="12" t="s">
        <v>10</v>
      </c>
      <c r="N641" s="12">
        <v>29483</v>
      </c>
      <c r="O641" s="16" t="s">
        <v>5055</v>
      </c>
      <c r="P641" s="12" t="s">
        <v>2778</v>
      </c>
      <c r="Q641" s="12" t="s">
        <v>400</v>
      </c>
      <c r="R641" s="12" t="s">
        <v>3528</v>
      </c>
      <c r="S641" s="12"/>
      <c r="T641" s="12"/>
      <c r="U641" s="12"/>
      <c r="V641" s="12"/>
      <c r="W641" s="12" t="s">
        <v>7870</v>
      </c>
    </row>
    <row r="642" spans="1:23" ht="142" thickBot="1" x14ac:dyDescent="0.25">
      <c r="A642" s="12" t="s">
        <v>2706</v>
      </c>
      <c r="B642" s="12" t="s">
        <v>2779</v>
      </c>
      <c r="C642" s="12" t="s">
        <v>1879</v>
      </c>
      <c r="D642" s="12"/>
      <c r="E642" s="12"/>
      <c r="F642" s="12"/>
      <c r="G642" s="12" t="s">
        <v>738</v>
      </c>
      <c r="H642" s="12"/>
      <c r="I642" s="12"/>
      <c r="J642" s="12"/>
      <c r="K642" s="12" t="s">
        <v>2780</v>
      </c>
      <c r="L642" s="12" t="s">
        <v>1721</v>
      </c>
      <c r="M642" s="12" t="s">
        <v>162</v>
      </c>
      <c r="N642" s="12">
        <v>32801</v>
      </c>
      <c r="O642" s="34" t="s">
        <v>5056</v>
      </c>
      <c r="P642" s="12" t="s">
        <v>2781</v>
      </c>
      <c r="Q642" s="12" t="s">
        <v>3901</v>
      </c>
      <c r="R642" s="12" t="s">
        <v>3529</v>
      </c>
      <c r="S642" s="12"/>
      <c r="T642" s="12"/>
      <c r="U642" s="12"/>
      <c r="V642" s="12"/>
      <c r="W642" s="12" t="s">
        <v>7871</v>
      </c>
    </row>
    <row r="643" spans="1:23" ht="184" thickBot="1" x14ac:dyDescent="0.25">
      <c r="A643" s="12" t="s">
        <v>2707</v>
      </c>
      <c r="B643" s="12" t="s">
        <v>2782</v>
      </c>
      <c r="C643" s="12" t="s">
        <v>1862</v>
      </c>
      <c r="D643" s="12"/>
      <c r="E643" s="12"/>
      <c r="F643" s="12"/>
      <c r="G643" s="12" t="s">
        <v>350</v>
      </c>
      <c r="H643" s="12" t="s">
        <v>355</v>
      </c>
      <c r="I643" s="12" t="s">
        <v>356</v>
      </c>
      <c r="J643" s="12" t="s">
        <v>2783</v>
      </c>
      <c r="K643" s="12" t="s">
        <v>2784</v>
      </c>
      <c r="L643" s="12" t="s">
        <v>2785</v>
      </c>
      <c r="M643" s="12" t="s">
        <v>10</v>
      </c>
      <c r="N643" s="12">
        <v>29704</v>
      </c>
      <c r="O643" s="16" t="s">
        <v>4950</v>
      </c>
      <c r="P643" s="12" t="s">
        <v>2786</v>
      </c>
      <c r="Q643" s="12" t="s">
        <v>400</v>
      </c>
      <c r="R643" s="12" t="s">
        <v>3530</v>
      </c>
      <c r="S643" s="12"/>
      <c r="T643" s="12"/>
      <c r="U643" s="12"/>
      <c r="V643" s="12"/>
      <c r="W643" s="12" t="s">
        <v>7872</v>
      </c>
    </row>
    <row r="644" spans="1:23" ht="17" thickBot="1" x14ac:dyDescent="0.25">
      <c r="A644" s="12" t="s">
        <v>2708</v>
      </c>
      <c r="B644" s="12" t="s">
        <v>2708</v>
      </c>
      <c r="C644" s="12" t="s">
        <v>2521</v>
      </c>
      <c r="D644" s="12" t="s">
        <v>2522</v>
      </c>
      <c r="E644" s="12"/>
      <c r="F644" s="12"/>
      <c r="G644" s="12"/>
      <c r="H644" s="12"/>
      <c r="I644" s="12"/>
      <c r="J644" s="12"/>
      <c r="K644" s="12" t="s">
        <v>2787</v>
      </c>
      <c r="L644" s="12" t="s">
        <v>2788</v>
      </c>
      <c r="M644" s="12" t="s">
        <v>326</v>
      </c>
      <c r="N644" s="14">
        <v>37075</v>
      </c>
      <c r="O644" s="34" t="s">
        <v>5057</v>
      </c>
      <c r="P644" s="12" t="s">
        <v>2789</v>
      </c>
      <c r="Q644" s="12" t="s">
        <v>400</v>
      </c>
      <c r="R644" s="12" t="s">
        <v>3531</v>
      </c>
      <c r="S644" s="12"/>
      <c r="T644" s="12"/>
      <c r="U644" s="12"/>
      <c r="V644" s="12"/>
      <c r="W644" s="12" t="s">
        <v>7873</v>
      </c>
    </row>
    <row r="645" spans="1:23" ht="100" thickBot="1" x14ac:dyDescent="0.25">
      <c r="A645" s="12" t="s">
        <v>2709</v>
      </c>
      <c r="B645" s="12" t="s">
        <v>2790</v>
      </c>
      <c r="C645" s="12" t="s">
        <v>1862</v>
      </c>
      <c r="D645" s="12"/>
      <c r="E645" s="12"/>
      <c r="F645" s="12"/>
      <c r="G645" s="12" t="s">
        <v>736</v>
      </c>
      <c r="H645" s="12" t="s">
        <v>2340</v>
      </c>
      <c r="I645" s="12" t="s">
        <v>352</v>
      </c>
      <c r="J645" s="12">
        <v>50</v>
      </c>
      <c r="K645" s="12" t="s">
        <v>2791</v>
      </c>
      <c r="L645" s="12" t="s">
        <v>2792</v>
      </c>
      <c r="M645" s="12" t="s">
        <v>263</v>
      </c>
      <c r="N645" s="12">
        <v>48624</v>
      </c>
      <c r="O645" s="16" t="s">
        <v>5058</v>
      </c>
      <c r="P645" s="12" t="s">
        <v>2793</v>
      </c>
      <c r="Q645" s="12" t="s">
        <v>400</v>
      </c>
      <c r="R645" s="12" t="s">
        <v>3532</v>
      </c>
      <c r="S645" s="12"/>
      <c r="T645" s="12"/>
      <c r="U645" s="12"/>
      <c r="V645" s="12"/>
      <c r="W645" s="12" t="s">
        <v>7874</v>
      </c>
    </row>
    <row r="646" spans="1:23" ht="17" thickBot="1" x14ac:dyDescent="0.25">
      <c r="A646" s="12" t="s">
        <v>6289</v>
      </c>
      <c r="B646" s="12" t="s">
        <v>2794</v>
      </c>
      <c r="C646" s="12" t="s">
        <v>2521</v>
      </c>
      <c r="D646" s="12" t="s">
        <v>2522</v>
      </c>
      <c r="E646" s="12"/>
      <c r="F646" s="12"/>
      <c r="G646" s="12"/>
      <c r="H646" s="12"/>
      <c r="I646" s="12"/>
      <c r="J646" s="12"/>
      <c r="K646" s="12" t="s">
        <v>2795</v>
      </c>
      <c r="L646" s="12" t="s">
        <v>2796</v>
      </c>
      <c r="M646" s="12" t="s">
        <v>154</v>
      </c>
      <c r="N646" s="12">
        <v>84790</v>
      </c>
      <c r="O646" s="34" t="s">
        <v>5059</v>
      </c>
      <c r="P646" s="12" t="s">
        <v>2797</v>
      </c>
      <c r="Q646" s="12" t="s">
        <v>400</v>
      </c>
      <c r="R646" s="12" t="s">
        <v>3533</v>
      </c>
      <c r="S646" s="12"/>
      <c r="T646" s="12"/>
      <c r="U646" s="12"/>
      <c r="V646" s="12"/>
      <c r="W646" s="12" t="s">
        <v>7876</v>
      </c>
    </row>
    <row r="647" spans="1:23" ht="100" thickBot="1" x14ac:dyDescent="0.25">
      <c r="A647" s="12" t="s">
        <v>2710</v>
      </c>
      <c r="B647" s="12" t="s">
        <v>2798</v>
      </c>
      <c r="C647" s="12" t="s">
        <v>1878</v>
      </c>
      <c r="D647" s="12"/>
      <c r="E647" s="12"/>
      <c r="F647" s="12"/>
      <c r="G647" s="12" t="s">
        <v>387</v>
      </c>
      <c r="H647" s="12"/>
      <c r="I647" s="12"/>
      <c r="J647" s="12"/>
      <c r="K647" s="12" t="s">
        <v>2799</v>
      </c>
      <c r="L647" s="12" t="s">
        <v>9</v>
      </c>
      <c r="M647" s="12" t="s">
        <v>10</v>
      </c>
      <c r="N647" s="12">
        <v>29407</v>
      </c>
      <c r="O647" s="16" t="s">
        <v>5060</v>
      </c>
      <c r="P647" s="12" t="s">
        <v>2800</v>
      </c>
      <c r="Q647" s="12" t="s">
        <v>400</v>
      </c>
      <c r="R647" s="12" t="s">
        <v>3534</v>
      </c>
      <c r="S647" s="12"/>
      <c r="T647" s="12"/>
      <c r="U647" s="12"/>
      <c r="V647" s="12"/>
      <c r="W647" s="12" t="s">
        <v>7877</v>
      </c>
    </row>
    <row r="648" spans="1:23" ht="72" thickBot="1" x14ac:dyDescent="0.25">
      <c r="A648" s="12" t="s">
        <v>2801</v>
      </c>
      <c r="B648" s="12" t="s">
        <v>2801</v>
      </c>
      <c r="C648" s="12" t="s">
        <v>1862</v>
      </c>
      <c r="D648" s="12"/>
      <c r="E648" s="12"/>
      <c r="F648" s="12"/>
      <c r="G648" s="12" t="s">
        <v>730</v>
      </c>
      <c r="H648" s="12" t="s">
        <v>353</v>
      </c>
      <c r="I648" s="12" t="s">
        <v>352</v>
      </c>
      <c r="J648" s="13">
        <v>60</v>
      </c>
      <c r="K648" s="12" t="s">
        <v>2802</v>
      </c>
      <c r="L648" s="12" t="s">
        <v>982</v>
      </c>
      <c r="M648" s="12" t="s">
        <v>10</v>
      </c>
      <c r="N648" s="12">
        <v>29910</v>
      </c>
      <c r="O648" s="34" t="s">
        <v>5061</v>
      </c>
      <c r="P648" s="12" t="s">
        <v>2803</v>
      </c>
      <c r="Q648" s="12" t="s">
        <v>400</v>
      </c>
      <c r="R648" s="12" t="s">
        <v>3535</v>
      </c>
      <c r="S648" s="12"/>
      <c r="T648" s="12"/>
      <c r="U648" s="12"/>
      <c r="V648" s="12"/>
      <c r="W648" s="12" t="s">
        <v>7879</v>
      </c>
    </row>
    <row r="649" spans="1:23" ht="30" thickBot="1" x14ac:dyDescent="0.25">
      <c r="A649" s="12" t="s">
        <v>6290</v>
      </c>
      <c r="B649" s="12" t="s">
        <v>2804</v>
      </c>
      <c r="C649" s="12" t="s">
        <v>2521</v>
      </c>
      <c r="D649" s="12" t="s">
        <v>2805</v>
      </c>
      <c r="E649" s="12"/>
      <c r="F649" s="12"/>
      <c r="G649" s="12"/>
      <c r="H649" s="12"/>
      <c r="I649" s="12"/>
      <c r="J649" s="12"/>
      <c r="K649" s="12" t="s">
        <v>2806</v>
      </c>
      <c r="L649" s="12" t="s">
        <v>14</v>
      </c>
      <c r="M649" s="12" t="s">
        <v>10</v>
      </c>
      <c r="N649" s="13">
        <v>29607</v>
      </c>
      <c r="O649" s="16" t="s">
        <v>5062</v>
      </c>
      <c r="P649" s="12" t="s">
        <v>2807</v>
      </c>
      <c r="Q649" s="12" t="s">
        <v>400</v>
      </c>
      <c r="R649" s="12" t="s">
        <v>3536</v>
      </c>
      <c r="S649" s="12"/>
      <c r="T649" s="12"/>
      <c r="U649" s="12"/>
      <c r="V649" s="12"/>
      <c r="W649" s="12" t="s">
        <v>7881</v>
      </c>
    </row>
    <row r="650" spans="1:23" ht="17" thickBot="1" x14ac:dyDescent="0.25">
      <c r="A650" s="12" t="s">
        <v>6291</v>
      </c>
      <c r="B650" s="12" t="s">
        <v>2808</v>
      </c>
      <c r="C650" s="12" t="s">
        <v>1861</v>
      </c>
      <c r="D650" s="12"/>
      <c r="E650" s="12"/>
      <c r="F650" s="12"/>
      <c r="G650" s="12"/>
      <c r="H650" s="12"/>
      <c r="I650" s="12"/>
      <c r="J650" s="12"/>
      <c r="K650" s="12" t="s">
        <v>2809</v>
      </c>
      <c r="L650" s="12" t="s">
        <v>2220</v>
      </c>
      <c r="M650" s="12" t="s">
        <v>497</v>
      </c>
      <c r="N650" s="12">
        <v>19977</v>
      </c>
      <c r="O650" s="34" t="s">
        <v>5063</v>
      </c>
      <c r="P650" s="12" t="s">
        <v>2810</v>
      </c>
      <c r="Q650" s="12" t="s">
        <v>400</v>
      </c>
      <c r="R650" s="12" t="s">
        <v>3537</v>
      </c>
      <c r="S650" s="12"/>
      <c r="T650" s="12"/>
      <c r="U650" s="12"/>
      <c r="V650" s="12"/>
      <c r="W650" s="12" t="s">
        <v>7883</v>
      </c>
    </row>
    <row r="651" spans="1:23" ht="184" thickBot="1" x14ac:dyDescent="0.25">
      <c r="A651" s="12" t="s">
        <v>2811</v>
      </c>
      <c r="B651" s="12" t="s">
        <v>2812</v>
      </c>
      <c r="C651" s="12" t="s">
        <v>1862</v>
      </c>
      <c r="D651" s="12"/>
      <c r="E651" s="12"/>
      <c r="F651" s="12"/>
      <c r="G651" s="12" t="s">
        <v>350</v>
      </c>
      <c r="H651" s="12" t="s">
        <v>2340</v>
      </c>
      <c r="I651" s="12" t="s">
        <v>352</v>
      </c>
      <c r="J651" s="12">
        <v>40</v>
      </c>
      <c r="K651" s="12" t="s">
        <v>932</v>
      </c>
      <c r="L651" s="12" t="s">
        <v>28</v>
      </c>
      <c r="M651" s="12" t="s">
        <v>10</v>
      </c>
      <c r="N651" s="13">
        <v>29650</v>
      </c>
      <c r="O651" s="16" t="s">
        <v>5064</v>
      </c>
      <c r="P651" s="12" t="s">
        <v>933</v>
      </c>
      <c r="Q651" s="12" t="s">
        <v>400</v>
      </c>
      <c r="R651" s="12" t="s">
        <v>2958</v>
      </c>
      <c r="S651" s="12"/>
      <c r="T651" s="12"/>
      <c r="U651" s="12"/>
      <c r="V651" s="12"/>
      <c r="W651" s="12" t="s">
        <v>7884</v>
      </c>
    </row>
    <row r="652" spans="1:23" ht="17" thickBot="1" x14ac:dyDescent="0.25">
      <c r="A652" s="12" t="s">
        <v>6292</v>
      </c>
      <c r="B652" s="12" t="s">
        <v>2813</v>
      </c>
      <c r="C652" s="12" t="s">
        <v>2293</v>
      </c>
      <c r="D652" s="12"/>
      <c r="E652" s="12"/>
      <c r="F652" s="12"/>
      <c r="G652" s="12"/>
      <c r="H652" s="12"/>
      <c r="I652" s="12"/>
      <c r="J652" s="12"/>
      <c r="K652" s="12" t="s">
        <v>2814</v>
      </c>
      <c r="L652" s="12" t="s">
        <v>21</v>
      </c>
      <c r="M652" s="12" t="s">
        <v>10</v>
      </c>
      <c r="N652" s="12">
        <v>29625</v>
      </c>
      <c r="O652" s="34" t="s">
        <v>5065</v>
      </c>
      <c r="P652" s="12" t="s">
        <v>2815</v>
      </c>
      <c r="Q652" s="12" t="s">
        <v>400</v>
      </c>
      <c r="R652" s="12" t="s">
        <v>3538</v>
      </c>
      <c r="S652" s="12"/>
      <c r="T652" s="12"/>
      <c r="U652" s="12"/>
      <c r="V652" s="12"/>
      <c r="W652" s="12" t="s">
        <v>7886</v>
      </c>
    </row>
    <row r="653" spans="1:23" ht="156" thickBot="1" x14ac:dyDescent="0.25">
      <c r="A653" s="12" t="s">
        <v>6293</v>
      </c>
      <c r="B653" s="12" t="s">
        <v>2821</v>
      </c>
      <c r="C653" s="12" t="s">
        <v>1862</v>
      </c>
      <c r="D653" s="12"/>
      <c r="E653" s="12"/>
      <c r="F653" s="12"/>
      <c r="G653" s="12" t="s">
        <v>368</v>
      </c>
      <c r="H653" s="12" t="s">
        <v>2672</v>
      </c>
      <c r="I653" s="12" t="s">
        <v>352</v>
      </c>
      <c r="J653" s="12" t="s">
        <v>2822</v>
      </c>
      <c r="K653" s="12" t="s">
        <v>2823</v>
      </c>
      <c r="L653" s="12" t="s">
        <v>2824</v>
      </c>
      <c r="M653" s="12" t="s">
        <v>129</v>
      </c>
      <c r="N653" s="12">
        <v>53716</v>
      </c>
      <c r="O653" s="16" t="s">
        <v>5066</v>
      </c>
      <c r="P653" s="12" t="s">
        <v>2825</v>
      </c>
      <c r="Q653" s="12" t="s">
        <v>3901</v>
      </c>
      <c r="R653" s="12" t="s">
        <v>3539</v>
      </c>
      <c r="S653" s="12"/>
      <c r="T653" s="12"/>
      <c r="U653" s="12"/>
      <c r="V653" s="12"/>
      <c r="W653" s="12" t="s">
        <v>7888</v>
      </c>
    </row>
    <row r="654" spans="1:23" ht="17" thickBot="1" x14ac:dyDescent="0.25">
      <c r="A654" s="12" t="s">
        <v>2826</v>
      </c>
      <c r="B654" s="12" t="s">
        <v>2827</v>
      </c>
      <c r="C654" s="12" t="s">
        <v>2521</v>
      </c>
      <c r="D654" s="12" t="s">
        <v>2522</v>
      </c>
      <c r="E654" s="12"/>
      <c r="F654" s="12"/>
      <c r="G654" s="12"/>
      <c r="H654" s="12"/>
      <c r="I654" s="12"/>
      <c r="J654" s="13"/>
      <c r="K654" s="12" t="s">
        <v>2828</v>
      </c>
      <c r="L654" s="12" t="s">
        <v>14</v>
      </c>
      <c r="M654" s="12" t="s">
        <v>10</v>
      </c>
      <c r="N654" s="13">
        <v>29609</v>
      </c>
      <c r="O654" s="34" t="s">
        <v>5067</v>
      </c>
      <c r="P654" s="12" t="s">
        <v>2829</v>
      </c>
      <c r="Q654" s="12" t="s">
        <v>400</v>
      </c>
      <c r="R654" s="12" t="s">
        <v>3540</v>
      </c>
      <c r="S654" s="12"/>
      <c r="T654" s="12"/>
      <c r="U654" s="12"/>
      <c r="V654" s="12"/>
      <c r="W654" s="12" t="s">
        <v>7889</v>
      </c>
    </row>
    <row r="655" spans="1:23" ht="30" thickBot="1" x14ac:dyDescent="0.25">
      <c r="A655" s="12" t="s">
        <v>2830</v>
      </c>
      <c r="B655" s="12" t="s">
        <v>2830</v>
      </c>
      <c r="C655" s="12" t="s">
        <v>2521</v>
      </c>
      <c r="D655" s="12" t="s">
        <v>2522</v>
      </c>
      <c r="E655" s="12"/>
      <c r="F655" s="12"/>
      <c r="G655" s="12"/>
      <c r="H655" s="12"/>
      <c r="I655" s="12"/>
      <c r="J655" s="12"/>
      <c r="K655" s="12" t="s">
        <v>2831</v>
      </c>
      <c r="L655" s="12" t="s">
        <v>2832</v>
      </c>
      <c r="M655" s="12" t="s">
        <v>16</v>
      </c>
      <c r="N655" s="12">
        <v>78216</v>
      </c>
      <c r="O655" s="16" t="s">
        <v>5068</v>
      </c>
      <c r="P655" s="12" t="s">
        <v>2833</v>
      </c>
      <c r="Q655" s="12" t="s">
        <v>400</v>
      </c>
      <c r="R655" s="12" t="s">
        <v>3541</v>
      </c>
      <c r="S655" s="12"/>
      <c r="T655" s="12"/>
      <c r="U655" s="12"/>
      <c r="V655" s="12"/>
      <c r="W655" s="12" t="s">
        <v>7891</v>
      </c>
    </row>
    <row r="656" spans="1:23" ht="17" thickBot="1" x14ac:dyDescent="0.25">
      <c r="A656" s="12" t="s">
        <v>2834</v>
      </c>
      <c r="B656" s="12" t="s">
        <v>2834</v>
      </c>
      <c r="C656" s="12" t="s">
        <v>2521</v>
      </c>
      <c r="D656" s="12" t="s">
        <v>2522</v>
      </c>
      <c r="E656" s="12"/>
      <c r="F656" s="12"/>
      <c r="G656" s="12"/>
      <c r="H656" s="12"/>
      <c r="I656" s="12"/>
      <c r="J656" s="12"/>
      <c r="K656" s="12" t="s">
        <v>2835</v>
      </c>
      <c r="L656" s="12" t="s">
        <v>2836</v>
      </c>
      <c r="M656" s="12" t="s">
        <v>35</v>
      </c>
      <c r="N656" s="12">
        <v>30041</v>
      </c>
      <c r="O656" s="34" t="s">
        <v>5069</v>
      </c>
      <c r="P656" s="12" t="s">
        <v>2837</v>
      </c>
      <c r="Q656" s="12" t="s">
        <v>400</v>
      </c>
      <c r="R656" s="12" t="s">
        <v>3542</v>
      </c>
      <c r="S656" s="12"/>
      <c r="T656" s="12"/>
      <c r="U656" s="12"/>
      <c r="V656" s="12"/>
      <c r="W656" s="12" t="s">
        <v>7892</v>
      </c>
    </row>
    <row r="657" spans="1:23" ht="17" thickBot="1" x14ac:dyDescent="0.25">
      <c r="A657" s="12" t="s">
        <v>2838</v>
      </c>
      <c r="B657" s="12" t="s">
        <v>2839</v>
      </c>
      <c r="C657" s="12" t="s">
        <v>1861</v>
      </c>
      <c r="D657" s="12"/>
      <c r="E657" s="12"/>
      <c r="F657" s="12"/>
      <c r="G657" s="12"/>
      <c r="H657" s="12"/>
      <c r="I657" s="12"/>
      <c r="J657" s="12"/>
      <c r="K657" s="12" t="s">
        <v>2840</v>
      </c>
      <c r="L657" s="12" t="s">
        <v>1632</v>
      </c>
      <c r="M657" s="12" t="s">
        <v>35</v>
      </c>
      <c r="N657" s="13">
        <v>30094</v>
      </c>
      <c r="O657" s="16" t="s">
        <v>5070</v>
      </c>
      <c r="P657" s="12" t="s">
        <v>2841</v>
      </c>
      <c r="Q657" s="12" t="s">
        <v>400</v>
      </c>
      <c r="R657" s="12" t="s">
        <v>3543</v>
      </c>
      <c r="S657" s="12"/>
      <c r="T657" s="12"/>
      <c r="U657" s="12"/>
      <c r="V657" s="12"/>
      <c r="W657" s="12" t="s">
        <v>7893</v>
      </c>
    </row>
    <row r="658" spans="1:23" ht="114" thickBot="1" x14ac:dyDescent="0.25">
      <c r="A658" s="12" t="s">
        <v>6294</v>
      </c>
      <c r="B658" s="12" t="s">
        <v>2842</v>
      </c>
      <c r="C658" s="12" t="s">
        <v>1878</v>
      </c>
      <c r="D658" s="12"/>
      <c r="E658" s="12"/>
      <c r="F658" s="12"/>
      <c r="G658" s="12" t="s">
        <v>365</v>
      </c>
      <c r="H658" s="12"/>
      <c r="I658" s="12"/>
      <c r="J658" s="12"/>
      <c r="K658" s="12" t="s">
        <v>2843</v>
      </c>
      <c r="L658" s="12" t="s">
        <v>29</v>
      </c>
      <c r="M658" s="12" t="s">
        <v>10</v>
      </c>
      <c r="N658" s="12">
        <v>29406</v>
      </c>
      <c r="O658" s="34" t="s">
        <v>5071</v>
      </c>
      <c r="P658" s="12" t="s">
        <v>2844</v>
      </c>
      <c r="Q658" s="12" t="s">
        <v>400</v>
      </c>
      <c r="R658" s="12" t="s">
        <v>3544</v>
      </c>
      <c r="S658" s="12"/>
      <c r="T658" s="12"/>
      <c r="U658" s="12"/>
      <c r="V658" s="12"/>
      <c r="W658" s="12" t="s">
        <v>7895</v>
      </c>
    </row>
    <row r="659" spans="1:23" ht="184" thickBot="1" x14ac:dyDescent="0.25">
      <c r="A659" s="12" t="s">
        <v>2845</v>
      </c>
      <c r="B659" s="12" t="s">
        <v>2845</v>
      </c>
      <c r="C659" s="12" t="s">
        <v>1862</v>
      </c>
      <c r="D659" s="12"/>
      <c r="E659" s="12"/>
      <c r="F659" s="12"/>
      <c r="G659" s="12" t="s">
        <v>350</v>
      </c>
      <c r="H659" s="12" t="s">
        <v>2672</v>
      </c>
      <c r="I659" s="12" t="s">
        <v>352</v>
      </c>
      <c r="J659" s="12">
        <v>60</v>
      </c>
      <c r="K659" s="12" t="s">
        <v>2846</v>
      </c>
      <c r="L659" s="12" t="s">
        <v>56</v>
      </c>
      <c r="M659" s="12" t="s">
        <v>10</v>
      </c>
      <c r="N659" s="13">
        <v>29732</v>
      </c>
      <c r="O659" s="16" t="s">
        <v>13</v>
      </c>
      <c r="P659" s="12" t="s">
        <v>2847</v>
      </c>
      <c r="Q659" s="12" t="s">
        <v>400</v>
      </c>
      <c r="R659" s="12" t="s">
        <v>3545</v>
      </c>
      <c r="S659" s="12"/>
      <c r="T659" s="12"/>
      <c r="U659" s="12"/>
      <c r="V659" s="12"/>
      <c r="W659" s="12" t="s">
        <v>7896</v>
      </c>
    </row>
    <row r="660" spans="1:23" ht="30" thickBot="1" x14ac:dyDescent="0.25">
      <c r="A660" s="12" t="s">
        <v>6295</v>
      </c>
      <c r="B660" s="12" t="s">
        <v>2848</v>
      </c>
      <c r="C660" s="12" t="s">
        <v>2271</v>
      </c>
      <c r="D660" s="12"/>
      <c r="E660" s="12"/>
      <c r="F660" s="12"/>
      <c r="G660" s="12"/>
      <c r="H660" s="12"/>
      <c r="I660" s="12"/>
      <c r="J660" s="12"/>
      <c r="K660" s="12" t="s">
        <v>2849</v>
      </c>
      <c r="L660" s="12" t="s">
        <v>2850</v>
      </c>
      <c r="M660" s="12" t="s">
        <v>1477</v>
      </c>
      <c r="N660" s="12">
        <v>21401</v>
      </c>
      <c r="O660" s="34" t="s">
        <v>5072</v>
      </c>
      <c r="P660" s="12" t="s">
        <v>2851</v>
      </c>
      <c r="Q660" s="12" t="s">
        <v>400</v>
      </c>
      <c r="R660" s="12" t="s">
        <v>3546</v>
      </c>
      <c r="S660" s="12"/>
      <c r="T660" s="12"/>
      <c r="U660" s="12"/>
      <c r="V660" s="12"/>
      <c r="W660" s="12" t="s">
        <v>7898</v>
      </c>
    </row>
    <row r="661" spans="1:23" ht="184" thickBot="1" x14ac:dyDescent="0.25">
      <c r="A661" s="12" t="s">
        <v>2852</v>
      </c>
      <c r="B661" s="12" t="s">
        <v>2853</v>
      </c>
      <c r="C661" s="12" t="s">
        <v>1862</v>
      </c>
      <c r="D661" s="12"/>
      <c r="E661" s="12"/>
      <c r="F661" s="12"/>
      <c r="G661" s="12" t="s">
        <v>350</v>
      </c>
      <c r="H661" s="12" t="s">
        <v>2340</v>
      </c>
      <c r="I661" s="12" t="s">
        <v>352</v>
      </c>
      <c r="J661" s="12" t="s">
        <v>2854</v>
      </c>
      <c r="K661" s="12" t="s">
        <v>2855</v>
      </c>
      <c r="L661" s="12" t="s">
        <v>2856</v>
      </c>
      <c r="M661" s="12" t="s">
        <v>162</v>
      </c>
      <c r="N661" s="13">
        <v>33647</v>
      </c>
      <c r="O661" s="16" t="s">
        <v>5073</v>
      </c>
      <c r="P661" s="12" t="s">
        <v>2857</v>
      </c>
      <c r="Q661" s="12" t="s">
        <v>400</v>
      </c>
      <c r="R661" s="12" t="s">
        <v>4427</v>
      </c>
      <c r="S661" s="12"/>
      <c r="T661" s="12"/>
      <c r="U661" s="12"/>
      <c r="V661" s="12"/>
      <c r="W661" s="12" t="s">
        <v>7899</v>
      </c>
    </row>
    <row r="662" spans="1:23" ht="30" thickBot="1" x14ac:dyDescent="0.25">
      <c r="A662" s="12" t="s">
        <v>6296</v>
      </c>
      <c r="B662" s="12" t="s">
        <v>2858</v>
      </c>
      <c r="C662" s="12" t="s">
        <v>2521</v>
      </c>
      <c r="D662" s="12" t="s">
        <v>2522</v>
      </c>
      <c r="E662" s="12"/>
      <c r="F662" s="12"/>
      <c r="G662" s="12"/>
      <c r="H662" s="12"/>
      <c r="I662" s="12"/>
      <c r="J662" s="12"/>
      <c r="K662" s="12" t="s">
        <v>2859</v>
      </c>
      <c r="L662" s="12" t="s">
        <v>2860</v>
      </c>
      <c r="M662" s="12" t="s">
        <v>326</v>
      </c>
      <c r="N662" s="12">
        <v>37404</v>
      </c>
      <c r="O662" s="34" t="s">
        <v>5074</v>
      </c>
      <c r="P662" s="12" t="s">
        <v>2861</v>
      </c>
      <c r="Q662" s="12" t="s">
        <v>400</v>
      </c>
      <c r="R662" s="12" t="s">
        <v>3735</v>
      </c>
      <c r="S662" s="12"/>
      <c r="T662" s="12"/>
      <c r="U662" s="12"/>
      <c r="V662" s="12"/>
      <c r="W662" s="12" t="s">
        <v>7901</v>
      </c>
    </row>
    <row r="663" spans="1:23" ht="17" thickBot="1" x14ac:dyDescent="0.25">
      <c r="A663" s="12" t="s">
        <v>2862</v>
      </c>
      <c r="B663" s="12" t="s">
        <v>2863</v>
      </c>
      <c r="C663" s="12" t="s">
        <v>1861</v>
      </c>
      <c r="D663" s="12"/>
      <c r="E663" s="12"/>
      <c r="F663" s="12"/>
      <c r="G663" s="12"/>
      <c r="H663" s="12"/>
      <c r="I663" s="12"/>
      <c r="J663" s="12"/>
      <c r="K663" s="12" t="s">
        <v>2864</v>
      </c>
      <c r="L663" s="12" t="s">
        <v>2865</v>
      </c>
      <c r="M663" s="12" t="s">
        <v>16</v>
      </c>
      <c r="N663" s="12">
        <v>77447</v>
      </c>
      <c r="O663" s="16" t="s">
        <v>5075</v>
      </c>
      <c r="P663" s="12" t="s">
        <v>2866</v>
      </c>
      <c r="Q663" s="12" t="s">
        <v>400</v>
      </c>
      <c r="R663" s="12" t="s">
        <v>3547</v>
      </c>
      <c r="S663" s="12"/>
      <c r="T663" s="12"/>
      <c r="U663" s="12"/>
      <c r="V663" s="12"/>
      <c r="W663" s="12" t="s">
        <v>7902</v>
      </c>
    </row>
    <row r="664" spans="1:23" ht="30" thickBot="1" x14ac:dyDescent="0.25">
      <c r="A664" s="12" t="s">
        <v>2867</v>
      </c>
      <c r="B664" s="12" t="s">
        <v>2867</v>
      </c>
      <c r="C664" s="12" t="s">
        <v>1878</v>
      </c>
      <c r="D664" s="12"/>
      <c r="E664" s="12"/>
      <c r="F664" s="12"/>
      <c r="G664" s="12" t="s">
        <v>737</v>
      </c>
      <c r="H664" s="12"/>
      <c r="I664" s="12"/>
      <c r="J664" s="12"/>
      <c r="K664" s="12" t="s">
        <v>2868</v>
      </c>
      <c r="L664" s="12" t="s">
        <v>1169</v>
      </c>
      <c r="M664" s="12" t="s">
        <v>10</v>
      </c>
      <c r="N664" s="13">
        <v>29841</v>
      </c>
      <c r="O664" s="34" t="s">
        <v>5076</v>
      </c>
      <c r="P664" s="12" t="s">
        <v>2869</v>
      </c>
      <c r="Q664" s="12" t="s">
        <v>400</v>
      </c>
      <c r="R664" s="12" t="s">
        <v>3548</v>
      </c>
      <c r="S664" s="12"/>
      <c r="T664" s="12"/>
      <c r="U664" s="12"/>
      <c r="V664" s="12"/>
      <c r="W664" s="12" t="s">
        <v>7904</v>
      </c>
    </row>
    <row r="665" spans="1:23" ht="17" thickBot="1" x14ac:dyDescent="0.25">
      <c r="A665" s="12" t="s">
        <v>2870</v>
      </c>
      <c r="B665" s="12" t="s">
        <v>2871</v>
      </c>
      <c r="C665" s="12" t="s">
        <v>1861</v>
      </c>
      <c r="D665" s="12"/>
      <c r="E665" s="12"/>
      <c r="F665" s="12"/>
      <c r="G665" s="12"/>
      <c r="H665" s="12"/>
      <c r="I665" s="12"/>
      <c r="J665" s="13"/>
      <c r="K665" s="12" t="s">
        <v>2872</v>
      </c>
      <c r="L665" s="12" t="s">
        <v>335</v>
      </c>
      <c r="M665" s="12" t="s">
        <v>336</v>
      </c>
      <c r="N665" s="12">
        <v>85284</v>
      </c>
      <c r="O665" s="16" t="s">
        <v>5077</v>
      </c>
      <c r="P665" s="12" t="s">
        <v>2873</v>
      </c>
      <c r="Q665" s="12" t="s">
        <v>400</v>
      </c>
      <c r="R665" s="12" t="s">
        <v>3549</v>
      </c>
      <c r="S665" s="12"/>
      <c r="T665" s="12"/>
      <c r="U665" s="12"/>
      <c r="V665" s="12"/>
      <c r="W665" s="12" t="s">
        <v>7905</v>
      </c>
    </row>
    <row r="666" spans="1:23" ht="184" thickBot="1" x14ac:dyDescent="0.25">
      <c r="A666" s="12" t="s">
        <v>6297</v>
      </c>
      <c r="B666" s="12" t="s">
        <v>2874</v>
      </c>
      <c r="C666" s="12" t="s">
        <v>1862</v>
      </c>
      <c r="D666" s="12"/>
      <c r="E666" s="12"/>
      <c r="F666" s="12"/>
      <c r="G666" s="12" t="s">
        <v>350</v>
      </c>
      <c r="H666" s="12" t="s">
        <v>355</v>
      </c>
      <c r="I666" s="12" t="s">
        <v>356</v>
      </c>
      <c r="J666" s="12" t="s">
        <v>2875</v>
      </c>
      <c r="K666" s="12" t="s">
        <v>2876</v>
      </c>
      <c r="L666" s="12" t="s">
        <v>2877</v>
      </c>
      <c r="M666" s="12" t="s">
        <v>162</v>
      </c>
      <c r="N666" s="12">
        <v>32720</v>
      </c>
      <c r="O666" s="12" t="s">
        <v>5078</v>
      </c>
      <c r="P666" s="12" t="s">
        <v>2878</v>
      </c>
      <c r="Q666" s="12" t="s">
        <v>3901</v>
      </c>
      <c r="R666" s="12" t="s">
        <v>3550</v>
      </c>
      <c r="S666" s="12"/>
      <c r="T666" s="12"/>
      <c r="U666" s="12"/>
      <c r="V666" s="12"/>
      <c r="W666" s="12" t="s">
        <v>7910</v>
      </c>
    </row>
    <row r="667" spans="1:23" ht="17" thickBot="1" x14ac:dyDescent="0.25">
      <c r="A667" s="12" t="s">
        <v>6298</v>
      </c>
      <c r="B667" s="12" t="s">
        <v>2879</v>
      </c>
      <c r="C667" s="12" t="s">
        <v>2521</v>
      </c>
      <c r="D667" s="12" t="s">
        <v>2522</v>
      </c>
      <c r="E667" s="12"/>
      <c r="F667" s="12"/>
      <c r="G667" s="12"/>
      <c r="H667" s="12"/>
      <c r="I667" s="12"/>
      <c r="J667" s="12"/>
      <c r="K667" s="12" t="s">
        <v>2880</v>
      </c>
      <c r="L667" s="12" t="s">
        <v>2881</v>
      </c>
      <c r="M667" s="12" t="s">
        <v>35</v>
      </c>
      <c r="N667" s="12">
        <v>30228</v>
      </c>
      <c r="O667" s="16" t="s">
        <v>5079</v>
      </c>
      <c r="P667" s="12" t="s">
        <v>2882</v>
      </c>
      <c r="Q667" s="12" t="s">
        <v>400</v>
      </c>
      <c r="R667" s="12" t="s">
        <v>3551</v>
      </c>
      <c r="S667" s="12"/>
      <c r="T667" s="12"/>
      <c r="U667" s="12"/>
      <c r="V667" s="12"/>
      <c r="W667" s="12" t="s">
        <v>7912</v>
      </c>
    </row>
    <row r="668" spans="1:23" ht="30" thickBot="1" x14ac:dyDescent="0.25">
      <c r="A668" s="12" t="s">
        <v>2883</v>
      </c>
      <c r="B668" s="12" t="s">
        <v>2883</v>
      </c>
      <c r="C668" s="12" t="s">
        <v>2521</v>
      </c>
      <c r="D668" s="12" t="s">
        <v>2522</v>
      </c>
      <c r="E668" s="12"/>
      <c r="F668" s="12"/>
      <c r="G668" s="12"/>
      <c r="H668" s="12"/>
      <c r="I668" s="12"/>
      <c r="J668" s="12"/>
      <c r="K668" s="12" t="s">
        <v>2884</v>
      </c>
      <c r="L668" s="12" t="s">
        <v>2885</v>
      </c>
      <c r="M668" s="12" t="s">
        <v>694</v>
      </c>
      <c r="N668" s="12">
        <v>97401</v>
      </c>
      <c r="O668" s="34" t="s">
        <v>5080</v>
      </c>
      <c r="P668" s="12" t="s">
        <v>2886</v>
      </c>
      <c r="Q668" s="12" t="s">
        <v>3901</v>
      </c>
      <c r="R668" s="12" t="s">
        <v>3552</v>
      </c>
      <c r="S668" s="12"/>
      <c r="T668" s="12"/>
      <c r="U668" s="12"/>
      <c r="V668" s="12"/>
      <c r="W668" s="12" t="s">
        <v>7914</v>
      </c>
    </row>
    <row r="669" spans="1:23" ht="30" thickBot="1" x14ac:dyDescent="0.25">
      <c r="A669" s="12" t="s">
        <v>6299</v>
      </c>
      <c r="B669" s="12" t="s">
        <v>2887</v>
      </c>
      <c r="C669" s="12" t="s">
        <v>1861</v>
      </c>
      <c r="D669" s="12"/>
      <c r="E669" s="12"/>
      <c r="F669" s="12"/>
      <c r="G669" s="12"/>
      <c r="H669" s="12"/>
      <c r="I669" s="12"/>
      <c r="J669" s="12"/>
      <c r="K669" s="12" t="s">
        <v>2888</v>
      </c>
      <c r="L669" s="12" t="s">
        <v>908</v>
      </c>
      <c r="M669" s="12" t="s">
        <v>10</v>
      </c>
      <c r="N669" s="12">
        <v>29902</v>
      </c>
      <c r="O669" s="16" t="s">
        <v>5081</v>
      </c>
      <c r="P669" s="12" t="s">
        <v>2889</v>
      </c>
      <c r="Q669" s="12" t="s">
        <v>3901</v>
      </c>
      <c r="R669" s="12" t="s">
        <v>3553</v>
      </c>
      <c r="S669" s="12"/>
      <c r="T669" s="12"/>
      <c r="U669" s="12"/>
      <c r="V669" s="12"/>
      <c r="W669" s="12" t="s">
        <v>7916</v>
      </c>
    </row>
    <row r="670" spans="1:23" ht="184" thickBot="1" x14ac:dyDescent="0.25">
      <c r="A670" s="12" t="s">
        <v>6300</v>
      </c>
      <c r="B670" s="12" t="s">
        <v>8801</v>
      </c>
      <c r="C670" s="12" t="s">
        <v>1862</v>
      </c>
      <c r="D670" s="12"/>
      <c r="E670" s="12"/>
      <c r="F670" s="12"/>
      <c r="G670" s="12" t="s">
        <v>350</v>
      </c>
      <c r="H670" s="12" t="s">
        <v>355</v>
      </c>
      <c r="I670" s="12" t="s">
        <v>352</v>
      </c>
      <c r="J670" s="12" t="s">
        <v>2890</v>
      </c>
      <c r="K670" s="12" t="s">
        <v>2891</v>
      </c>
      <c r="L670" s="12" t="s">
        <v>982</v>
      </c>
      <c r="M670" s="12" t="s">
        <v>10</v>
      </c>
      <c r="N670" s="12">
        <v>29910</v>
      </c>
      <c r="O670" s="34" t="s">
        <v>5082</v>
      </c>
      <c r="P670" s="12" t="s">
        <v>2892</v>
      </c>
      <c r="Q670" s="12" t="s">
        <v>400</v>
      </c>
      <c r="R670" s="12" t="s">
        <v>3831</v>
      </c>
      <c r="S670" s="12"/>
      <c r="T670" s="12"/>
      <c r="U670" s="12"/>
      <c r="V670" s="12"/>
      <c r="W670" s="12" t="s">
        <v>7918</v>
      </c>
    </row>
    <row r="671" spans="1:23" ht="16" thickBot="1" x14ac:dyDescent="0.25">
      <c r="A671" s="12" t="s">
        <v>6301</v>
      </c>
      <c r="B671" s="12" t="s">
        <v>2893</v>
      </c>
      <c r="C671" s="12" t="s">
        <v>1861</v>
      </c>
      <c r="D671" s="12"/>
      <c r="E671" s="12"/>
      <c r="F671" s="12"/>
      <c r="G671" s="12"/>
      <c r="H671" s="12"/>
      <c r="I671" s="12"/>
      <c r="J671" s="13"/>
      <c r="K671" s="12" t="s">
        <v>2894</v>
      </c>
      <c r="L671" s="12" t="s">
        <v>2895</v>
      </c>
      <c r="M671" s="12" t="s">
        <v>326</v>
      </c>
      <c r="N671" s="12">
        <v>38107</v>
      </c>
      <c r="O671" s="12" t="s">
        <v>5083</v>
      </c>
      <c r="P671" s="12" t="s">
        <v>2896</v>
      </c>
      <c r="Q671" s="12" t="s">
        <v>400</v>
      </c>
      <c r="R671" s="12" t="s">
        <v>3554</v>
      </c>
      <c r="S671" s="12"/>
      <c r="T671" s="12"/>
      <c r="U671" s="12"/>
      <c r="V671" s="12"/>
      <c r="W671" s="12" t="s">
        <v>7920</v>
      </c>
    </row>
    <row r="672" spans="1:23" ht="184" thickBot="1" x14ac:dyDescent="0.25">
      <c r="A672" s="12" t="s">
        <v>2897</v>
      </c>
      <c r="B672" s="12" t="s">
        <v>2897</v>
      </c>
      <c r="C672" s="12" t="s">
        <v>1862</v>
      </c>
      <c r="D672" s="12"/>
      <c r="E672" s="12"/>
      <c r="F672" s="12"/>
      <c r="G672" s="12" t="s">
        <v>350</v>
      </c>
      <c r="H672" s="12" t="s">
        <v>2340</v>
      </c>
      <c r="I672" s="12" t="s">
        <v>352</v>
      </c>
      <c r="J672" s="12" t="s">
        <v>2898</v>
      </c>
      <c r="K672" s="12" t="s">
        <v>2899</v>
      </c>
      <c r="L672" s="12" t="s">
        <v>1006</v>
      </c>
      <c r="M672" s="12" t="s">
        <v>10</v>
      </c>
      <c r="N672" s="14">
        <v>29170</v>
      </c>
      <c r="O672" s="34" t="s">
        <v>5084</v>
      </c>
      <c r="P672" s="12" t="s">
        <v>2900</v>
      </c>
      <c r="Q672" s="12" t="s">
        <v>400</v>
      </c>
      <c r="R672" s="12" t="s">
        <v>3555</v>
      </c>
      <c r="S672" s="12"/>
      <c r="T672" s="12"/>
      <c r="U672" s="12"/>
      <c r="V672" s="12"/>
      <c r="W672" s="12" t="s">
        <v>7921</v>
      </c>
    </row>
    <row r="673" spans="1:23" ht="16" thickBot="1" x14ac:dyDescent="0.25">
      <c r="A673" s="12" t="s">
        <v>6302</v>
      </c>
      <c r="B673" s="12" t="s">
        <v>2901</v>
      </c>
      <c r="C673" s="12" t="s">
        <v>1861</v>
      </c>
      <c r="D673" s="12"/>
      <c r="E673" s="12"/>
      <c r="F673" s="12"/>
      <c r="G673" s="12"/>
      <c r="H673" s="12"/>
      <c r="I673" s="12"/>
      <c r="J673" s="13"/>
      <c r="K673" s="12" t="s">
        <v>2902</v>
      </c>
      <c r="L673" s="12" t="s">
        <v>2903</v>
      </c>
      <c r="M673" s="12" t="s">
        <v>162</v>
      </c>
      <c r="N673" s="12">
        <v>33801</v>
      </c>
      <c r="O673" s="12" t="s">
        <v>5085</v>
      </c>
      <c r="P673" s="12" t="s">
        <v>2904</v>
      </c>
      <c r="Q673" s="12" t="s">
        <v>400</v>
      </c>
      <c r="R673" s="12" t="s">
        <v>3556</v>
      </c>
      <c r="S673" s="12"/>
      <c r="T673" s="12"/>
      <c r="U673" s="12"/>
      <c r="V673" s="12"/>
      <c r="W673" s="12" t="s">
        <v>7923</v>
      </c>
    </row>
    <row r="674" spans="1:23" ht="30" thickBot="1" x14ac:dyDescent="0.25">
      <c r="A674" s="12" t="s">
        <v>2905</v>
      </c>
      <c r="B674" s="12" t="s">
        <v>2905</v>
      </c>
      <c r="C674" s="12" t="s">
        <v>1861</v>
      </c>
      <c r="D674" s="12"/>
      <c r="E674" s="12"/>
      <c r="F674" s="12"/>
      <c r="G674" s="12"/>
      <c r="H674" s="12"/>
      <c r="I674" s="12"/>
      <c r="J674" s="12"/>
      <c r="K674" s="12" t="s">
        <v>2906</v>
      </c>
      <c r="L674" s="12" t="s">
        <v>48</v>
      </c>
      <c r="M674" s="12" t="s">
        <v>10</v>
      </c>
      <c r="N674" s="12">
        <v>29073</v>
      </c>
      <c r="O674" s="34" t="s">
        <v>5086</v>
      </c>
      <c r="P674" s="12" t="s">
        <v>2907</v>
      </c>
      <c r="Q674" s="12" t="s">
        <v>3901</v>
      </c>
      <c r="R674" s="12" t="s">
        <v>3557</v>
      </c>
      <c r="S674" s="12"/>
      <c r="T674" s="12"/>
      <c r="U674" s="12"/>
      <c r="V674" s="12"/>
      <c r="W674" s="12" t="s">
        <v>7924</v>
      </c>
    </row>
    <row r="675" spans="1:23" ht="17" thickBot="1" x14ac:dyDescent="0.25">
      <c r="A675" s="12" t="s">
        <v>2908</v>
      </c>
      <c r="B675" s="12" t="s">
        <v>2908</v>
      </c>
      <c r="C675" s="12" t="s">
        <v>1878</v>
      </c>
      <c r="D675" s="12"/>
      <c r="E675" s="12"/>
      <c r="F675" s="12"/>
      <c r="G675" s="12" t="s">
        <v>737</v>
      </c>
      <c r="H675" s="12"/>
      <c r="I675" s="12"/>
      <c r="J675" s="12"/>
      <c r="K675" s="12" t="s">
        <v>2909</v>
      </c>
      <c r="L675" s="12" t="s">
        <v>1182</v>
      </c>
      <c r="M675" s="12" t="s">
        <v>10</v>
      </c>
      <c r="N675" s="12">
        <v>29687</v>
      </c>
      <c r="O675" s="16" t="s">
        <v>5087</v>
      </c>
      <c r="P675" s="12" t="s">
        <v>2910</v>
      </c>
      <c r="Q675" s="12" t="s">
        <v>400</v>
      </c>
      <c r="R675" s="12" t="s">
        <v>3558</v>
      </c>
      <c r="S675" s="12"/>
      <c r="T675" s="12"/>
      <c r="U675" s="12"/>
      <c r="V675" s="12"/>
      <c r="W675" s="12" t="s">
        <v>7926</v>
      </c>
    </row>
    <row r="676" spans="1:23" ht="30" thickBot="1" x14ac:dyDescent="0.25">
      <c r="A676" s="12" t="s">
        <v>6303</v>
      </c>
      <c r="B676" s="12" t="s">
        <v>2911</v>
      </c>
      <c r="C676" s="12" t="s">
        <v>1861</v>
      </c>
      <c r="D676" s="12"/>
      <c r="E676" s="12"/>
      <c r="F676" s="12"/>
      <c r="G676" s="12"/>
      <c r="H676" s="12"/>
      <c r="I676" s="12"/>
      <c r="J676" s="12"/>
      <c r="K676" s="12" t="s">
        <v>2912</v>
      </c>
      <c r="L676" s="12" t="s">
        <v>2913</v>
      </c>
      <c r="M676" s="12" t="s">
        <v>63</v>
      </c>
      <c r="N676" s="12">
        <v>94404</v>
      </c>
      <c r="O676" s="34" t="s">
        <v>5088</v>
      </c>
      <c r="P676" s="12" t="s">
        <v>2914</v>
      </c>
      <c r="Q676" s="12" t="s">
        <v>3901</v>
      </c>
      <c r="R676" s="12" t="s">
        <v>3559</v>
      </c>
      <c r="S676" s="12"/>
      <c r="T676" s="12"/>
      <c r="U676" s="12"/>
      <c r="V676" s="12"/>
      <c r="W676" s="12" t="s">
        <v>7928</v>
      </c>
    </row>
    <row r="677" spans="1:23" ht="17" thickBot="1" x14ac:dyDescent="0.25">
      <c r="A677" s="12" t="s">
        <v>6304</v>
      </c>
      <c r="B677" s="12" t="s">
        <v>2915</v>
      </c>
      <c r="C677" s="12" t="s">
        <v>2521</v>
      </c>
      <c r="D677" s="12" t="s">
        <v>2522</v>
      </c>
      <c r="E677" s="12"/>
      <c r="F677" s="12"/>
      <c r="G677" s="12"/>
      <c r="H677" s="12"/>
      <c r="I677" s="12"/>
      <c r="J677" s="12"/>
      <c r="K677" s="12" t="s">
        <v>2916</v>
      </c>
      <c r="L677" s="12" t="s">
        <v>2917</v>
      </c>
      <c r="M677" s="12" t="s">
        <v>289</v>
      </c>
      <c r="N677" s="12">
        <v>1581</v>
      </c>
      <c r="O677" s="16" t="s">
        <v>5089</v>
      </c>
      <c r="P677" s="12" t="s">
        <v>2918</v>
      </c>
      <c r="Q677" s="12" t="s">
        <v>400</v>
      </c>
      <c r="R677" s="12" t="s">
        <v>3560</v>
      </c>
      <c r="S677" s="12"/>
      <c r="T677" s="12"/>
      <c r="U677" s="12"/>
      <c r="V677" s="12"/>
      <c r="W677" s="12" t="s">
        <v>7930</v>
      </c>
    </row>
    <row r="678" spans="1:23" ht="17" thickBot="1" x14ac:dyDescent="0.25">
      <c r="A678" s="12" t="s">
        <v>2919</v>
      </c>
      <c r="B678" s="12" t="s">
        <v>2920</v>
      </c>
      <c r="C678" s="12" t="s">
        <v>1861</v>
      </c>
      <c r="D678" s="12"/>
      <c r="E678" s="12"/>
      <c r="F678" s="12"/>
      <c r="G678" s="12"/>
      <c r="H678" s="12"/>
      <c r="I678" s="12"/>
      <c r="J678" s="12"/>
      <c r="K678" s="12" t="s">
        <v>2921</v>
      </c>
      <c r="L678" s="12" t="s">
        <v>2922</v>
      </c>
      <c r="M678" s="12" t="s">
        <v>154</v>
      </c>
      <c r="N678" s="12">
        <v>84107</v>
      </c>
      <c r="O678" s="34" t="s">
        <v>5090</v>
      </c>
      <c r="P678" s="12" t="s">
        <v>2923</v>
      </c>
      <c r="Q678" s="12" t="s">
        <v>400</v>
      </c>
      <c r="R678" s="12" t="s">
        <v>3561</v>
      </c>
      <c r="S678" s="12"/>
      <c r="T678" s="12"/>
      <c r="U678" s="12"/>
      <c r="V678" s="12"/>
      <c r="W678" s="12" t="s">
        <v>7931</v>
      </c>
    </row>
    <row r="679" spans="1:23" ht="128" thickBot="1" x14ac:dyDescent="0.25">
      <c r="A679" s="12" t="s">
        <v>3563</v>
      </c>
      <c r="B679" s="12" t="s">
        <v>3563</v>
      </c>
      <c r="C679" s="12" t="s">
        <v>1878</v>
      </c>
      <c r="D679" s="12"/>
      <c r="E679" s="12"/>
      <c r="F679" s="12"/>
      <c r="G679" s="12" t="s">
        <v>367</v>
      </c>
      <c r="H679" s="12"/>
      <c r="I679" s="12"/>
      <c r="J679" s="12"/>
      <c r="K679" s="12" t="s">
        <v>3564</v>
      </c>
      <c r="L679" s="12" t="s">
        <v>9</v>
      </c>
      <c r="M679" s="12" t="s">
        <v>10</v>
      </c>
      <c r="N679" s="13">
        <v>29414</v>
      </c>
      <c r="O679" s="16" t="s">
        <v>5091</v>
      </c>
      <c r="P679" s="12" t="s">
        <v>3565</v>
      </c>
      <c r="Q679" s="12" t="s">
        <v>400</v>
      </c>
      <c r="R679" s="12" t="s">
        <v>8817</v>
      </c>
      <c r="S679" s="12"/>
      <c r="T679" s="12"/>
      <c r="U679" s="12"/>
      <c r="V679" s="12"/>
      <c r="W679" s="12" t="s">
        <v>7933</v>
      </c>
    </row>
    <row r="680" spans="1:23" ht="30" thickBot="1" x14ac:dyDescent="0.25">
      <c r="A680" s="12" t="s">
        <v>6305</v>
      </c>
      <c r="B680" s="12" t="s">
        <v>2603</v>
      </c>
      <c r="C680" s="12" t="s">
        <v>2271</v>
      </c>
      <c r="D680" s="12"/>
      <c r="E680" s="12"/>
      <c r="F680" s="12"/>
      <c r="G680" s="12"/>
      <c r="H680" s="12"/>
      <c r="I680" s="12"/>
      <c r="J680" s="12"/>
      <c r="K680" s="12" t="s">
        <v>3566</v>
      </c>
      <c r="L680" s="12" t="s">
        <v>3567</v>
      </c>
      <c r="M680" s="12" t="s">
        <v>1429</v>
      </c>
      <c r="N680" s="13">
        <v>55408</v>
      </c>
      <c r="O680" s="12" t="s">
        <v>5092</v>
      </c>
      <c r="P680" s="12" t="s">
        <v>2604</v>
      </c>
      <c r="Q680" s="12" t="s">
        <v>400</v>
      </c>
      <c r="R680" s="12" t="s">
        <v>3650</v>
      </c>
      <c r="S680" s="12"/>
      <c r="T680" s="12"/>
      <c r="U680" s="12"/>
      <c r="V680" s="12"/>
      <c r="W680" s="12" t="s">
        <v>7935</v>
      </c>
    </row>
    <row r="681" spans="1:23" ht="30" thickBot="1" x14ac:dyDescent="0.25">
      <c r="A681" s="12" t="s">
        <v>3568</v>
      </c>
      <c r="B681" s="12" t="s">
        <v>3568</v>
      </c>
      <c r="C681" s="12" t="s">
        <v>2271</v>
      </c>
      <c r="D681" s="12"/>
      <c r="E681" s="12"/>
      <c r="F681" s="12"/>
      <c r="G681" s="12"/>
      <c r="H681" s="12"/>
      <c r="I681" s="12"/>
      <c r="J681" s="13"/>
      <c r="K681" s="12" t="s">
        <v>3569</v>
      </c>
      <c r="L681" s="12" t="s">
        <v>3570</v>
      </c>
      <c r="M681" s="12" t="s">
        <v>666</v>
      </c>
      <c r="N681" s="12">
        <v>36609</v>
      </c>
      <c r="O681" s="12" t="s">
        <v>5093</v>
      </c>
      <c r="P681" s="12" t="s">
        <v>3571</v>
      </c>
      <c r="Q681" s="12" t="s">
        <v>400</v>
      </c>
      <c r="R681" s="12" t="s">
        <v>3651</v>
      </c>
      <c r="S681" s="12"/>
      <c r="T681" s="12"/>
      <c r="U681" s="12"/>
      <c r="V681" s="12"/>
      <c r="W681" s="12" t="s">
        <v>7937</v>
      </c>
    </row>
    <row r="682" spans="1:23" ht="30" thickBot="1" x14ac:dyDescent="0.25">
      <c r="A682" s="12" t="s">
        <v>6306</v>
      </c>
      <c r="B682" s="12" t="s">
        <v>3572</v>
      </c>
      <c r="C682" s="12" t="s">
        <v>1861</v>
      </c>
      <c r="D682" s="12"/>
      <c r="E682" s="12"/>
      <c r="F682" s="12"/>
      <c r="G682" s="12"/>
      <c r="H682" s="12"/>
      <c r="I682" s="12"/>
      <c r="J682" s="12"/>
      <c r="K682" s="12" t="s">
        <v>3573</v>
      </c>
      <c r="L682" s="12" t="s">
        <v>3574</v>
      </c>
      <c r="M682" s="12" t="s">
        <v>162</v>
      </c>
      <c r="N682" s="12">
        <v>32233</v>
      </c>
      <c r="O682" s="34" t="s">
        <v>5094</v>
      </c>
      <c r="P682" s="12" t="s">
        <v>3575</v>
      </c>
      <c r="Q682" s="12" t="s">
        <v>400</v>
      </c>
      <c r="R682" s="12" t="s">
        <v>3652</v>
      </c>
      <c r="S682" s="12"/>
      <c r="T682" s="12"/>
      <c r="U682" s="12"/>
      <c r="V682" s="12"/>
      <c r="W682" s="12" t="s">
        <v>7939</v>
      </c>
    </row>
    <row r="683" spans="1:23" ht="170" thickBot="1" x14ac:dyDescent="0.25">
      <c r="A683" s="12" t="s">
        <v>3576</v>
      </c>
      <c r="B683" s="12" t="s">
        <v>3577</v>
      </c>
      <c r="C683" s="12" t="s">
        <v>1862</v>
      </c>
      <c r="D683" s="12"/>
      <c r="E683" s="12"/>
      <c r="F683" s="12"/>
      <c r="G683" s="12" t="s">
        <v>363</v>
      </c>
      <c r="H683" s="12" t="s">
        <v>3578</v>
      </c>
      <c r="I683" s="12" t="s">
        <v>352</v>
      </c>
      <c r="J683" s="12" t="s">
        <v>3579</v>
      </c>
      <c r="K683" s="12" t="s">
        <v>3580</v>
      </c>
      <c r="L683" s="12" t="s">
        <v>3581</v>
      </c>
      <c r="M683" s="12" t="s">
        <v>263</v>
      </c>
      <c r="N683" s="12">
        <v>49428</v>
      </c>
      <c r="O683" s="16" t="s">
        <v>5095</v>
      </c>
      <c r="P683" s="12" t="s">
        <v>3582</v>
      </c>
      <c r="Q683" s="12" t="s">
        <v>400</v>
      </c>
      <c r="R683" s="12" t="s">
        <v>3653</v>
      </c>
      <c r="S683" s="12"/>
      <c r="T683" s="12"/>
      <c r="U683" s="12"/>
      <c r="V683" s="12"/>
      <c r="W683" s="12" t="s">
        <v>7940</v>
      </c>
    </row>
    <row r="684" spans="1:23" ht="156" thickBot="1" x14ac:dyDescent="0.25">
      <c r="A684" s="12" t="s">
        <v>3583</v>
      </c>
      <c r="B684" s="12" t="s">
        <v>3584</v>
      </c>
      <c r="C684" s="12" t="s">
        <v>1862</v>
      </c>
      <c r="D684" s="12"/>
      <c r="E684" s="12"/>
      <c r="F684" s="12"/>
      <c r="G684" s="12" t="s">
        <v>733</v>
      </c>
      <c r="H684" s="12" t="s">
        <v>351</v>
      </c>
      <c r="I684" s="12" t="s">
        <v>352</v>
      </c>
      <c r="J684" s="13" t="s">
        <v>3585</v>
      </c>
      <c r="K684" s="12" t="s">
        <v>3586</v>
      </c>
      <c r="L684" s="12" t="s">
        <v>28</v>
      </c>
      <c r="M684" s="12" t="s">
        <v>10</v>
      </c>
      <c r="N684" s="12">
        <v>29651</v>
      </c>
      <c r="O684" s="34" t="s">
        <v>5096</v>
      </c>
      <c r="P684" s="12" t="s">
        <v>3587</v>
      </c>
      <c r="Q684" s="12" t="s">
        <v>400</v>
      </c>
      <c r="R684" s="12" t="s">
        <v>3654</v>
      </c>
      <c r="S684" s="12"/>
      <c r="T684" s="12"/>
      <c r="U684" s="12"/>
      <c r="V684" s="12"/>
      <c r="W684" s="12" t="s">
        <v>7941</v>
      </c>
    </row>
    <row r="685" spans="1:23" ht="17" thickBot="1" x14ac:dyDescent="0.25">
      <c r="A685" s="12" t="s">
        <v>6307</v>
      </c>
      <c r="B685" s="12" t="s">
        <v>3588</v>
      </c>
      <c r="C685" s="12" t="s">
        <v>1861</v>
      </c>
      <c r="D685" s="12"/>
      <c r="E685" s="12"/>
      <c r="F685" s="12"/>
      <c r="G685" s="12"/>
      <c r="H685" s="12"/>
      <c r="I685" s="12"/>
      <c r="J685" s="12"/>
      <c r="K685" s="12" t="s">
        <v>3589</v>
      </c>
      <c r="L685" s="12" t="s">
        <v>341</v>
      </c>
      <c r="M685" s="12" t="s">
        <v>342</v>
      </c>
      <c r="N685" s="12">
        <v>10087</v>
      </c>
      <c r="O685" s="16" t="s">
        <v>5097</v>
      </c>
      <c r="P685" s="12" t="s">
        <v>3590</v>
      </c>
      <c r="Q685" s="12" t="s">
        <v>400</v>
      </c>
      <c r="R685" s="12" t="s">
        <v>3655</v>
      </c>
      <c r="S685" s="12"/>
      <c r="T685" s="12"/>
      <c r="U685" s="12"/>
      <c r="V685" s="12"/>
      <c r="W685" s="12" t="s">
        <v>7943</v>
      </c>
    </row>
    <row r="686" spans="1:23" ht="58" thickBot="1" x14ac:dyDescent="0.25">
      <c r="A686" s="12" t="s">
        <v>3591</v>
      </c>
      <c r="B686" s="12" t="s">
        <v>3592</v>
      </c>
      <c r="C686" s="12" t="s">
        <v>1879</v>
      </c>
      <c r="D686" s="12"/>
      <c r="E686" s="12"/>
      <c r="F686" s="12"/>
      <c r="G686" s="12" t="s">
        <v>740</v>
      </c>
      <c r="H686" s="12"/>
      <c r="I686" s="12"/>
      <c r="J686" s="12"/>
      <c r="K686" s="12" t="s">
        <v>3593</v>
      </c>
      <c r="L686" s="12" t="s">
        <v>3594</v>
      </c>
      <c r="M686" s="12" t="s">
        <v>1429</v>
      </c>
      <c r="N686" s="12">
        <v>55303</v>
      </c>
      <c r="O686" s="34" t="s">
        <v>5098</v>
      </c>
      <c r="P686" s="12" t="s">
        <v>3595</v>
      </c>
      <c r="Q686" s="12" t="s">
        <v>400</v>
      </c>
      <c r="R686" s="12" t="s">
        <v>3656</v>
      </c>
      <c r="S686" s="12"/>
      <c r="T686" s="12"/>
      <c r="U686" s="12"/>
      <c r="V686" s="12"/>
      <c r="W686" s="12" t="s">
        <v>7944</v>
      </c>
    </row>
    <row r="687" spans="1:23" ht="100" thickBot="1" x14ac:dyDescent="0.25">
      <c r="A687" s="12" t="s">
        <v>3591</v>
      </c>
      <c r="B687" s="12" t="s">
        <v>3596</v>
      </c>
      <c r="C687" s="12" t="s">
        <v>1879</v>
      </c>
      <c r="D687" s="12"/>
      <c r="E687" s="12"/>
      <c r="F687" s="12"/>
      <c r="G687" s="12" t="s">
        <v>375</v>
      </c>
      <c r="H687" s="12"/>
      <c r="I687" s="12"/>
      <c r="J687" s="12"/>
      <c r="K687" s="12" t="s">
        <v>3593</v>
      </c>
      <c r="L687" s="12" t="s">
        <v>3594</v>
      </c>
      <c r="M687" s="12" t="s">
        <v>1429</v>
      </c>
      <c r="N687" s="12">
        <v>55305</v>
      </c>
      <c r="O687" s="16" t="s">
        <v>5099</v>
      </c>
      <c r="P687" s="12" t="s">
        <v>3597</v>
      </c>
      <c r="Q687" s="12" t="s">
        <v>400</v>
      </c>
      <c r="R687" s="12" t="s">
        <v>3657</v>
      </c>
      <c r="S687" s="12"/>
      <c r="T687" s="12"/>
      <c r="U687" s="12"/>
      <c r="V687" s="12"/>
      <c r="W687" s="12" t="s">
        <v>7945</v>
      </c>
    </row>
    <row r="688" spans="1:23" ht="184" thickBot="1" x14ac:dyDescent="0.25">
      <c r="A688" s="12" t="s">
        <v>6308</v>
      </c>
      <c r="B688" s="12" t="s">
        <v>3598</v>
      </c>
      <c r="C688" s="12" t="s">
        <v>1879</v>
      </c>
      <c r="D688" s="12"/>
      <c r="E688" s="12"/>
      <c r="F688" s="12"/>
      <c r="G688" s="12" t="s">
        <v>350</v>
      </c>
      <c r="H688" s="12"/>
      <c r="I688" s="12"/>
      <c r="J688" s="12"/>
      <c r="K688" s="12" t="s">
        <v>3599</v>
      </c>
      <c r="L688" s="12" t="s">
        <v>3600</v>
      </c>
      <c r="M688" s="12" t="s">
        <v>162</v>
      </c>
      <c r="N688" s="12">
        <v>33411</v>
      </c>
      <c r="O688" s="34" t="s">
        <v>5100</v>
      </c>
      <c r="P688" s="12" t="s">
        <v>3601</v>
      </c>
      <c r="Q688" s="12" t="s">
        <v>400</v>
      </c>
      <c r="R688" s="12" t="s">
        <v>3658</v>
      </c>
      <c r="S688" s="12"/>
      <c r="T688" s="12"/>
      <c r="U688" s="12"/>
      <c r="V688" s="12"/>
      <c r="W688" s="12" t="s">
        <v>7947</v>
      </c>
    </row>
    <row r="689" spans="1:23" ht="30" thickBot="1" x14ac:dyDescent="0.25">
      <c r="A689" s="12" t="s">
        <v>6309</v>
      </c>
      <c r="B689" s="16" t="s">
        <v>3602</v>
      </c>
      <c r="C689" s="12" t="s">
        <v>1861</v>
      </c>
      <c r="D689" s="12"/>
      <c r="E689" s="12"/>
      <c r="F689" s="12"/>
      <c r="G689" s="12"/>
      <c r="H689" s="12"/>
      <c r="I689" s="12"/>
      <c r="J689" s="12"/>
      <c r="K689" s="12" t="s">
        <v>3603</v>
      </c>
      <c r="L689" s="12" t="s">
        <v>3604</v>
      </c>
      <c r="M689" s="12" t="s">
        <v>694</v>
      </c>
      <c r="N689" s="13">
        <v>97229</v>
      </c>
      <c r="O689" s="16" t="s">
        <v>5101</v>
      </c>
      <c r="P689" s="12" t="s">
        <v>3605</v>
      </c>
      <c r="Q689" s="12" t="s">
        <v>400</v>
      </c>
      <c r="R689" s="12" t="s">
        <v>3659</v>
      </c>
      <c r="S689" s="12"/>
      <c r="T689" s="12"/>
      <c r="U689" s="12"/>
      <c r="V689" s="12"/>
      <c r="W689" s="12" t="s">
        <v>7949</v>
      </c>
    </row>
    <row r="690" spans="1:23" ht="156" thickBot="1" x14ac:dyDescent="0.25">
      <c r="A690" s="12" t="s">
        <v>3606</v>
      </c>
      <c r="B690" s="12" t="s">
        <v>3607</v>
      </c>
      <c r="C690" s="12" t="s">
        <v>2521</v>
      </c>
      <c r="D690" s="12" t="s">
        <v>2522</v>
      </c>
      <c r="E690" s="12"/>
      <c r="F690" s="12"/>
      <c r="G690" s="12" t="s">
        <v>368</v>
      </c>
      <c r="H690" s="12" t="s">
        <v>353</v>
      </c>
      <c r="I690" s="12" t="s">
        <v>356</v>
      </c>
      <c r="J690" s="12" t="s">
        <v>3608</v>
      </c>
      <c r="K690" s="12" t="s">
        <v>3609</v>
      </c>
      <c r="L690" s="12" t="s">
        <v>3610</v>
      </c>
      <c r="M690" s="12" t="s">
        <v>336</v>
      </c>
      <c r="N690" s="12">
        <v>85120</v>
      </c>
      <c r="O690" s="34" t="s">
        <v>5102</v>
      </c>
      <c r="P690" s="12" t="s">
        <v>3611</v>
      </c>
      <c r="Q690" s="12" t="s">
        <v>400</v>
      </c>
      <c r="R690" s="12" t="s">
        <v>3660</v>
      </c>
      <c r="S690" s="12"/>
      <c r="T690" s="12"/>
      <c r="U690" s="12"/>
      <c r="V690" s="12"/>
      <c r="W690" s="12" t="s">
        <v>7950</v>
      </c>
    </row>
    <row r="691" spans="1:23" ht="86" thickBot="1" x14ac:dyDescent="0.25">
      <c r="A691" s="12" t="s">
        <v>3612</v>
      </c>
      <c r="B691" s="12" t="s">
        <v>3613</v>
      </c>
      <c r="C691" s="12" t="s">
        <v>1879</v>
      </c>
      <c r="D691" s="12"/>
      <c r="E691" s="12"/>
      <c r="F691" s="12"/>
      <c r="G691" s="12" t="s">
        <v>736</v>
      </c>
      <c r="H691" s="12"/>
      <c r="I691" s="12"/>
      <c r="J691" s="12"/>
      <c r="K691" s="12" t="s">
        <v>3614</v>
      </c>
      <c r="L691" s="12" t="s">
        <v>48</v>
      </c>
      <c r="M691" s="12" t="s">
        <v>10</v>
      </c>
      <c r="N691" s="13">
        <v>29204</v>
      </c>
      <c r="O691" s="16" t="s">
        <v>5103</v>
      </c>
      <c r="P691" s="12" t="s">
        <v>3615</v>
      </c>
      <c r="Q691" s="12" t="s">
        <v>400</v>
      </c>
      <c r="R691" s="12" t="s">
        <v>3661</v>
      </c>
      <c r="S691" s="12"/>
      <c r="T691" s="12"/>
      <c r="U691" s="12"/>
      <c r="V691" s="12"/>
      <c r="W691" s="12" t="s">
        <v>7951</v>
      </c>
    </row>
    <row r="692" spans="1:23" ht="72" thickBot="1" x14ac:dyDescent="0.25">
      <c r="A692" s="12" t="s">
        <v>3616</v>
      </c>
      <c r="B692" s="12" t="s">
        <v>3617</v>
      </c>
      <c r="C692" s="12" t="s">
        <v>1878</v>
      </c>
      <c r="D692" s="12"/>
      <c r="E692" s="12"/>
      <c r="F692" s="12"/>
      <c r="G692" s="12" t="s">
        <v>3618</v>
      </c>
      <c r="H692" s="12"/>
      <c r="I692" s="12"/>
      <c r="J692" s="12"/>
      <c r="K692" s="12" t="s">
        <v>3619</v>
      </c>
      <c r="L692" s="12" t="s">
        <v>3620</v>
      </c>
      <c r="M692" s="12" t="s">
        <v>10</v>
      </c>
      <c r="N692" s="12">
        <v>29920</v>
      </c>
      <c r="O692" s="34" t="s">
        <v>5104</v>
      </c>
      <c r="P692" s="12" t="s">
        <v>3621</v>
      </c>
      <c r="Q692" s="12" t="s">
        <v>400</v>
      </c>
      <c r="R692" s="12" t="s">
        <v>3662</v>
      </c>
      <c r="S692" s="12"/>
      <c r="T692" s="12"/>
      <c r="U692" s="12"/>
      <c r="V692" s="12"/>
      <c r="W692" s="12" t="s">
        <v>7952</v>
      </c>
    </row>
    <row r="693" spans="1:23" ht="30" thickBot="1" x14ac:dyDescent="0.25">
      <c r="A693" s="12" t="s">
        <v>3622</v>
      </c>
      <c r="B693" s="12" t="s">
        <v>3622</v>
      </c>
      <c r="C693" s="12" t="s">
        <v>1878</v>
      </c>
      <c r="D693" s="12"/>
      <c r="E693" s="12"/>
      <c r="F693" s="12"/>
      <c r="G693" s="12" t="s">
        <v>3623</v>
      </c>
      <c r="H693" s="12"/>
      <c r="I693" s="12"/>
      <c r="J693" s="12"/>
      <c r="K693" s="12" t="s">
        <v>3624</v>
      </c>
      <c r="L693" s="12" t="s">
        <v>2331</v>
      </c>
      <c r="M693" s="12" t="s">
        <v>10</v>
      </c>
      <c r="N693" s="13">
        <v>29477</v>
      </c>
      <c r="O693" s="16" t="s">
        <v>5105</v>
      </c>
      <c r="P693" s="12" t="s">
        <v>3625</v>
      </c>
      <c r="Q693" s="12" t="s">
        <v>400</v>
      </c>
      <c r="R693" s="12" t="s">
        <v>3663</v>
      </c>
      <c r="S693" s="12"/>
      <c r="T693" s="12"/>
      <c r="U693" s="12"/>
      <c r="V693" s="12"/>
      <c r="W693" s="12" t="s">
        <v>7954</v>
      </c>
    </row>
    <row r="694" spans="1:23" ht="17" thickBot="1" x14ac:dyDescent="0.25">
      <c r="A694" s="12" t="s">
        <v>6310</v>
      </c>
      <c r="B694" s="12" t="s">
        <v>3626</v>
      </c>
      <c r="C694" s="12" t="s">
        <v>1861</v>
      </c>
      <c r="D694" s="12"/>
      <c r="E694" s="12"/>
      <c r="F694" s="12"/>
      <c r="G694" s="12"/>
      <c r="H694" s="12"/>
      <c r="I694" s="12"/>
      <c r="J694" s="12"/>
      <c r="K694" s="12" t="s">
        <v>3627</v>
      </c>
      <c r="L694" s="12" t="s">
        <v>3628</v>
      </c>
      <c r="M694" s="12" t="s">
        <v>431</v>
      </c>
      <c r="N694" s="13">
        <v>73112</v>
      </c>
      <c r="O694" s="34" t="s">
        <v>5106</v>
      </c>
      <c r="P694" s="12" t="s">
        <v>3629</v>
      </c>
      <c r="Q694" s="12" t="s">
        <v>400</v>
      </c>
      <c r="R694" s="12" t="s">
        <v>3664</v>
      </c>
      <c r="S694" s="12"/>
      <c r="T694" s="12"/>
      <c r="U694" s="12"/>
      <c r="V694" s="12"/>
      <c r="W694" s="12" t="s">
        <v>7956</v>
      </c>
    </row>
    <row r="695" spans="1:23" ht="30" thickBot="1" x14ac:dyDescent="0.25">
      <c r="A695" s="12" t="s">
        <v>6311</v>
      </c>
      <c r="B695" s="12" t="s">
        <v>3630</v>
      </c>
      <c r="C695" s="12" t="s">
        <v>2521</v>
      </c>
      <c r="D695" s="12"/>
      <c r="E695" s="12"/>
      <c r="F695" s="12"/>
      <c r="G695" s="12"/>
      <c r="H695" s="12"/>
      <c r="I695" s="12"/>
      <c r="J695" s="12"/>
      <c r="K695" s="12" t="s">
        <v>3631</v>
      </c>
      <c r="L695" s="12" t="s">
        <v>3632</v>
      </c>
      <c r="M695" s="12" t="s">
        <v>1681</v>
      </c>
      <c r="N695" s="12">
        <v>83619</v>
      </c>
      <c r="O695" s="16" t="s">
        <v>5107</v>
      </c>
      <c r="P695" s="12" t="s">
        <v>3633</v>
      </c>
      <c r="Q695" s="12" t="s">
        <v>3901</v>
      </c>
      <c r="R695" s="12" t="s">
        <v>3665</v>
      </c>
      <c r="S695" s="12"/>
      <c r="T695" s="12"/>
      <c r="U695" s="12"/>
      <c r="V695" s="12"/>
      <c r="W695" s="12" t="s">
        <v>7958</v>
      </c>
    </row>
    <row r="696" spans="1:23" ht="86" thickBot="1" x14ac:dyDescent="0.25">
      <c r="A696" s="12" t="s">
        <v>3634</v>
      </c>
      <c r="B696" s="12" t="s">
        <v>3634</v>
      </c>
      <c r="C696" s="12" t="s">
        <v>1862</v>
      </c>
      <c r="D696" s="12"/>
      <c r="E696" s="12"/>
      <c r="F696" s="12"/>
      <c r="G696" s="12" t="s">
        <v>736</v>
      </c>
      <c r="H696" s="12" t="s">
        <v>358</v>
      </c>
      <c r="I696" s="12" t="s">
        <v>352</v>
      </c>
      <c r="J696" s="12" t="s">
        <v>3635</v>
      </c>
      <c r="K696" s="12" t="s">
        <v>3636</v>
      </c>
      <c r="L696" s="12" t="s">
        <v>80</v>
      </c>
      <c r="M696" s="12" t="s">
        <v>10</v>
      </c>
      <c r="N696" s="13">
        <v>29681</v>
      </c>
      <c r="O696" s="34" t="s">
        <v>5108</v>
      </c>
      <c r="P696" s="12" t="s">
        <v>3637</v>
      </c>
      <c r="Q696" s="12" t="s">
        <v>400</v>
      </c>
      <c r="R696" s="12" t="s">
        <v>3666</v>
      </c>
      <c r="S696" s="12"/>
      <c r="T696" s="12"/>
      <c r="U696" s="12"/>
      <c r="V696" s="12"/>
      <c r="W696" s="12" t="s">
        <v>7960</v>
      </c>
    </row>
    <row r="697" spans="1:23" ht="184" thickBot="1" x14ac:dyDescent="0.25">
      <c r="A697" s="12" t="s">
        <v>6312</v>
      </c>
      <c r="B697" s="12" t="s">
        <v>3638</v>
      </c>
      <c r="C697" s="12" t="s">
        <v>1862</v>
      </c>
      <c r="D697" s="12"/>
      <c r="E697" s="12"/>
      <c r="F697" s="12"/>
      <c r="G697" s="12" t="s">
        <v>350</v>
      </c>
      <c r="H697" s="12" t="s">
        <v>2333</v>
      </c>
      <c r="I697" s="12" t="s">
        <v>352</v>
      </c>
      <c r="J697" s="12">
        <v>25</v>
      </c>
      <c r="K697" s="12" t="s">
        <v>3639</v>
      </c>
      <c r="L697" s="12" t="s">
        <v>48</v>
      </c>
      <c r="M697" s="12" t="s">
        <v>10</v>
      </c>
      <c r="N697" s="12">
        <v>29223</v>
      </c>
      <c r="O697" s="16" t="s">
        <v>5109</v>
      </c>
      <c r="P697" s="12" t="s">
        <v>3640</v>
      </c>
      <c r="Q697" s="12" t="s">
        <v>400</v>
      </c>
      <c r="R697" s="12" t="s">
        <v>3667</v>
      </c>
      <c r="S697" s="12"/>
      <c r="T697" s="12"/>
      <c r="U697" s="12"/>
      <c r="V697" s="12"/>
      <c r="W697" s="12" t="s">
        <v>7962</v>
      </c>
    </row>
    <row r="698" spans="1:23" ht="142" thickBot="1" x14ac:dyDescent="0.25">
      <c r="A698" s="12" t="s">
        <v>3641</v>
      </c>
      <c r="B698" s="12" t="s">
        <v>3641</v>
      </c>
      <c r="C698" s="12" t="s">
        <v>1878</v>
      </c>
      <c r="D698" s="12"/>
      <c r="E698" s="12"/>
      <c r="F698" s="12"/>
      <c r="G698" s="12" t="s">
        <v>738</v>
      </c>
      <c r="H698" s="12"/>
      <c r="I698" s="12"/>
      <c r="J698" s="12"/>
      <c r="K698" s="12" t="s">
        <v>3642</v>
      </c>
      <c r="L698" s="12" t="s">
        <v>48</v>
      </c>
      <c r="M698" s="12" t="s">
        <v>10</v>
      </c>
      <c r="N698" s="12">
        <v>29204</v>
      </c>
      <c r="O698" s="34" t="s">
        <v>5110</v>
      </c>
      <c r="P698" s="12" t="s">
        <v>3643</v>
      </c>
      <c r="Q698" s="12" t="s">
        <v>400</v>
      </c>
      <c r="R698" s="12" t="s">
        <v>3668</v>
      </c>
      <c r="S698" s="12"/>
      <c r="T698" s="12"/>
      <c r="U698" s="12"/>
      <c r="V698" s="12"/>
      <c r="W698" s="12" t="s">
        <v>7963</v>
      </c>
    </row>
    <row r="699" spans="1:23" ht="184" thickBot="1" x14ac:dyDescent="0.25">
      <c r="A699" s="12" t="s">
        <v>3644</v>
      </c>
      <c r="B699" s="12" t="s">
        <v>3644</v>
      </c>
      <c r="C699" s="12" t="s">
        <v>1879</v>
      </c>
      <c r="D699" s="12"/>
      <c r="E699" s="12"/>
      <c r="F699" s="12"/>
      <c r="G699" s="12" t="s">
        <v>350</v>
      </c>
      <c r="H699" s="12"/>
      <c r="I699" s="12"/>
      <c r="J699" s="12"/>
      <c r="K699" s="12" t="s">
        <v>3645</v>
      </c>
      <c r="L699" s="12" t="s">
        <v>3646</v>
      </c>
      <c r="M699" s="12" t="s">
        <v>16</v>
      </c>
      <c r="N699" s="12">
        <v>76059</v>
      </c>
      <c r="O699" s="16" t="s">
        <v>5111</v>
      </c>
      <c r="P699" s="12" t="s">
        <v>3647</v>
      </c>
      <c r="Q699" s="12" t="s">
        <v>400</v>
      </c>
      <c r="R699" s="12" t="s">
        <v>3669</v>
      </c>
      <c r="S699" s="12"/>
      <c r="T699" s="12"/>
      <c r="U699" s="12"/>
      <c r="V699" s="12"/>
      <c r="W699" s="12" t="s">
        <v>7964</v>
      </c>
    </row>
    <row r="700" spans="1:23" ht="156" thickBot="1" x14ac:dyDescent="0.25">
      <c r="A700" s="12" t="s">
        <v>3648</v>
      </c>
      <c r="B700" s="12" t="s">
        <v>3648</v>
      </c>
      <c r="C700" s="12" t="s">
        <v>1879</v>
      </c>
      <c r="D700" s="12"/>
      <c r="E700" s="12"/>
      <c r="F700" s="12"/>
      <c r="G700" s="12" t="s">
        <v>368</v>
      </c>
      <c r="H700" s="12"/>
      <c r="I700" s="12"/>
      <c r="J700" s="12"/>
      <c r="K700" s="12" t="s">
        <v>3649</v>
      </c>
      <c r="L700" s="12" t="s">
        <v>49</v>
      </c>
      <c r="M700" s="12" t="s">
        <v>295</v>
      </c>
      <c r="N700" s="12">
        <v>17601</v>
      </c>
      <c r="O700" s="34" t="s">
        <v>5112</v>
      </c>
      <c r="P700" s="12" t="s">
        <v>332</v>
      </c>
      <c r="Q700" s="12" t="s">
        <v>400</v>
      </c>
      <c r="R700" s="12" t="s">
        <v>3224</v>
      </c>
      <c r="S700" s="12"/>
      <c r="T700" s="12"/>
      <c r="U700" s="12"/>
      <c r="V700" s="12"/>
      <c r="W700" s="12" t="s">
        <v>7965</v>
      </c>
    </row>
    <row r="701" spans="1:23" ht="58" thickBot="1" x14ac:dyDescent="0.25">
      <c r="A701" s="12" t="s">
        <v>3591</v>
      </c>
      <c r="B701" s="12" t="s">
        <v>3592</v>
      </c>
      <c r="C701" s="12" t="s">
        <v>1879</v>
      </c>
      <c r="D701" s="12"/>
      <c r="E701" s="12"/>
      <c r="F701" s="12"/>
      <c r="G701" s="12" t="s">
        <v>740</v>
      </c>
      <c r="H701" s="12"/>
      <c r="I701" s="12"/>
      <c r="J701" s="12"/>
      <c r="K701" s="12" t="s">
        <v>3907</v>
      </c>
      <c r="L701" s="12" t="s">
        <v>3594</v>
      </c>
      <c r="M701" s="12" t="s">
        <v>1429</v>
      </c>
      <c r="N701" s="12">
        <v>55305</v>
      </c>
      <c r="O701" s="16" t="s">
        <v>5098</v>
      </c>
      <c r="P701" s="12" t="s">
        <v>3908</v>
      </c>
      <c r="Q701" s="12" t="s">
        <v>400</v>
      </c>
      <c r="R701" s="12" t="s">
        <v>3656</v>
      </c>
      <c r="S701" s="12"/>
      <c r="T701" s="12"/>
      <c r="U701" s="12"/>
      <c r="V701" s="12"/>
      <c r="W701" s="12" t="s">
        <v>7966</v>
      </c>
    </row>
    <row r="702" spans="1:23" ht="30" thickBot="1" x14ac:dyDescent="0.25">
      <c r="A702" s="12" t="s">
        <v>3674</v>
      </c>
      <c r="B702" s="12" t="s">
        <v>3675</v>
      </c>
      <c r="C702" s="12" t="s">
        <v>3676</v>
      </c>
      <c r="D702" s="12"/>
      <c r="E702" s="12"/>
      <c r="F702" s="12"/>
      <c r="G702" s="12"/>
      <c r="H702" s="12"/>
      <c r="I702" s="12"/>
      <c r="J702" s="12"/>
      <c r="K702" s="12" t="s">
        <v>3677</v>
      </c>
      <c r="L702" s="12" t="s">
        <v>3678</v>
      </c>
      <c r="M702" s="12" t="s">
        <v>243</v>
      </c>
      <c r="N702" s="12">
        <v>45202</v>
      </c>
      <c r="O702" s="34" t="s">
        <v>5113</v>
      </c>
      <c r="P702" s="12" t="s">
        <v>3679</v>
      </c>
      <c r="Q702" s="12" t="s">
        <v>3901</v>
      </c>
      <c r="R702" s="12" t="s">
        <v>3736</v>
      </c>
      <c r="S702" s="12"/>
      <c r="T702" s="12"/>
      <c r="U702" s="12"/>
      <c r="V702" s="12"/>
      <c r="W702" s="12" t="s">
        <v>7967</v>
      </c>
    </row>
    <row r="703" spans="1:23" ht="184" thickBot="1" x14ac:dyDescent="0.25">
      <c r="A703" s="12" t="s">
        <v>6313</v>
      </c>
      <c r="B703" s="12" t="s">
        <v>3680</v>
      </c>
      <c r="C703" s="12" t="s">
        <v>1862</v>
      </c>
      <c r="D703" s="12"/>
      <c r="E703" s="12"/>
      <c r="F703" s="12"/>
      <c r="G703" s="12" t="s">
        <v>350</v>
      </c>
      <c r="H703" s="12" t="s">
        <v>351</v>
      </c>
      <c r="I703" s="12" t="s">
        <v>352</v>
      </c>
      <c r="J703" s="12">
        <v>50</v>
      </c>
      <c r="K703" s="12" t="s">
        <v>3681</v>
      </c>
      <c r="L703" s="12" t="s">
        <v>1424</v>
      </c>
      <c r="M703" s="12" t="s">
        <v>10</v>
      </c>
      <c r="N703" s="12">
        <v>29568</v>
      </c>
      <c r="O703" s="16" t="s">
        <v>13</v>
      </c>
      <c r="P703" s="12" t="s">
        <v>3682</v>
      </c>
      <c r="Q703" s="12" t="s">
        <v>400</v>
      </c>
      <c r="R703" s="12" t="s">
        <v>3737</v>
      </c>
      <c r="S703" s="12"/>
      <c r="T703" s="12"/>
      <c r="U703" s="12"/>
      <c r="V703" s="12"/>
      <c r="W703" s="12" t="s">
        <v>7969</v>
      </c>
    </row>
    <row r="704" spans="1:23" ht="17" thickBot="1" x14ac:dyDescent="0.25">
      <c r="A704" s="12" t="s">
        <v>3683</v>
      </c>
      <c r="B704" s="12" t="s">
        <v>3683</v>
      </c>
      <c r="C704" s="12" t="s">
        <v>1861</v>
      </c>
      <c r="D704" s="12"/>
      <c r="E704" s="12"/>
      <c r="F704" s="12"/>
      <c r="G704" s="12"/>
      <c r="H704" s="12"/>
      <c r="I704" s="12"/>
      <c r="J704" s="12"/>
      <c r="K704" s="12" t="s">
        <v>3684</v>
      </c>
      <c r="L704" s="12" t="s">
        <v>3685</v>
      </c>
      <c r="M704" s="12" t="s">
        <v>16</v>
      </c>
      <c r="N704" s="12">
        <v>79930</v>
      </c>
      <c r="O704" s="34" t="s">
        <v>5114</v>
      </c>
      <c r="P704" s="12" t="s">
        <v>3686</v>
      </c>
      <c r="Q704" s="12" t="s">
        <v>400</v>
      </c>
      <c r="R704" s="12" t="s">
        <v>3738</v>
      </c>
      <c r="S704" s="12"/>
      <c r="T704" s="12"/>
      <c r="U704" s="12"/>
      <c r="V704" s="12"/>
      <c r="W704" s="12" t="s">
        <v>7970</v>
      </c>
    </row>
    <row r="705" spans="1:23" ht="100" thickBot="1" x14ac:dyDescent="0.25">
      <c r="A705" s="12" t="s">
        <v>3687</v>
      </c>
      <c r="B705" s="12" t="s">
        <v>3687</v>
      </c>
      <c r="C705" s="12" t="s">
        <v>1862</v>
      </c>
      <c r="D705" s="12"/>
      <c r="E705" s="12"/>
      <c r="F705" s="12"/>
      <c r="G705" s="12" t="s">
        <v>375</v>
      </c>
      <c r="H705" s="12" t="s">
        <v>351</v>
      </c>
      <c r="I705" s="12" t="s">
        <v>356</v>
      </c>
      <c r="J705" s="12" t="s">
        <v>3688</v>
      </c>
      <c r="K705" s="12" t="s">
        <v>3689</v>
      </c>
      <c r="L705" s="12" t="s">
        <v>3690</v>
      </c>
      <c r="M705" s="12" t="s">
        <v>162</v>
      </c>
      <c r="N705" s="12">
        <v>32570</v>
      </c>
      <c r="O705" s="16" t="s">
        <v>4950</v>
      </c>
      <c r="P705" s="12" t="s">
        <v>3691</v>
      </c>
      <c r="Q705" s="12" t="s">
        <v>3901</v>
      </c>
      <c r="R705" s="12" t="s">
        <v>3739</v>
      </c>
      <c r="S705" s="12"/>
      <c r="T705" s="12"/>
      <c r="U705" s="12"/>
      <c r="V705" s="12"/>
      <c r="W705" s="12" t="s">
        <v>7971</v>
      </c>
    </row>
    <row r="706" spans="1:23" ht="128" thickBot="1" x14ac:dyDescent="0.25">
      <c r="A706" s="12" t="s">
        <v>3692</v>
      </c>
      <c r="B706" s="12" t="s">
        <v>3692</v>
      </c>
      <c r="C706" s="12" t="s">
        <v>1862</v>
      </c>
      <c r="D706" s="12"/>
      <c r="E706" s="12"/>
      <c r="F706" s="12"/>
      <c r="G706" s="12" t="s">
        <v>2736</v>
      </c>
      <c r="H706" s="12" t="s">
        <v>374</v>
      </c>
      <c r="I706" s="12" t="s">
        <v>352</v>
      </c>
      <c r="J706" s="12" t="s">
        <v>3693</v>
      </c>
      <c r="K706" s="12" t="s">
        <v>3694</v>
      </c>
      <c r="L706" s="12" t="s">
        <v>1847</v>
      </c>
      <c r="M706" s="12" t="s">
        <v>10</v>
      </c>
      <c r="N706" s="12">
        <v>29569</v>
      </c>
      <c r="O706" s="34" t="s">
        <v>4950</v>
      </c>
      <c r="P706" s="12" t="s">
        <v>3695</v>
      </c>
      <c r="Q706" s="12" t="s">
        <v>3901</v>
      </c>
      <c r="R706" s="12" t="s">
        <v>3740</v>
      </c>
      <c r="S706" s="12"/>
      <c r="T706" s="12"/>
      <c r="U706" s="12"/>
      <c r="V706" s="12"/>
      <c r="W706" s="12" t="s">
        <v>7972</v>
      </c>
    </row>
    <row r="707" spans="1:23" ht="44" thickBot="1" x14ac:dyDescent="0.25">
      <c r="A707" s="12" t="s">
        <v>6314</v>
      </c>
      <c r="B707" s="12" t="s">
        <v>3696</v>
      </c>
      <c r="C707" s="12" t="s">
        <v>1871</v>
      </c>
      <c r="D707" s="12"/>
      <c r="E707" s="12"/>
      <c r="F707" s="12"/>
      <c r="G707" s="12"/>
      <c r="H707" s="12"/>
      <c r="I707" s="12"/>
      <c r="J707" s="12"/>
      <c r="K707" s="12" t="s">
        <v>3697</v>
      </c>
      <c r="L707" s="12" t="s">
        <v>14</v>
      </c>
      <c r="M707" s="12" t="s">
        <v>10</v>
      </c>
      <c r="N707" s="12">
        <v>29608</v>
      </c>
      <c r="O707" s="16" t="s">
        <v>5115</v>
      </c>
      <c r="P707" s="12" t="s">
        <v>3698</v>
      </c>
      <c r="Q707" s="12" t="s">
        <v>400</v>
      </c>
      <c r="R707" s="12" t="s">
        <v>3741</v>
      </c>
      <c r="S707" s="12"/>
      <c r="T707" s="12"/>
      <c r="U707" s="12"/>
      <c r="V707" s="12"/>
      <c r="W707" s="12" t="s">
        <v>7974</v>
      </c>
    </row>
    <row r="708" spans="1:23" ht="30" thickBot="1" x14ac:dyDescent="0.25">
      <c r="A708" s="12" t="s">
        <v>3699</v>
      </c>
      <c r="B708" s="12" t="s">
        <v>3699</v>
      </c>
      <c r="C708" s="12" t="s">
        <v>1861</v>
      </c>
      <c r="D708" s="12"/>
      <c r="E708" s="12"/>
      <c r="F708" s="12"/>
      <c r="G708" s="12"/>
      <c r="H708" s="12"/>
      <c r="I708" s="12"/>
      <c r="J708" s="12"/>
      <c r="K708" s="12" t="s">
        <v>3700</v>
      </c>
      <c r="L708" s="12" t="s">
        <v>3701</v>
      </c>
      <c r="M708" s="12" t="s">
        <v>158</v>
      </c>
      <c r="N708" s="12">
        <v>80226</v>
      </c>
      <c r="O708" s="34" t="s">
        <v>5116</v>
      </c>
      <c r="P708" s="12" t="s">
        <v>3702</v>
      </c>
      <c r="Q708" s="12" t="s">
        <v>3901</v>
      </c>
      <c r="R708" s="12" t="s">
        <v>3742</v>
      </c>
      <c r="S708" s="12"/>
      <c r="T708" s="12"/>
      <c r="U708" s="12"/>
      <c r="V708" s="12"/>
      <c r="W708" s="12" t="s">
        <v>7975</v>
      </c>
    </row>
    <row r="709" spans="1:23" ht="44" thickBot="1" x14ac:dyDescent="0.25">
      <c r="A709" s="12" t="s">
        <v>6315</v>
      </c>
      <c r="B709" s="12" t="s">
        <v>3703</v>
      </c>
      <c r="C709" s="12" t="s">
        <v>1871</v>
      </c>
      <c r="D709" s="12"/>
      <c r="E709" s="12"/>
      <c r="F709" s="12"/>
      <c r="G709" s="12"/>
      <c r="H709" s="12"/>
      <c r="I709" s="12"/>
      <c r="J709" s="12"/>
      <c r="K709" s="12" t="s">
        <v>3704</v>
      </c>
      <c r="L709" s="12" t="s">
        <v>65</v>
      </c>
      <c r="M709" s="12" t="s">
        <v>10</v>
      </c>
      <c r="N709" s="13">
        <v>29642</v>
      </c>
      <c r="O709" s="12" t="s">
        <v>5117</v>
      </c>
      <c r="P709" s="12" t="s">
        <v>3705</v>
      </c>
      <c r="Q709" s="12" t="s">
        <v>400</v>
      </c>
      <c r="R709" s="12" t="s">
        <v>3743</v>
      </c>
      <c r="S709" s="12"/>
      <c r="T709" s="12"/>
      <c r="U709" s="12"/>
      <c r="V709" s="12"/>
      <c r="W709" s="12" t="s">
        <v>7977</v>
      </c>
    </row>
    <row r="710" spans="1:23" ht="17" thickBot="1" x14ac:dyDescent="0.25">
      <c r="A710" s="12" t="s">
        <v>6316</v>
      </c>
      <c r="B710" s="12" t="s">
        <v>3706</v>
      </c>
      <c r="C710" s="12" t="s">
        <v>1861</v>
      </c>
      <c r="D710" s="12"/>
      <c r="E710" s="12"/>
      <c r="F710" s="12"/>
      <c r="G710" s="12"/>
      <c r="H710" s="12"/>
      <c r="I710" s="12"/>
      <c r="J710" s="12"/>
      <c r="K710" s="12" t="s">
        <v>3707</v>
      </c>
      <c r="L710" s="12" t="s">
        <v>3708</v>
      </c>
      <c r="M710" s="12" t="s">
        <v>342</v>
      </c>
      <c r="N710" s="12">
        <v>14224</v>
      </c>
      <c r="O710" s="34" t="s">
        <v>5118</v>
      </c>
      <c r="P710" s="12" t="s">
        <v>3709</v>
      </c>
      <c r="Q710" s="12" t="s">
        <v>400</v>
      </c>
      <c r="R710" s="12" t="s">
        <v>3744</v>
      </c>
      <c r="S710" s="12"/>
      <c r="T710" s="12"/>
      <c r="U710" s="12"/>
      <c r="V710" s="12"/>
      <c r="W710" s="12" t="s">
        <v>7979</v>
      </c>
    </row>
    <row r="711" spans="1:23" ht="17" thickBot="1" x14ac:dyDescent="0.25">
      <c r="A711" s="12" t="s">
        <v>3710</v>
      </c>
      <c r="B711" s="12" t="s">
        <v>3711</v>
      </c>
      <c r="C711" s="12" t="s">
        <v>1861</v>
      </c>
      <c r="D711" s="12"/>
      <c r="E711" s="12"/>
      <c r="F711" s="12"/>
      <c r="G711" s="12"/>
      <c r="H711" s="12"/>
      <c r="I711" s="12"/>
      <c r="J711" s="12"/>
      <c r="K711" s="12" t="s">
        <v>3712</v>
      </c>
      <c r="L711" s="12" t="s">
        <v>426</v>
      </c>
      <c r="M711" s="12" t="s">
        <v>63</v>
      </c>
      <c r="N711" s="12">
        <v>95822</v>
      </c>
      <c r="O711" s="16" t="s">
        <v>5119</v>
      </c>
      <c r="P711" s="12" t="s">
        <v>3713</v>
      </c>
      <c r="Q711" s="12" t="s">
        <v>400</v>
      </c>
      <c r="R711" s="12" t="s">
        <v>3745</v>
      </c>
      <c r="S711" s="12"/>
      <c r="T711" s="12"/>
      <c r="U711" s="12"/>
      <c r="V711" s="12"/>
      <c r="W711" s="12" t="s">
        <v>7980</v>
      </c>
    </row>
    <row r="712" spans="1:23" ht="30" thickBot="1" x14ac:dyDescent="0.25">
      <c r="A712" s="12" t="s">
        <v>3714</v>
      </c>
      <c r="B712" s="12" t="s">
        <v>3715</v>
      </c>
      <c r="C712" s="12" t="s">
        <v>1861</v>
      </c>
      <c r="D712" s="12"/>
      <c r="E712" s="12"/>
      <c r="F712" s="12"/>
      <c r="G712" s="12"/>
      <c r="H712" s="12"/>
      <c r="I712" s="12"/>
      <c r="J712" s="12"/>
      <c r="K712" s="12" t="s">
        <v>3716</v>
      </c>
      <c r="L712" s="12" t="s">
        <v>3717</v>
      </c>
      <c r="M712" s="12" t="s">
        <v>497</v>
      </c>
      <c r="N712" s="12">
        <v>19803</v>
      </c>
      <c r="O712" s="34" t="s">
        <v>5120</v>
      </c>
      <c r="P712" s="12" t="s">
        <v>3718</v>
      </c>
      <c r="Q712" s="12" t="s">
        <v>3901</v>
      </c>
      <c r="R712" s="12" t="s">
        <v>3746</v>
      </c>
      <c r="S712" s="12"/>
      <c r="T712" s="12"/>
      <c r="U712" s="12"/>
      <c r="V712" s="12"/>
      <c r="W712" s="12" t="s">
        <v>7981</v>
      </c>
    </row>
    <row r="713" spans="1:23" ht="17" thickBot="1" x14ac:dyDescent="0.25">
      <c r="A713" s="12" t="s">
        <v>6317</v>
      </c>
      <c r="B713" s="12" t="s">
        <v>3719</v>
      </c>
      <c r="C713" s="12" t="s">
        <v>1861</v>
      </c>
      <c r="D713" s="12"/>
      <c r="E713" s="12"/>
      <c r="F713" s="12"/>
      <c r="G713" s="12"/>
      <c r="H713" s="12"/>
      <c r="I713" s="12"/>
      <c r="J713" s="12"/>
      <c r="K713" s="12" t="s">
        <v>3720</v>
      </c>
      <c r="L713" s="12" t="s">
        <v>3721</v>
      </c>
      <c r="M713" s="12" t="s">
        <v>243</v>
      </c>
      <c r="N713" s="12">
        <v>44615</v>
      </c>
      <c r="O713" s="16" t="s">
        <v>5121</v>
      </c>
      <c r="P713" s="12" t="s">
        <v>3722</v>
      </c>
      <c r="Q713" s="12" t="s">
        <v>400</v>
      </c>
      <c r="R713" s="12" t="s">
        <v>3747</v>
      </c>
      <c r="S713" s="12"/>
      <c r="T713" s="12"/>
      <c r="U713" s="12"/>
      <c r="V713" s="12"/>
      <c r="W713" s="12" t="s">
        <v>7983</v>
      </c>
    </row>
    <row r="714" spans="1:23" ht="30" thickBot="1" x14ac:dyDescent="0.25">
      <c r="A714" s="12" t="s">
        <v>6318</v>
      </c>
      <c r="B714" s="12" t="s">
        <v>3723</v>
      </c>
      <c r="C714" s="12" t="s">
        <v>1861</v>
      </c>
      <c r="D714" s="12"/>
      <c r="E714" s="12"/>
      <c r="F714" s="12"/>
      <c r="G714" s="12"/>
      <c r="H714" s="12"/>
      <c r="I714" s="12"/>
      <c r="J714" s="12"/>
      <c r="K714" s="12" t="s">
        <v>3724</v>
      </c>
      <c r="L714" s="12" t="s">
        <v>3725</v>
      </c>
      <c r="M714" s="12" t="s">
        <v>1981</v>
      </c>
      <c r="N714" s="12">
        <v>98004</v>
      </c>
      <c r="O714" s="34" t="s">
        <v>5122</v>
      </c>
      <c r="P714" s="12" t="s">
        <v>3726</v>
      </c>
      <c r="Q714" s="12" t="s">
        <v>400</v>
      </c>
      <c r="R714" s="12" t="s">
        <v>3748</v>
      </c>
      <c r="S714" s="12"/>
      <c r="T714" s="12"/>
      <c r="U714" s="12"/>
      <c r="V714" s="12"/>
      <c r="W714" s="12" t="s">
        <v>7985</v>
      </c>
    </row>
    <row r="715" spans="1:23" ht="44" thickBot="1" x14ac:dyDescent="0.25">
      <c r="A715" s="12" t="s">
        <v>6319</v>
      </c>
      <c r="B715" s="12" t="s">
        <v>3727</v>
      </c>
      <c r="C715" s="12" t="s">
        <v>1871</v>
      </c>
      <c r="D715" s="12"/>
      <c r="E715" s="12"/>
      <c r="F715" s="12"/>
      <c r="G715" s="12"/>
      <c r="H715" s="12"/>
      <c r="I715" s="12"/>
      <c r="J715" s="12"/>
      <c r="K715" s="12" t="s">
        <v>3728</v>
      </c>
      <c r="L715" s="12" t="s">
        <v>29</v>
      </c>
      <c r="M715" s="12" t="s">
        <v>10</v>
      </c>
      <c r="N715" s="14">
        <v>29406</v>
      </c>
      <c r="O715" s="16" t="s">
        <v>13</v>
      </c>
      <c r="P715" s="12" t="s">
        <v>3729</v>
      </c>
      <c r="Q715" s="12" t="s">
        <v>400</v>
      </c>
      <c r="R715" s="12" t="s">
        <v>3749</v>
      </c>
      <c r="S715" s="12"/>
      <c r="T715" s="12"/>
      <c r="U715" s="12"/>
      <c r="V715" s="12"/>
      <c r="W715" s="12" t="s">
        <v>7987</v>
      </c>
    </row>
    <row r="716" spans="1:23" ht="30" thickBot="1" x14ac:dyDescent="0.25">
      <c r="A716" s="12" t="s">
        <v>6320</v>
      </c>
      <c r="B716" s="12" t="s">
        <v>3730</v>
      </c>
      <c r="C716" s="12" t="s">
        <v>1861</v>
      </c>
      <c r="D716" s="12"/>
      <c r="E716" s="12"/>
      <c r="F716" s="12"/>
      <c r="G716" s="12"/>
      <c r="H716" s="12"/>
      <c r="I716" s="12"/>
      <c r="J716" s="12"/>
      <c r="K716" s="12" t="s">
        <v>3731</v>
      </c>
      <c r="L716" s="12" t="s">
        <v>3732</v>
      </c>
      <c r="M716" s="12" t="s">
        <v>16</v>
      </c>
      <c r="N716" s="13">
        <v>75757</v>
      </c>
      <c r="O716" s="34" t="s">
        <v>5123</v>
      </c>
      <c r="P716" s="12" t="s">
        <v>3733</v>
      </c>
      <c r="Q716" s="12" t="s">
        <v>3901</v>
      </c>
      <c r="R716" s="12" t="s">
        <v>3750</v>
      </c>
      <c r="S716" s="12"/>
      <c r="T716" s="12"/>
      <c r="U716" s="12"/>
      <c r="V716" s="12"/>
      <c r="W716" s="12" t="s">
        <v>7989</v>
      </c>
    </row>
    <row r="717" spans="1:23" ht="184" thickBot="1" x14ac:dyDescent="0.25">
      <c r="A717" s="12" t="s">
        <v>2700</v>
      </c>
      <c r="B717" s="12" t="s">
        <v>2700</v>
      </c>
      <c r="C717" s="12" t="s">
        <v>1878</v>
      </c>
      <c r="D717" s="12"/>
      <c r="E717" s="12"/>
      <c r="F717" s="12"/>
      <c r="G717" s="12" t="s">
        <v>350</v>
      </c>
      <c r="H717" s="12"/>
      <c r="I717" s="12"/>
      <c r="J717" s="12"/>
      <c r="K717" s="12" t="s">
        <v>2728</v>
      </c>
      <c r="L717" s="12" t="s">
        <v>2729</v>
      </c>
      <c r="M717" s="12" t="s">
        <v>10</v>
      </c>
      <c r="N717" s="12">
        <v>29636</v>
      </c>
      <c r="O717" s="16" t="s">
        <v>5041</v>
      </c>
      <c r="P717" s="12" t="s">
        <v>2730</v>
      </c>
      <c r="Q717" s="12" t="s">
        <v>400</v>
      </c>
      <c r="R717" s="12" t="s">
        <v>3515</v>
      </c>
      <c r="S717" s="12"/>
      <c r="T717" s="12"/>
      <c r="U717" s="12"/>
      <c r="V717" s="12"/>
      <c r="W717" s="12" t="s">
        <v>7990</v>
      </c>
    </row>
    <row r="718" spans="1:23" ht="184" thickBot="1" x14ac:dyDescent="0.25">
      <c r="A718" s="12" t="s">
        <v>3751</v>
      </c>
      <c r="B718" s="12" t="s">
        <v>3751</v>
      </c>
      <c r="C718" s="12" t="s">
        <v>1862</v>
      </c>
      <c r="D718" s="12"/>
      <c r="E718" s="12"/>
      <c r="F718" s="12"/>
      <c r="G718" s="12" t="s">
        <v>350</v>
      </c>
      <c r="H718" s="12" t="s">
        <v>351</v>
      </c>
      <c r="I718" s="12" t="s">
        <v>356</v>
      </c>
      <c r="J718" s="12">
        <v>250</v>
      </c>
      <c r="K718" s="12" t="s">
        <v>3752</v>
      </c>
      <c r="L718" s="12" t="s">
        <v>3753</v>
      </c>
      <c r="M718" s="12" t="s">
        <v>10</v>
      </c>
      <c r="N718" s="12">
        <v>29554</v>
      </c>
      <c r="O718" s="34" t="s">
        <v>13</v>
      </c>
      <c r="P718" s="12" t="s">
        <v>3754</v>
      </c>
      <c r="Q718" s="12" t="s">
        <v>400</v>
      </c>
      <c r="R718" s="12" t="s">
        <v>3812</v>
      </c>
      <c r="S718" s="12"/>
      <c r="T718" s="12"/>
      <c r="U718" s="12"/>
      <c r="V718" s="12"/>
      <c r="W718" s="12" t="s">
        <v>7991</v>
      </c>
    </row>
    <row r="719" spans="1:23" ht="100" thickBot="1" x14ac:dyDescent="0.25">
      <c r="A719" s="12" t="s">
        <v>3755</v>
      </c>
      <c r="B719" s="12" t="s">
        <v>3755</v>
      </c>
      <c r="C719" s="12" t="s">
        <v>1862</v>
      </c>
      <c r="D719" s="12"/>
      <c r="E719" s="12"/>
      <c r="F719" s="12"/>
      <c r="G719" s="12" t="s">
        <v>387</v>
      </c>
      <c r="H719" s="12" t="s">
        <v>353</v>
      </c>
      <c r="I719" s="12" t="s">
        <v>356</v>
      </c>
      <c r="J719" s="12" t="s">
        <v>3756</v>
      </c>
      <c r="K719" s="12" t="s">
        <v>3757</v>
      </c>
      <c r="L719" s="12" t="s">
        <v>3758</v>
      </c>
      <c r="M719" s="12" t="s">
        <v>3759</v>
      </c>
      <c r="N719" s="13">
        <v>3867</v>
      </c>
      <c r="O719" s="16" t="s">
        <v>5124</v>
      </c>
      <c r="P719" s="12" t="s">
        <v>3760</v>
      </c>
      <c r="Q719" s="12" t="s">
        <v>400</v>
      </c>
      <c r="R719" s="12" t="s">
        <v>3813</v>
      </c>
      <c r="S719" s="12"/>
      <c r="T719" s="12"/>
      <c r="U719" s="12"/>
      <c r="V719" s="12"/>
      <c r="W719" s="12" t="s">
        <v>7993</v>
      </c>
    </row>
    <row r="720" spans="1:23" ht="86" thickBot="1" x14ac:dyDescent="0.25">
      <c r="A720" s="12" t="s">
        <v>3761</v>
      </c>
      <c r="B720" s="12" t="s">
        <v>3761</v>
      </c>
      <c r="C720" s="12" t="s">
        <v>2629</v>
      </c>
      <c r="D720" s="12"/>
      <c r="E720" s="12" t="s">
        <v>2630</v>
      </c>
      <c r="F720" s="12" t="s">
        <v>3762</v>
      </c>
      <c r="G720" s="12"/>
      <c r="H720" s="12"/>
      <c r="I720" s="12"/>
      <c r="J720" s="12"/>
      <c r="K720" s="12" t="s">
        <v>3763</v>
      </c>
      <c r="L720" s="12" t="s">
        <v>79</v>
      </c>
      <c r="M720" s="12" t="s">
        <v>10</v>
      </c>
      <c r="N720" s="12">
        <v>29486</v>
      </c>
      <c r="O720" s="34" t="s">
        <v>5125</v>
      </c>
      <c r="P720" s="12" t="s">
        <v>3764</v>
      </c>
      <c r="Q720" s="12" t="s">
        <v>3901</v>
      </c>
      <c r="R720" s="12" t="s">
        <v>3814</v>
      </c>
      <c r="S720" s="12"/>
      <c r="T720" s="12"/>
      <c r="U720" s="12"/>
      <c r="V720" s="12"/>
      <c r="W720" s="12" t="s">
        <v>7994</v>
      </c>
    </row>
    <row r="721" spans="1:23" ht="86" thickBot="1" x14ac:dyDescent="0.25">
      <c r="A721" s="12" t="s">
        <v>3765</v>
      </c>
      <c r="B721" s="12" t="s">
        <v>3765</v>
      </c>
      <c r="C721" s="12" t="s">
        <v>2629</v>
      </c>
      <c r="D721" s="12"/>
      <c r="E721" s="12" t="s">
        <v>2630</v>
      </c>
      <c r="F721" s="12" t="s">
        <v>3766</v>
      </c>
      <c r="G721" s="12"/>
      <c r="H721" s="12"/>
      <c r="I721" s="12"/>
      <c r="J721" s="12"/>
      <c r="K721" s="12" t="s">
        <v>3767</v>
      </c>
      <c r="L721" s="12" t="s">
        <v>48</v>
      </c>
      <c r="M721" s="12" t="s">
        <v>10</v>
      </c>
      <c r="N721" s="12">
        <v>29201</v>
      </c>
      <c r="O721" s="16" t="s">
        <v>5126</v>
      </c>
      <c r="P721" s="12" t="s">
        <v>3768</v>
      </c>
      <c r="Q721" s="12" t="s">
        <v>3901</v>
      </c>
      <c r="R721" s="12" t="s">
        <v>3815</v>
      </c>
      <c r="S721" s="12"/>
      <c r="T721" s="12"/>
      <c r="U721" s="12"/>
      <c r="V721" s="12"/>
      <c r="W721" s="12" t="s">
        <v>7995</v>
      </c>
    </row>
    <row r="722" spans="1:23" ht="44" thickBot="1" x14ac:dyDescent="0.25">
      <c r="A722" s="12" t="s">
        <v>6321</v>
      </c>
      <c r="B722" s="12" t="s">
        <v>3769</v>
      </c>
      <c r="C722" s="12" t="s">
        <v>1871</v>
      </c>
      <c r="D722" s="12"/>
      <c r="E722" s="12"/>
      <c r="F722" s="12"/>
      <c r="G722" s="12"/>
      <c r="H722" s="12"/>
      <c r="I722" s="12"/>
      <c r="J722" s="12"/>
      <c r="K722" s="12" t="s">
        <v>3770</v>
      </c>
      <c r="L722" s="12" t="s">
        <v>3771</v>
      </c>
      <c r="M722" s="12" t="s">
        <v>281</v>
      </c>
      <c r="N722" s="12">
        <v>28117</v>
      </c>
      <c r="O722" s="34" t="s">
        <v>5127</v>
      </c>
      <c r="P722" s="12" t="s">
        <v>3772</v>
      </c>
      <c r="Q722" s="12" t="s">
        <v>400</v>
      </c>
      <c r="R722" s="12" t="s">
        <v>3816</v>
      </c>
      <c r="S722" s="12"/>
      <c r="T722" s="12"/>
      <c r="U722" s="12"/>
      <c r="V722" s="12"/>
      <c r="W722" s="12" t="s">
        <v>7997</v>
      </c>
    </row>
    <row r="723" spans="1:23" ht="33" thickBot="1" x14ac:dyDescent="0.25">
      <c r="A723" s="12" t="s">
        <v>6322</v>
      </c>
      <c r="B723" s="12" t="s">
        <v>3773</v>
      </c>
      <c r="C723" s="12" t="s">
        <v>1861</v>
      </c>
      <c r="D723" s="12"/>
      <c r="E723" s="12"/>
      <c r="F723" s="12"/>
      <c r="G723" s="12"/>
      <c r="H723" s="12"/>
      <c r="I723" s="12"/>
      <c r="J723" s="12"/>
      <c r="K723" s="12" t="s">
        <v>3774</v>
      </c>
      <c r="L723" s="12" t="s">
        <v>3604</v>
      </c>
      <c r="M723" s="12" t="s">
        <v>694</v>
      </c>
      <c r="N723" s="12">
        <v>97280</v>
      </c>
      <c r="O723" s="16" t="s">
        <v>5128</v>
      </c>
      <c r="P723" s="12" t="s">
        <v>3775</v>
      </c>
      <c r="Q723" s="12" t="s">
        <v>400</v>
      </c>
      <c r="R723" s="12" t="s">
        <v>3817</v>
      </c>
      <c r="S723" s="12"/>
      <c r="T723" s="12"/>
      <c r="U723" s="12"/>
      <c r="V723" s="12"/>
      <c r="W723" s="12" t="s">
        <v>7999</v>
      </c>
    </row>
    <row r="724" spans="1:23" ht="114" thickBot="1" x14ac:dyDescent="0.25">
      <c r="A724" s="12" t="s">
        <v>3776</v>
      </c>
      <c r="B724" s="12" t="s">
        <v>3776</v>
      </c>
      <c r="C724" s="12" t="s">
        <v>1862</v>
      </c>
      <c r="D724" s="12"/>
      <c r="E724" s="12"/>
      <c r="F724" s="12"/>
      <c r="G724" s="12" t="s">
        <v>732</v>
      </c>
      <c r="H724" s="12" t="s">
        <v>351</v>
      </c>
      <c r="I724" s="12" t="s">
        <v>352</v>
      </c>
      <c r="J724" s="13" t="s">
        <v>3777</v>
      </c>
      <c r="K724" s="12" t="s">
        <v>3778</v>
      </c>
      <c r="L724" s="12" t="s">
        <v>88</v>
      </c>
      <c r="M724" s="12" t="s">
        <v>10</v>
      </c>
      <c r="N724" s="12">
        <v>29926</v>
      </c>
      <c r="O724" s="12" t="s">
        <v>5129</v>
      </c>
      <c r="P724" s="12" t="s">
        <v>3779</v>
      </c>
      <c r="Q724" s="12" t="s">
        <v>400</v>
      </c>
      <c r="R724" s="12" t="s">
        <v>3818</v>
      </c>
      <c r="S724" s="12"/>
      <c r="T724" s="12"/>
      <c r="U724" s="12"/>
      <c r="V724" s="12"/>
      <c r="W724" s="12" t="s">
        <v>8000</v>
      </c>
    </row>
    <row r="725" spans="1:23" ht="30" thickBot="1" x14ac:dyDescent="0.25">
      <c r="A725" s="12" t="s">
        <v>6323</v>
      </c>
      <c r="B725" s="12" t="s">
        <v>3780</v>
      </c>
      <c r="C725" s="12" t="s">
        <v>1861</v>
      </c>
      <c r="D725" s="12"/>
      <c r="E725" s="12"/>
      <c r="F725" s="12"/>
      <c r="G725" s="12"/>
      <c r="H725" s="12"/>
      <c r="I725" s="12"/>
      <c r="J725" s="13"/>
      <c r="K725" s="12" t="s">
        <v>3781</v>
      </c>
      <c r="L725" s="12" t="s">
        <v>559</v>
      </c>
      <c r="M725" s="12" t="s">
        <v>158</v>
      </c>
      <c r="N725" s="13">
        <v>80123</v>
      </c>
      <c r="O725" s="16" t="s">
        <v>5130</v>
      </c>
      <c r="P725" s="12" t="s">
        <v>3782</v>
      </c>
      <c r="Q725" s="12" t="s">
        <v>400</v>
      </c>
      <c r="R725" s="12" t="s">
        <v>3819</v>
      </c>
      <c r="S725" s="12"/>
      <c r="T725" s="12"/>
      <c r="U725" s="12"/>
      <c r="V725" s="12"/>
      <c r="W725" s="12" t="s">
        <v>8002</v>
      </c>
    </row>
    <row r="726" spans="1:23" ht="44" thickBot="1" x14ac:dyDescent="0.25">
      <c r="A726" s="12" t="s">
        <v>3783</v>
      </c>
      <c r="B726" s="12" t="s">
        <v>3784</v>
      </c>
      <c r="C726" s="12" t="s">
        <v>1871</v>
      </c>
      <c r="D726" s="12"/>
      <c r="E726" s="12"/>
      <c r="F726" s="12"/>
      <c r="G726" s="12"/>
      <c r="H726" s="12"/>
      <c r="I726" s="12"/>
      <c r="J726" s="12"/>
      <c r="K726" s="12" t="s">
        <v>3785</v>
      </c>
      <c r="L726" s="12" t="s">
        <v>2147</v>
      </c>
      <c r="M726" s="12" t="s">
        <v>158</v>
      </c>
      <c r="N726" s="12">
        <v>80207</v>
      </c>
      <c r="O726" s="34" t="s">
        <v>5131</v>
      </c>
      <c r="P726" s="12" t="s">
        <v>3786</v>
      </c>
      <c r="Q726" s="12" t="s">
        <v>400</v>
      </c>
      <c r="R726" s="12" t="s">
        <v>3889</v>
      </c>
      <c r="S726" s="12"/>
      <c r="T726" s="12"/>
      <c r="U726" s="12"/>
      <c r="V726" s="12"/>
      <c r="W726" s="12" t="s">
        <v>8003</v>
      </c>
    </row>
    <row r="727" spans="1:23" ht="86" thickBot="1" x14ac:dyDescent="0.25">
      <c r="A727" s="12" t="s">
        <v>3787</v>
      </c>
      <c r="B727" s="12" t="s">
        <v>3787</v>
      </c>
      <c r="C727" s="12" t="s">
        <v>2629</v>
      </c>
      <c r="D727" s="12"/>
      <c r="E727" s="12" t="s">
        <v>2630</v>
      </c>
      <c r="F727" s="12" t="s">
        <v>3762</v>
      </c>
      <c r="G727" s="12"/>
      <c r="H727" s="12"/>
      <c r="I727" s="12"/>
      <c r="J727" s="12"/>
      <c r="K727" s="12" t="s">
        <v>3788</v>
      </c>
      <c r="L727" s="12" t="s">
        <v>751</v>
      </c>
      <c r="M727" s="12" t="s">
        <v>10</v>
      </c>
      <c r="N727" s="13">
        <v>29445</v>
      </c>
      <c r="O727" s="16" t="s">
        <v>5132</v>
      </c>
      <c r="P727" s="12" t="s">
        <v>3789</v>
      </c>
      <c r="Q727" s="12" t="s">
        <v>3901</v>
      </c>
      <c r="R727" s="12" t="s">
        <v>3820</v>
      </c>
      <c r="S727" s="12"/>
      <c r="T727" s="12"/>
      <c r="U727" s="12"/>
      <c r="V727" s="12"/>
      <c r="W727" s="12" t="s">
        <v>8005</v>
      </c>
    </row>
    <row r="728" spans="1:23" ht="30" thickBot="1" x14ac:dyDescent="0.25">
      <c r="A728" s="12" t="s">
        <v>6324</v>
      </c>
      <c r="B728" s="12" t="s">
        <v>3790</v>
      </c>
      <c r="C728" s="12" t="s">
        <v>2521</v>
      </c>
      <c r="D728" s="12" t="s">
        <v>2805</v>
      </c>
      <c r="E728" s="12"/>
      <c r="F728" s="12"/>
      <c r="G728" s="12"/>
      <c r="H728" s="12"/>
      <c r="I728" s="12"/>
      <c r="J728" s="12"/>
      <c r="K728" s="12" t="s">
        <v>3791</v>
      </c>
      <c r="L728" s="12" t="s">
        <v>1091</v>
      </c>
      <c r="M728" s="12" t="s">
        <v>10</v>
      </c>
      <c r="N728" s="12">
        <v>29671</v>
      </c>
      <c r="O728" s="34" t="s">
        <v>5133</v>
      </c>
      <c r="P728" s="12" t="s">
        <v>3792</v>
      </c>
      <c r="Q728" s="12" t="s">
        <v>400</v>
      </c>
      <c r="R728" s="12" t="s">
        <v>9005</v>
      </c>
      <c r="S728" s="12"/>
      <c r="T728" s="12"/>
      <c r="U728" s="12"/>
      <c r="V728" s="12"/>
      <c r="W728" s="12" t="s">
        <v>8007</v>
      </c>
    </row>
    <row r="729" spans="1:23" ht="30" thickBot="1" x14ac:dyDescent="0.25">
      <c r="A729" s="12" t="s">
        <v>3634</v>
      </c>
      <c r="B729" s="12" t="s">
        <v>3634</v>
      </c>
      <c r="C729" s="12" t="s">
        <v>1861</v>
      </c>
      <c r="D729" s="12"/>
      <c r="E729" s="12"/>
      <c r="F729" s="12"/>
      <c r="G729" s="12"/>
      <c r="H729" s="12"/>
      <c r="I729" s="12"/>
      <c r="J729" s="12"/>
      <c r="K729" s="12" t="s">
        <v>3793</v>
      </c>
      <c r="L729" s="12" t="s">
        <v>80</v>
      </c>
      <c r="M729" s="12" t="s">
        <v>10</v>
      </c>
      <c r="N729" s="12">
        <v>29605</v>
      </c>
      <c r="O729" s="16" t="s">
        <v>5108</v>
      </c>
      <c r="P729" s="12" t="s">
        <v>3637</v>
      </c>
      <c r="Q729" s="12" t="s">
        <v>400</v>
      </c>
      <c r="R729" s="12" t="s">
        <v>3666</v>
      </c>
      <c r="S729" s="12"/>
      <c r="T729" s="12"/>
      <c r="U729" s="12"/>
      <c r="V729" s="12"/>
      <c r="W729" s="12" t="s">
        <v>8008</v>
      </c>
    </row>
    <row r="730" spans="1:23" ht="184" thickBot="1" x14ac:dyDescent="0.25">
      <c r="A730" s="12" t="s">
        <v>6325</v>
      </c>
      <c r="B730" s="12" t="s">
        <v>3794</v>
      </c>
      <c r="C730" s="12" t="s">
        <v>1862</v>
      </c>
      <c r="D730" s="12"/>
      <c r="E730" s="12"/>
      <c r="F730" s="12"/>
      <c r="G730" s="12" t="s">
        <v>350</v>
      </c>
      <c r="H730" s="12" t="s">
        <v>353</v>
      </c>
      <c r="I730" s="12" t="s">
        <v>352</v>
      </c>
      <c r="J730" s="12" t="s">
        <v>3795</v>
      </c>
      <c r="K730" s="12" t="s">
        <v>3796</v>
      </c>
      <c r="L730" s="12" t="s">
        <v>3797</v>
      </c>
      <c r="M730" s="12" t="s">
        <v>184</v>
      </c>
      <c r="N730" s="12">
        <v>64068</v>
      </c>
      <c r="O730" s="34" t="s">
        <v>5134</v>
      </c>
      <c r="P730" s="12" t="s">
        <v>3798</v>
      </c>
      <c r="Q730" s="12" t="s">
        <v>3901</v>
      </c>
      <c r="R730" s="12" t="s">
        <v>3821</v>
      </c>
      <c r="S730" s="12"/>
      <c r="T730" s="12"/>
      <c r="U730" s="12"/>
      <c r="V730" s="12"/>
      <c r="W730" s="12" t="s">
        <v>8010</v>
      </c>
    </row>
    <row r="731" spans="1:23" ht="30" thickBot="1" x14ac:dyDescent="0.25">
      <c r="A731" s="12" t="s">
        <v>3799</v>
      </c>
      <c r="B731" s="12" t="s">
        <v>3800</v>
      </c>
      <c r="C731" s="12" t="s">
        <v>1861</v>
      </c>
      <c r="D731" s="12"/>
      <c r="E731" s="12"/>
      <c r="F731" s="12"/>
      <c r="G731" s="12"/>
      <c r="H731" s="12"/>
      <c r="I731" s="12"/>
      <c r="J731" s="12"/>
      <c r="K731" s="12" t="s">
        <v>3801</v>
      </c>
      <c r="L731" s="12" t="s">
        <v>1778</v>
      </c>
      <c r="M731" s="12" t="s">
        <v>336</v>
      </c>
      <c r="N731" s="13">
        <v>85248</v>
      </c>
      <c r="O731" s="16" t="s">
        <v>5135</v>
      </c>
      <c r="P731" s="12" t="s">
        <v>3802</v>
      </c>
      <c r="Q731" s="12" t="s">
        <v>400</v>
      </c>
      <c r="R731" s="12" t="s">
        <v>3822</v>
      </c>
      <c r="S731" s="12"/>
      <c r="T731" s="12"/>
      <c r="U731" s="12"/>
      <c r="V731" s="12"/>
      <c r="W731" s="12" t="s">
        <v>8011</v>
      </c>
    </row>
    <row r="732" spans="1:23" ht="184" thickBot="1" x14ac:dyDescent="0.25">
      <c r="A732" s="12" t="s">
        <v>3803</v>
      </c>
      <c r="B732" s="12" t="s">
        <v>866</v>
      </c>
      <c r="C732" s="12" t="s">
        <v>1862</v>
      </c>
      <c r="D732" s="12"/>
      <c r="E732" s="12"/>
      <c r="F732" s="12"/>
      <c r="G732" s="12" t="s">
        <v>350</v>
      </c>
      <c r="H732" s="12" t="s">
        <v>3804</v>
      </c>
      <c r="I732" s="12" t="s">
        <v>352</v>
      </c>
      <c r="J732" s="13" t="s">
        <v>3805</v>
      </c>
      <c r="K732" s="12" t="s">
        <v>1251</v>
      </c>
      <c r="L732" s="12" t="s">
        <v>30</v>
      </c>
      <c r="M732" s="12" t="s">
        <v>10</v>
      </c>
      <c r="N732" s="12">
        <v>29150</v>
      </c>
      <c r="O732" s="12" t="s">
        <v>5136</v>
      </c>
      <c r="P732" s="12" t="s">
        <v>1252</v>
      </c>
      <c r="Q732" s="12" t="s">
        <v>400</v>
      </c>
      <c r="R732" s="12" t="s">
        <v>3823</v>
      </c>
      <c r="S732" s="12"/>
      <c r="T732" s="12"/>
      <c r="U732" s="12"/>
      <c r="V732" s="12"/>
      <c r="W732" s="12" t="s">
        <v>8012</v>
      </c>
    </row>
    <row r="733" spans="1:23" ht="17" thickBot="1" x14ac:dyDescent="0.25">
      <c r="A733" s="12" t="s">
        <v>3807</v>
      </c>
      <c r="B733" s="12" t="s">
        <v>3807</v>
      </c>
      <c r="C733" s="12" t="s">
        <v>1861</v>
      </c>
      <c r="D733" s="12"/>
      <c r="E733" s="12"/>
      <c r="F733" s="12"/>
      <c r="G733" s="12"/>
      <c r="H733" s="12"/>
      <c r="I733" s="12"/>
      <c r="J733" s="12"/>
      <c r="K733" s="12" t="s">
        <v>3808</v>
      </c>
      <c r="L733" s="12" t="s">
        <v>3809</v>
      </c>
      <c r="M733" s="12" t="s">
        <v>63</v>
      </c>
      <c r="N733" s="13">
        <v>91342</v>
      </c>
      <c r="O733" s="16" t="s">
        <v>5137</v>
      </c>
      <c r="P733" s="12" t="s">
        <v>3810</v>
      </c>
      <c r="Q733" s="12" t="s">
        <v>400</v>
      </c>
      <c r="R733" s="12" t="s">
        <v>3825</v>
      </c>
      <c r="S733" s="12"/>
      <c r="T733" s="12"/>
      <c r="U733" s="12"/>
      <c r="V733" s="12"/>
      <c r="W733" s="12" t="s">
        <v>8014</v>
      </c>
    </row>
    <row r="734" spans="1:23" ht="17" thickBot="1" x14ac:dyDescent="0.25">
      <c r="A734" s="12" t="s">
        <v>6326</v>
      </c>
      <c r="B734" s="12" t="s">
        <v>3826</v>
      </c>
      <c r="C734" s="12" t="s">
        <v>1861</v>
      </c>
      <c r="D734" s="12"/>
      <c r="E734" s="12"/>
      <c r="F734" s="12"/>
      <c r="G734" s="12"/>
      <c r="H734" s="12"/>
      <c r="I734" s="12"/>
      <c r="J734" s="12"/>
      <c r="K734" s="12" t="s">
        <v>3827</v>
      </c>
      <c r="L734" s="12" t="s">
        <v>496</v>
      </c>
      <c r="M734" s="12" t="s">
        <v>497</v>
      </c>
      <c r="N734" s="13">
        <v>19901</v>
      </c>
      <c r="O734" s="34" t="s">
        <v>5138</v>
      </c>
      <c r="P734" s="12" t="s">
        <v>3828</v>
      </c>
      <c r="Q734" s="12" t="s">
        <v>400</v>
      </c>
      <c r="R734" s="12" t="s">
        <v>3832</v>
      </c>
      <c r="S734" s="12"/>
      <c r="T734" s="12"/>
      <c r="U734" s="12"/>
      <c r="V734" s="12"/>
      <c r="W734" s="12" t="s">
        <v>8016</v>
      </c>
    </row>
    <row r="735" spans="1:23" ht="86" thickBot="1" x14ac:dyDescent="0.25">
      <c r="A735" s="12" t="s">
        <v>3833</v>
      </c>
      <c r="B735" s="12" t="s">
        <v>1412</v>
      </c>
      <c r="C735" s="12" t="s">
        <v>1878</v>
      </c>
      <c r="D735" s="12"/>
      <c r="E735" s="12"/>
      <c r="F735" s="12"/>
      <c r="G735" s="12" t="s">
        <v>1867</v>
      </c>
      <c r="H735" s="12"/>
      <c r="I735" s="12"/>
      <c r="J735" s="12"/>
      <c r="K735" s="12" t="s">
        <v>1718</v>
      </c>
      <c r="L735" s="12" t="s">
        <v>21</v>
      </c>
      <c r="M735" s="12" t="s">
        <v>10</v>
      </c>
      <c r="N735" s="13">
        <v>29621</v>
      </c>
      <c r="O735" s="16" t="s">
        <v>4979</v>
      </c>
      <c r="P735" s="12" t="s">
        <v>3834</v>
      </c>
      <c r="Q735" s="12" t="s">
        <v>400</v>
      </c>
      <c r="R735" s="12" t="s">
        <v>3890</v>
      </c>
      <c r="S735" s="12"/>
      <c r="T735" s="12"/>
      <c r="U735" s="12"/>
      <c r="V735" s="12"/>
      <c r="W735" s="12" t="s">
        <v>8017</v>
      </c>
    </row>
    <row r="736" spans="1:23" ht="30" thickBot="1" x14ac:dyDescent="0.25">
      <c r="A736" s="12" t="s">
        <v>6327</v>
      </c>
      <c r="B736" s="12" t="s">
        <v>3835</v>
      </c>
      <c r="C736" s="12" t="s">
        <v>1861</v>
      </c>
      <c r="D736" s="12"/>
      <c r="E736" s="12"/>
      <c r="F736" s="12"/>
      <c r="G736" s="12"/>
      <c r="H736" s="12"/>
      <c r="I736" s="12"/>
      <c r="J736" s="12"/>
      <c r="K736" s="12" t="s">
        <v>3836</v>
      </c>
      <c r="L736" s="12" t="s">
        <v>3837</v>
      </c>
      <c r="M736" s="12" t="s">
        <v>1570</v>
      </c>
      <c r="N736" s="13">
        <v>46804</v>
      </c>
      <c r="O736" s="34" t="s">
        <v>5139</v>
      </c>
      <c r="P736" s="12" t="s">
        <v>3838</v>
      </c>
      <c r="Q736" s="12" t="s">
        <v>400</v>
      </c>
      <c r="R736" s="12" t="s">
        <v>3891</v>
      </c>
      <c r="S736" s="12"/>
      <c r="T736" s="12"/>
      <c r="U736" s="12"/>
      <c r="V736" s="12"/>
      <c r="W736" s="12" t="s">
        <v>8019</v>
      </c>
    </row>
    <row r="737" spans="1:23" ht="184" thickBot="1" x14ac:dyDescent="0.25">
      <c r="A737" s="12" t="s">
        <v>6328</v>
      </c>
      <c r="B737" s="12" t="s">
        <v>3839</v>
      </c>
      <c r="C737" s="12" t="s">
        <v>1862</v>
      </c>
      <c r="D737" s="12"/>
      <c r="E737" s="12"/>
      <c r="F737" s="12"/>
      <c r="G737" s="12" t="s">
        <v>350</v>
      </c>
      <c r="H737" s="12" t="s">
        <v>351</v>
      </c>
      <c r="I737" s="12" t="s">
        <v>352</v>
      </c>
      <c r="J737" s="12">
        <v>50</v>
      </c>
      <c r="K737" s="12" t="s">
        <v>3840</v>
      </c>
      <c r="L737" s="12" t="s">
        <v>3841</v>
      </c>
      <c r="M737" s="12" t="s">
        <v>195</v>
      </c>
      <c r="N737" s="12">
        <v>60192</v>
      </c>
      <c r="O737" s="16" t="s">
        <v>5140</v>
      </c>
      <c r="P737" s="12" t="s">
        <v>3842</v>
      </c>
      <c r="Q737" s="12" t="s">
        <v>400</v>
      </c>
      <c r="R737" s="12" t="s">
        <v>3892</v>
      </c>
      <c r="S737" s="12"/>
      <c r="T737" s="12"/>
      <c r="U737" s="12"/>
      <c r="V737" s="12"/>
      <c r="W737" s="12" t="s">
        <v>8021</v>
      </c>
    </row>
    <row r="738" spans="1:23" ht="30" thickBot="1" x14ac:dyDescent="0.25">
      <c r="A738" s="12" t="s">
        <v>6329</v>
      </c>
      <c r="B738" s="12" t="s">
        <v>3843</v>
      </c>
      <c r="C738" s="12" t="s">
        <v>2521</v>
      </c>
      <c r="D738" s="12" t="s">
        <v>2522</v>
      </c>
      <c r="E738" s="12"/>
      <c r="F738" s="12"/>
      <c r="G738" s="12"/>
      <c r="H738" s="12"/>
      <c r="I738" s="12"/>
      <c r="J738" s="12"/>
      <c r="K738" s="12" t="s">
        <v>3844</v>
      </c>
      <c r="L738" s="12" t="s">
        <v>3845</v>
      </c>
      <c r="M738" s="12" t="s">
        <v>16</v>
      </c>
      <c r="N738" s="13">
        <v>77399</v>
      </c>
      <c r="O738" s="34" t="s">
        <v>5141</v>
      </c>
      <c r="P738" s="12" t="s">
        <v>3846</v>
      </c>
      <c r="Q738" s="12" t="s">
        <v>400</v>
      </c>
      <c r="R738" s="12" t="s">
        <v>3893</v>
      </c>
      <c r="S738" s="12"/>
      <c r="T738" s="12"/>
      <c r="U738" s="12"/>
      <c r="V738" s="12"/>
      <c r="W738" s="12" t="s">
        <v>8023</v>
      </c>
    </row>
    <row r="739" spans="1:23" ht="184" thickBot="1" x14ac:dyDescent="0.25">
      <c r="A739" s="12" t="s">
        <v>3847</v>
      </c>
      <c r="B739" s="12" t="s">
        <v>3847</v>
      </c>
      <c r="C739" s="12" t="s">
        <v>1862</v>
      </c>
      <c r="D739" s="12"/>
      <c r="E739" s="12"/>
      <c r="F739" s="12"/>
      <c r="G739" s="12" t="s">
        <v>350</v>
      </c>
      <c r="H739" s="12" t="s">
        <v>358</v>
      </c>
      <c r="I739" s="12" t="s">
        <v>352</v>
      </c>
      <c r="J739" s="12">
        <v>50</v>
      </c>
      <c r="K739" s="12" t="s">
        <v>3848</v>
      </c>
      <c r="L739" s="12" t="s">
        <v>3849</v>
      </c>
      <c r="M739" s="12" t="s">
        <v>281</v>
      </c>
      <c r="N739" s="12">
        <v>27572</v>
      </c>
      <c r="O739" s="16" t="s">
        <v>5142</v>
      </c>
      <c r="P739" s="12" t="s">
        <v>3850</v>
      </c>
      <c r="Q739" s="12" t="s">
        <v>400</v>
      </c>
      <c r="R739" s="12" t="s">
        <v>3894</v>
      </c>
      <c r="S739" s="12"/>
      <c r="T739" s="12"/>
      <c r="U739" s="12"/>
      <c r="V739" s="12"/>
      <c r="W739" s="12" t="s">
        <v>8024</v>
      </c>
    </row>
    <row r="740" spans="1:23" ht="184" thickBot="1" x14ac:dyDescent="0.25">
      <c r="A740" s="12" t="s">
        <v>3851</v>
      </c>
      <c r="B740" s="12" t="s">
        <v>3852</v>
      </c>
      <c r="C740" s="12" t="s">
        <v>1878</v>
      </c>
      <c r="D740" s="12"/>
      <c r="E740" s="12"/>
      <c r="F740" s="12"/>
      <c r="G740" s="12" t="s">
        <v>350</v>
      </c>
      <c r="H740" s="12"/>
      <c r="I740" s="12"/>
      <c r="J740" s="12"/>
      <c r="K740" s="12" t="s">
        <v>3853</v>
      </c>
      <c r="L740" s="12" t="s">
        <v>176</v>
      </c>
      <c r="M740" s="12" t="s">
        <v>10</v>
      </c>
      <c r="N740" s="12">
        <v>29464</v>
      </c>
      <c r="O740" s="34" t="s">
        <v>5143</v>
      </c>
      <c r="P740" s="12" t="s">
        <v>3854</v>
      </c>
      <c r="Q740" s="12" t="s">
        <v>400</v>
      </c>
      <c r="R740" s="12" t="s">
        <v>3895</v>
      </c>
      <c r="S740" s="12"/>
      <c r="T740" s="12"/>
      <c r="U740" s="12"/>
      <c r="V740" s="12"/>
      <c r="W740" s="12" t="s">
        <v>8025</v>
      </c>
    </row>
    <row r="741" spans="1:23" ht="16" thickBot="1" x14ac:dyDescent="0.25">
      <c r="A741" s="12" t="s">
        <v>6330</v>
      </c>
      <c r="B741" s="12" t="s">
        <v>3855</v>
      </c>
      <c r="C741" s="12" t="s">
        <v>1861</v>
      </c>
      <c r="D741" s="12"/>
      <c r="E741" s="12"/>
      <c r="F741" s="12"/>
      <c r="G741" s="12"/>
      <c r="H741" s="12"/>
      <c r="I741" s="12"/>
      <c r="J741" s="12"/>
      <c r="K741" s="12" t="s">
        <v>3856</v>
      </c>
      <c r="L741" s="12" t="s">
        <v>3857</v>
      </c>
      <c r="M741" s="12" t="s">
        <v>272</v>
      </c>
      <c r="N741" s="12">
        <v>72762</v>
      </c>
      <c r="O741" s="12" t="s">
        <v>5144</v>
      </c>
      <c r="P741" s="12" t="s">
        <v>3858</v>
      </c>
      <c r="Q741" s="12" t="s">
        <v>400</v>
      </c>
      <c r="R741" s="12" t="s">
        <v>3896</v>
      </c>
      <c r="S741" s="12"/>
      <c r="T741" s="12"/>
      <c r="U741" s="12"/>
      <c r="V741" s="12"/>
      <c r="W741" s="12" t="s">
        <v>8027</v>
      </c>
    </row>
    <row r="742" spans="1:23" ht="30" thickBot="1" x14ac:dyDescent="0.25">
      <c r="A742" s="12" t="s">
        <v>3859</v>
      </c>
      <c r="B742" s="12" t="s">
        <v>3860</v>
      </c>
      <c r="C742" s="12" t="s">
        <v>3861</v>
      </c>
      <c r="D742" s="12"/>
      <c r="E742" s="12"/>
      <c r="F742" s="12"/>
      <c r="G742" s="12"/>
      <c r="H742" s="12"/>
      <c r="I742" s="12"/>
      <c r="J742" s="12"/>
      <c r="K742" s="12" t="s">
        <v>3862</v>
      </c>
      <c r="L742" s="12" t="s">
        <v>15</v>
      </c>
      <c r="M742" s="12" t="s">
        <v>10</v>
      </c>
      <c r="N742" s="12">
        <v>29501</v>
      </c>
      <c r="O742" s="34" t="s">
        <v>5145</v>
      </c>
      <c r="P742" s="12" t="s">
        <v>3863</v>
      </c>
      <c r="Q742" s="12" t="s">
        <v>400</v>
      </c>
      <c r="R742" s="12" t="s">
        <v>4111</v>
      </c>
      <c r="S742" s="12"/>
      <c r="T742" s="12"/>
      <c r="U742" s="12"/>
      <c r="V742" s="12"/>
      <c r="W742" s="12" t="s">
        <v>8028</v>
      </c>
    </row>
    <row r="743" spans="1:23" ht="128" thickBot="1" x14ac:dyDescent="0.25">
      <c r="A743" s="12" t="s">
        <v>3864</v>
      </c>
      <c r="B743" s="12" t="s">
        <v>3865</v>
      </c>
      <c r="C743" s="12" t="s">
        <v>1862</v>
      </c>
      <c r="D743" s="12"/>
      <c r="E743" s="12"/>
      <c r="F743" s="12"/>
      <c r="G743" s="12" t="s">
        <v>2736</v>
      </c>
      <c r="H743" s="12" t="s">
        <v>351</v>
      </c>
      <c r="I743" s="12" t="s">
        <v>352</v>
      </c>
      <c r="J743" s="13">
        <v>25</v>
      </c>
      <c r="K743" s="12" t="s">
        <v>3866</v>
      </c>
      <c r="L743" s="12" t="s">
        <v>21</v>
      </c>
      <c r="M743" s="12" t="s">
        <v>10</v>
      </c>
      <c r="N743" s="12">
        <v>29625</v>
      </c>
      <c r="O743" s="16" t="s">
        <v>13</v>
      </c>
      <c r="P743" s="12" t="s">
        <v>3867</v>
      </c>
      <c r="Q743" s="12" t="s">
        <v>3901</v>
      </c>
      <c r="R743" s="12" t="s">
        <v>3897</v>
      </c>
      <c r="S743" s="12"/>
      <c r="T743" s="12"/>
      <c r="U743" s="12"/>
      <c r="V743" s="12"/>
      <c r="W743" s="12" t="s">
        <v>8029</v>
      </c>
    </row>
    <row r="744" spans="1:23" ht="16" thickBot="1" x14ac:dyDescent="0.25">
      <c r="A744" s="12" t="s">
        <v>6331</v>
      </c>
      <c r="B744" s="12" t="s">
        <v>3868</v>
      </c>
      <c r="C744" s="12" t="s">
        <v>1861</v>
      </c>
      <c r="D744" s="12"/>
      <c r="E744" s="12"/>
      <c r="F744" s="12"/>
      <c r="G744" s="12"/>
      <c r="H744" s="12"/>
      <c r="I744" s="12"/>
      <c r="J744" s="12"/>
      <c r="K744" s="12" t="s">
        <v>3869</v>
      </c>
      <c r="L744" s="12" t="s">
        <v>3870</v>
      </c>
      <c r="M744" s="12" t="s">
        <v>1981</v>
      </c>
      <c r="N744" s="12">
        <v>98391</v>
      </c>
      <c r="O744" s="12" t="s">
        <v>5146</v>
      </c>
      <c r="P744" s="12" t="s">
        <v>3871</v>
      </c>
      <c r="Q744" s="12" t="s">
        <v>400</v>
      </c>
      <c r="R744" s="12" t="s">
        <v>4690</v>
      </c>
      <c r="S744" s="12"/>
      <c r="T744" s="12"/>
      <c r="U744" s="12"/>
      <c r="V744" s="12"/>
      <c r="W744" s="12" t="s">
        <v>8031</v>
      </c>
    </row>
    <row r="745" spans="1:23" ht="17" thickBot="1" x14ac:dyDescent="0.25">
      <c r="A745" s="12" t="s">
        <v>6332</v>
      </c>
      <c r="B745" s="12" t="s">
        <v>3872</v>
      </c>
      <c r="C745" s="12" t="s">
        <v>1861</v>
      </c>
      <c r="D745" s="12"/>
      <c r="E745" s="12"/>
      <c r="F745" s="12"/>
      <c r="G745" s="12"/>
      <c r="H745" s="12"/>
      <c r="I745" s="12"/>
      <c r="J745" s="12"/>
      <c r="K745" s="12" t="s">
        <v>3873</v>
      </c>
      <c r="L745" s="12" t="s">
        <v>3874</v>
      </c>
      <c r="M745" s="12" t="s">
        <v>3875</v>
      </c>
      <c r="N745" s="14" t="s">
        <v>3876</v>
      </c>
      <c r="O745" s="16" t="s">
        <v>5147</v>
      </c>
      <c r="P745" s="12" t="s">
        <v>3877</v>
      </c>
      <c r="Q745" s="12" t="s">
        <v>400</v>
      </c>
      <c r="R745" s="12" t="s">
        <v>3898</v>
      </c>
      <c r="S745" s="12"/>
      <c r="T745" s="12"/>
      <c r="U745" s="12"/>
      <c r="V745" s="12"/>
      <c r="W745" s="12" t="s">
        <v>8033</v>
      </c>
    </row>
    <row r="746" spans="1:23" ht="308" thickBot="1" x14ac:dyDescent="0.25">
      <c r="A746" s="12" t="s">
        <v>3878</v>
      </c>
      <c r="B746" s="12" t="s">
        <v>3879</v>
      </c>
      <c r="C746" s="12" t="s">
        <v>1862</v>
      </c>
      <c r="D746" s="12"/>
      <c r="E746" s="12"/>
      <c r="F746" s="12"/>
      <c r="G746" s="12" t="s">
        <v>387</v>
      </c>
      <c r="H746" s="12" t="s">
        <v>358</v>
      </c>
      <c r="I746" s="12" t="s">
        <v>356</v>
      </c>
      <c r="J746" s="12" t="s">
        <v>3880</v>
      </c>
      <c r="K746" s="12" t="s">
        <v>3881</v>
      </c>
      <c r="L746" s="12" t="s">
        <v>928</v>
      </c>
      <c r="M746" s="12" t="s">
        <v>154</v>
      </c>
      <c r="N746" s="12">
        <v>84604</v>
      </c>
      <c r="O746" s="12" t="s">
        <v>5148</v>
      </c>
      <c r="P746" s="12" t="s">
        <v>3882</v>
      </c>
      <c r="Q746" s="12" t="s">
        <v>400</v>
      </c>
      <c r="R746" s="12" t="s">
        <v>4326</v>
      </c>
      <c r="S746" s="12"/>
      <c r="T746" s="12"/>
      <c r="U746" s="12"/>
      <c r="V746" s="12"/>
      <c r="W746" s="12" t="s">
        <v>8034</v>
      </c>
    </row>
    <row r="747" spans="1:23" ht="17" thickBot="1" x14ac:dyDescent="0.25">
      <c r="A747" s="12" t="s">
        <v>6333</v>
      </c>
      <c r="B747" s="12" t="s">
        <v>3883</v>
      </c>
      <c r="C747" s="12" t="s">
        <v>1861</v>
      </c>
      <c r="D747" s="12"/>
      <c r="E747" s="12"/>
      <c r="F747" s="12"/>
      <c r="G747" s="12"/>
      <c r="H747" s="12"/>
      <c r="I747" s="12"/>
      <c r="J747" s="12"/>
      <c r="K747" s="12" t="s">
        <v>3884</v>
      </c>
      <c r="L747" s="12" t="s">
        <v>559</v>
      </c>
      <c r="M747" s="12" t="s">
        <v>158</v>
      </c>
      <c r="N747" s="13">
        <v>80122</v>
      </c>
      <c r="O747" s="16" t="s">
        <v>5149</v>
      </c>
      <c r="P747" s="12" t="s">
        <v>3885</v>
      </c>
      <c r="Q747" s="12" t="s">
        <v>400</v>
      </c>
      <c r="R747" s="12" t="s">
        <v>4428</v>
      </c>
      <c r="S747" s="12"/>
      <c r="T747" s="12"/>
      <c r="U747" s="12"/>
      <c r="V747" s="12"/>
      <c r="W747" s="12" t="s">
        <v>8036</v>
      </c>
    </row>
    <row r="748" spans="1:23" ht="184" thickBot="1" x14ac:dyDescent="0.25">
      <c r="A748" s="12" t="s">
        <v>2483</v>
      </c>
      <c r="B748" s="12" t="s">
        <v>3909</v>
      </c>
      <c r="C748" s="12" t="s">
        <v>1862</v>
      </c>
      <c r="D748" s="12"/>
      <c r="E748" s="12"/>
      <c r="F748" s="12"/>
      <c r="G748" s="12" t="s">
        <v>350</v>
      </c>
      <c r="H748" s="12" t="s">
        <v>2340</v>
      </c>
      <c r="I748" s="12" t="s">
        <v>352</v>
      </c>
      <c r="J748" s="12" t="s">
        <v>3910</v>
      </c>
      <c r="K748" s="12" t="s">
        <v>688</v>
      </c>
      <c r="L748" s="12" t="s">
        <v>689</v>
      </c>
      <c r="M748" s="12" t="s">
        <v>336</v>
      </c>
      <c r="N748" s="13">
        <v>85236</v>
      </c>
      <c r="O748" s="34" t="s">
        <v>5150</v>
      </c>
      <c r="P748" s="12" t="s">
        <v>691</v>
      </c>
      <c r="Q748" s="12" t="s">
        <v>400</v>
      </c>
      <c r="R748" s="12" t="s">
        <v>3277</v>
      </c>
      <c r="S748" s="12"/>
      <c r="T748" s="12"/>
      <c r="U748" s="12"/>
      <c r="V748" s="12"/>
      <c r="W748" s="12" t="s">
        <v>8037</v>
      </c>
    </row>
    <row r="749" spans="1:23" ht="44" thickBot="1" x14ac:dyDescent="0.25">
      <c r="A749" s="12" t="s">
        <v>3886</v>
      </c>
      <c r="B749" s="12" t="s">
        <v>3886</v>
      </c>
      <c r="C749" s="12" t="s">
        <v>1878</v>
      </c>
      <c r="D749" s="12"/>
      <c r="E749" s="12"/>
      <c r="F749" s="12"/>
      <c r="G749" s="12" t="s">
        <v>1870</v>
      </c>
      <c r="H749" s="12"/>
      <c r="I749" s="12"/>
      <c r="J749" s="12"/>
      <c r="K749" s="12" t="s">
        <v>3887</v>
      </c>
      <c r="L749" s="12" t="s">
        <v>28</v>
      </c>
      <c r="M749" s="12" t="s">
        <v>10</v>
      </c>
      <c r="N749" s="12">
        <v>29651</v>
      </c>
      <c r="O749" s="16" t="s">
        <v>5151</v>
      </c>
      <c r="P749" s="12" t="s">
        <v>3888</v>
      </c>
      <c r="Q749" s="12" t="s">
        <v>400</v>
      </c>
      <c r="R749" s="12" t="s">
        <v>3899</v>
      </c>
      <c r="S749" s="12"/>
      <c r="T749" s="12"/>
      <c r="U749" s="12"/>
      <c r="V749" s="12"/>
      <c r="W749" s="12" t="s">
        <v>8038</v>
      </c>
    </row>
    <row r="750" spans="1:23" ht="30" thickBot="1" x14ac:dyDescent="0.25">
      <c r="A750" s="12" t="s">
        <v>6334</v>
      </c>
      <c r="B750" s="12" t="s">
        <v>3911</v>
      </c>
      <c r="C750" s="12" t="s">
        <v>1861</v>
      </c>
      <c r="D750" s="12"/>
      <c r="E750" s="12"/>
      <c r="F750" s="12"/>
      <c r="G750" s="12"/>
      <c r="H750" s="12"/>
      <c r="I750" s="12"/>
      <c r="J750" s="12"/>
      <c r="K750" s="12" t="s">
        <v>3912</v>
      </c>
      <c r="L750" s="12" t="s">
        <v>3913</v>
      </c>
      <c r="M750" s="12" t="s">
        <v>63</v>
      </c>
      <c r="N750" s="12">
        <v>91203</v>
      </c>
      <c r="O750" s="34" t="s">
        <v>5152</v>
      </c>
      <c r="P750" s="12" t="s">
        <v>3914</v>
      </c>
      <c r="Q750" s="12" t="s">
        <v>3901</v>
      </c>
      <c r="R750" s="12" t="s">
        <v>4021</v>
      </c>
      <c r="S750" s="12"/>
      <c r="T750" s="12"/>
      <c r="U750" s="12"/>
      <c r="V750" s="12"/>
      <c r="W750" s="12" t="s">
        <v>8040</v>
      </c>
    </row>
    <row r="751" spans="1:23" ht="17" thickBot="1" x14ac:dyDescent="0.25">
      <c r="A751" s="12" t="s">
        <v>6335</v>
      </c>
      <c r="B751" s="12" t="s">
        <v>3915</v>
      </c>
      <c r="C751" s="12" t="s">
        <v>1861</v>
      </c>
      <c r="D751" s="12"/>
      <c r="E751" s="12"/>
      <c r="F751" s="12"/>
      <c r="G751" s="12"/>
      <c r="H751" s="12"/>
      <c r="I751" s="12"/>
      <c r="J751" s="12"/>
      <c r="K751" s="12" t="s">
        <v>3916</v>
      </c>
      <c r="L751" s="12" t="s">
        <v>3917</v>
      </c>
      <c r="M751" s="12" t="s">
        <v>289</v>
      </c>
      <c r="N751" s="12">
        <v>1776</v>
      </c>
      <c r="O751" s="16" t="s">
        <v>5153</v>
      </c>
      <c r="P751" s="12" t="s">
        <v>3918</v>
      </c>
      <c r="Q751" s="12" t="s">
        <v>400</v>
      </c>
      <c r="R751" s="12" t="s">
        <v>4022</v>
      </c>
      <c r="S751" s="12"/>
      <c r="T751" s="12"/>
      <c r="U751" s="12"/>
      <c r="V751" s="12"/>
      <c r="W751" s="12" t="s">
        <v>8042</v>
      </c>
    </row>
    <row r="752" spans="1:23" ht="30" thickBot="1" x14ac:dyDescent="0.25">
      <c r="A752" s="12" t="s">
        <v>6336</v>
      </c>
      <c r="B752" s="12" t="s">
        <v>3919</v>
      </c>
      <c r="C752" s="12" t="s">
        <v>1861</v>
      </c>
      <c r="D752" s="12"/>
      <c r="E752" s="12"/>
      <c r="F752" s="12"/>
      <c r="G752" s="12"/>
      <c r="H752" s="12"/>
      <c r="I752" s="12"/>
      <c r="J752" s="12"/>
      <c r="K752" s="12" t="s">
        <v>3920</v>
      </c>
      <c r="L752" s="12" t="s">
        <v>3921</v>
      </c>
      <c r="M752" s="12" t="s">
        <v>497</v>
      </c>
      <c r="N752" s="12">
        <v>19709</v>
      </c>
      <c r="O752" s="34" t="s">
        <v>5154</v>
      </c>
      <c r="P752" s="12" t="s">
        <v>3922</v>
      </c>
      <c r="Q752" s="12" t="s">
        <v>400</v>
      </c>
      <c r="R752" s="12" t="s">
        <v>4023</v>
      </c>
      <c r="S752" s="12"/>
      <c r="T752" s="12"/>
      <c r="U752" s="12"/>
      <c r="V752" s="12"/>
      <c r="W752" s="12" t="s">
        <v>8044</v>
      </c>
    </row>
    <row r="753" spans="1:23" ht="17" thickBot="1" x14ac:dyDescent="0.25">
      <c r="A753" s="12" t="s">
        <v>6337</v>
      </c>
      <c r="B753" s="12" t="s">
        <v>3923</v>
      </c>
      <c r="C753" s="12" t="s">
        <v>1861</v>
      </c>
      <c r="D753" s="12"/>
      <c r="E753" s="12"/>
      <c r="F753" s="12"/>
      <c r="G753" s="12"/>
      <c r="H753" s="12"/>
      <c r="I753" s="12"/>
      <c r="J753" s="12"/>
      <c r="K753" s="12" t="s">
        <v>3924</v>
      </c>
      <c r="L753" s="12" t="s">
        <v>3925</v>
      </c>
      <c r="M753" s="12" t="s">
        <v>16</v>
      </c>
      <c r="N753" s="12">
        <v>75173</v>
      </c>
      <c r="O753" s="16" t="s">
        <v>5155</v>
      </c>
      <c r="P753" s="12" t="s">
        <v>3926</v>
      </c>
      <c r="Q753" s="12" t="s">
        <v>400</v>
      </c>
      <c r="R753" s="12" t="s">
        <v>4024</v>
      </c>
      <c r="S753" s="12"/>
      <c r="T753" s="12"/>
      <c r="U753" s="12"/>
      <c r="V753" s="12"/>
      <c r="W753" s="12" t="s">
        <v>8046</v>
      </c>
    </row>
    <row r="754" spans="1:23" ht="30" thickBot="1" x14ac:dyDescent="0.25">
      <c r="A754" s="12" t="s">
        <v>6338</v>
      </c>
      <c r="B754" s="12" t="s">
        <v>3927</v>
      </c>
      <c r="C754" s="12" t="s">
        <v>2521</v>
      </c>
      <c r="D754" s="12" t="s">
        <v>2522</v>
      </c>
      <c r="E754" s="12"/>
      <c r="F754" s="12"/>
      <c r="G754" s="12"/>
      <c r="H754" s="12"/>
      <c r="I754" s="12"/>
      <c r="J754" s="12"/>
      <c r="K754" s="12" t="s">
        <v>3928</v>
      </c>
      <c r="L754" s="12" t="s">
        <v>3929</v>
      </c>
      <c r="M754" s="12" t="s">
        <v>129</v>
      </c>
      <c r="N754" s="13">
        <v>53022</v>
      </c>
      <c r="O754" s="34" t="s">
        <v>5156</v>
      </c>
      <c r="P754" s="12" t="s">
        <v>3930</v>
      </c>
      <c r="Q754" s="12" t="s">
        <v>3901</v>
      </c>
      <c r="R754" s="12" t="s">
        <v>4025</v>
      </c>
      <c r="S754" s="12"/>
      <c r="T754" s="12"/>
      <c r="U754" s="12"/>
      <c r="V754" s="12"/>
      <c r="W754" s="12" t="s">
        <v>8048</v>
      </c>
    </row>
    <row r="755" spans="1:23" ht="30" thickBot="1" x14ac:dyDescent="0.25">
      <c r="A755" s="12" t="s">
        <v>6339</v>
      </c>
      <c r="B755" s="12" t="s">
        <v>3931</v>
      </c>
      <c r="C755" s="12" t="s">
        <v>1861</v>
      </c>
      <c r="D755" s="12"/>
      <c r="E755" s="12"/>
      <c r="F755" s="12"/>
      <c r="G755" s="12"/>
      <c r="H755" s="12"/>
      <c r="I755" s="12"/>
      <c r="J755" s="12"/>
      <c r="K755" s="12" t="s">
        <v>3932</v>
      </c>
      <c r="L755" s="12" t="s">
        <v>3933</v>
      </c>
      <c r="M755" s="12" t="s">
        <v>63</v>
      </c>
      <c r="N755" s="13">
        <v>93003</v>
      </c>
      <c r="O755" s="12" t="s">
        <v>5157</v>
      </c>
      <c r="P755" s="12" t="s">
        <v>3934</v>
      </c>
      <c r="Q755" s="12" t="s">
        <v>400</v>
      </c>
      <c r="R755" s="12" t="s">
        <v>4026</v>
      </c>
      <c r="S755" s="12"/>
      <c r="T755" s="12"/>
      <c r="U755" s="12"/>
      <c r="V755" s="12"/>
      <c r="W755" s="12" t="s">
        <v>8050</v>
      </c>
    </row>
    <row r="756" spans="1:23" ht="17" thickBot="1" x14ac:dyDescent="0.25">
      <c r="A756" s="12" t="s">
        <v>6340</v>
      </c>
      <c r="B756" s="12" t="s">
        <v>3935</v>
      </c>
      <c r="C756" s="12" t="s">
        <v>2521</v>
      </c>
      <c r="D756" s="12" t="s">
        <v>3936</v>
      </c>
      <c r="E756" s="12"/>
      <c r="F756" s="12"/>
      <c r="G756" s="12"/>
      <c r="H756" s="12"/>
      <c r="I756" s="12"/>
      <c r="J756" s="12"/>
      <c r="K756" s="12" t="s">
        <v>3937</v>
      </c>
      <c r="L756" s="12" t="s">
        <v>137</v>
      </c>
      <c r="M756" s="12" t="s">
        <v>10</v>
      </c>
      <c r="N756" s="12">
        <v>29803</v>
      </c>
      <c r="O756" s="34" t="s">
        <v>5158</v>
      </c>
      <c r="P756" s="12" t="s">
        <v>3938</v>
      </c>
      <c r="Q756" s="12" t="s">
        <v>400</v>
      </c>
      <c r="R756" s="12" t="s">
        <v>4027</v>
      </c>
      <c r="S756" s="12"/>
      <c r="T756" s="12"/>
      <c r="U756" s="12"/>
      <c r="V756" s="12"/>
      <c r="W756" s="12" t="s">
        <v>8052</v>
      </c>
    </row>
    <row r="757" spans="1:23" ht="17" thickBot="1" x14ac:dyDescent="0.25">
      <c r="A757" s="12" t="s">
        <v>6341</v>
      </c>
      <c r="B757" s="12" t="s">
        <v>3939</v>
      </c>
      <c r="C757" s="12" t="s">
        <v>2521</v>
      </c>
      <c r="D757" s="12" t="s">
        <v>3936</v>
      </c>
      <c r="E757" s="12"/>
      <c r="F757" s="12"/>
      <c r="G757" s="12"/>
      <c r="H757" s="12"/>
      <c r="I757" s="12"/>
      <c r="J757" s="12"/>
      <c r="K757" s="12" t="s">
        <v>3940</v>
      </c>
      <c r="L757" s="12" t="s">
        <v>31</v>
      </c>
      <c r="M757" s="12" t="s">
        <v>10</v>
      </c>
      <c r="N757" s="12">
        <v>29526</v>
      </c>
      <c r="O757" s="16" t="s">
        <v>5159</v>
      </c>
      <c r="P757" s="12" t="s">
        <v>3941</v>
      </c>
      <c r="Q757" s="12" t="s">
        <v>400</v>
      </c>
      <c r="R757" s="12" t="s">
        <v>4028</v>
      </c>
      <c r="S757" s="12"/>
      <c r="T757" s="12"/>
      <c r="U757" s="12"/>
      <c r="V757" s="12"/>
      <c r="W757" s="12" t="s">
        <v>8054</v>
      </c>
    </row>
    <row r="758" spans="1:23" ht="17" thickBot="1" x14ac:dyDescent="0.25">
      <c r="A758" s="12" t="s">
        <v>6342</v>
      </c>
      <c r="B758" s="12" t="s">
        <v>3942</v>
      </c>
      <c r="C758" s="12" t="s">
        <v>2521</v>
      </c>
      <c r="D758" s="12" t="s">
        <v>2522</v>
      </c>
      <c r="E758" s="12"/>
      <c r="F758" s="12"/>
      <c r="G758" s="12"/>
      <c r="H758" s="12"/>
      <c r="I758" s="12"/>
      <c r="J758" s="13"/>
      <c r="K758" s="12" t="s">
        <v>3943</v>
      </c>
      <c r="L758" s="12" t="s">
        <v>3944</v>
      </c>
      <c r="M758" s="12" t="s">
        <v>1681</v>
      </c>
      <c r="N758" s="12">
        <v>83616</v>
      </c>
      <c r="O758" s="34" t="s">
        <v>5160</v>
      </c>
      <c r="P758" s="12" t="s">
        <v>3945</v>
      </c>
      <c r="Q758" s="12" t="s">
        <v>400</v>
      </c>
      <c r="R758" s="12" t="s">
        <v>4029</v>
      </c>
      <c r="S758" s="12"/>
      <c r="T758" s="12"/>
      <c r="U758" s="12"/>
      <c r="V758" s="12"/>
      <c r="W758" s="12" t="s">
        <v>8056</v>
      </c>
    </row>
    <row r="759" spans="1:23" ht="184" thickBot="1" x14ac:dyDescent="0.25">
      <c r="A759" s="12" t="s">
        <v>6343</v>
      </c>
      <c r="B759" s="12" t="s">
        <v>3946</v>
      </c>
      <c r="C759" s="12" t="s">
        <v>1878</v>
      </c>
      <c r="D759" s="12"/>
      <c r="E759" s="12"/>
      <c r="F759" s="12"/>
      <c r="G759" s="12" t="s">
        <v>350</v>
      </c>
      <c r="H759" s="12"/>
      <c r="I759" s="12"/>
      <c r="J759" s="12"/>
      <c r="K759" s="12" t="s">
        <v>3947</v>
      </c>
      <c r="L759" s="12" t="s">
        <v>48</v>
      </c>
      <c r="M759" s="12" t="s">
        <v>10</v>
      </c>
      <c r="N759" s="13">
        <v>29203</v>
      </c>
      <c r="O759" s="12" t="s">
        <v>5161</v>
      </c>
      <c r="P759" s="12" t="s">
        <v>3948</v>
      </c>
      <c r="Q759" s="12" t="s">
        <v>400</v>
      </c>
      <c r="R759" s="12" t="s">
        <v>4030</v>
      </c>
      <c r="S759" s="12"/>
      <c r="T759" s="12"/>
      <c r="U759" s="12"/>
      <c r="V759" s="12"/>
      <c r="W759" s="12" t="s">
        <v>8058</v>
      </c>
    </row>
    <row r="760" spans="1:23" ht="17" thickBot="1" x14ac:dyDescent="0.25">
      <c r="A760" s="12" t="s">
        <v>6344</v>
      </c>
      <c r="B760" s="12" t="s">
        <v>3949</v>
      </c>
      <c r="C760" s="12" t="s">
        <v>2521</v>
      </c>
      <c r="D760" s="12" t="s">
        <v>2522</v>
      </c>
      <c r="E760" s="12"/>
      <c r="F760" s="12"/>
      <c r="G760" s="12"/>
      <c r="H760" s="12"/>
      <c r="I760" s="12"/>
      <c r="J760" s="12"/>
      <c r="K760" s="12" t="s">
        <v>3950</v>
      </c>
      <c r="L760" s="12" t="s">
        <v>1654</v>
      </c>
      <c r="M760" s="12" t="s">
        <v>16</v>
      </c>
      <c r="N760" s="12">
        <v>76248</v>
      </c>
      <c r="O760" s="34" t="s">
        <v>5162</v>
      </c>
      <c r="P760" s="12" t="s">
        <v>3951</v>
      </c>
      <c r="Q760" s="12" t="s">
        <v>400</v>
      </c>
      <c r="R760" s="12" t="s">
        <v>5795</v>
      </c>
      <c r="S760" s="12"/>
      <c r="T760" s="12"/>
      <c r="U760" s="12"/>
      <c r="V760" s="12"/>
      <c r="W760" s="12" t="s">
        <v>8060</v>
      </c>
    </row>
    <row r="761" spans="1:23" ht="17" thickBot="1" x14ac:dyDescent="0.25">
      <c r="A761" s="12" t="s">
        <v>6345</v>
      </c>
      <c r="B761" s="12" t="s">
        <v>3952</v>
      </c>
      <c r="C761" s="12" t="s">
        <v>2521</v>
      </c>
      <c r="D761" s="12" t="s">
        <v>2522</v>
      </c>
      <c r="E761" s="12"/>
      <c r="F761" s="12"/>
      <c r="G761" s="12"/>
      <c r="H761" s="12"/>
      <c r="I761" s="12"/>
      <c r="J761" s="12"/>
      <c r="K761" s="12" t="s">
        <v>3953</v>
      </c>
      <c r="L761" s="12" t="s">
        <v>3954</v>
      </c>
      <c r="M761" s="12" t="s">
        <v>162</v>
      </c>
      <c r="N761" s="12">
        <v>33702</v>
      </c>
      <c r="O761" s="16" t="s">
        <v>5163</v>
      </c>
      <c r="P761" s="12" t="s">
        <v>3955</v>
      </c>
      <c r="Q761" s="12" t="s">
        <v>400</v>
      </c>
      <c r="R761" s="12" t="s">
        <v>4031</v>
      </c>
      <c r="S761" s="12"/>
      <c r="T761" s="12"/>
      <c r="U761" s="12"/>
      <c r="V761" s="12"/>
      <c r="W761" s="12" t="s">
        <v>8062</v>
      </c>
    </row>
    <row r="762" spans="1:23" ht="142" thickBot="1" x14ac:dyDescent="0.25">
      <c r="A762" s="12" t="s">
        <v>6345</v>
      </c>
      <c r="B762" s="12" t="s">
        <v>3952</v>
      </c>
      <c r="C762" s="12" t="s">
        <v>1862</v>
      </c>
      <c r="D762" s="12"/>
      <c r="E762" s="12"/>
      <c r="F762" s="12"/>
      <c r="G762" s="12" t="s">
        <v>738</v>
      </c>
      <c r="H762" s="12" t="s">
        <v>3956</v>
      </c>
      <c r="I762" s="12" t="s">
        <v>352</v>
      </c>
      <c r="J762" s="12">
        <v>60</v>
      </c>
      <c r="K762" s="12" t="s">
        <v>3953</v>
      </c>
      <c r="L762" s="12" t="s">
        <v>3954</v>
      </c>
      <c r="M762" s="12" t="s">
        <v>162</v>
      </c>
      <c r="N762" s="12">
        <v>33702</v>
      </c>
      <c r="O762" s="34" t="s">
        <v>5163</v>
      </c>
      <c r="P762" s="12" t="s">
        <v>3955</v>
      </c>
      <c r="Q762" s="12" t="s">
        <v>400</v>
      </c>
      <c r="R762" s="12" t="s">
        <v>4032</v>
      </c>
      <c r="S762" s="12"/>
      <c r="T762" s="12"/>
      <c r="U762" s="12"/>
      <c r="V762" s="12"/>
      <c r="W762" s="12" t="s">
        <v>8063</v>
      </c>
    </row>
    <row r="763" spans="1:23" ht="30" thickBot="1" x14ac:dyDescent="0.25">
      <c r="A763" s="12" t="s">
        <v>3957</v>
      </c>
      <c r="B763" s="12" t="s">
        <v>3957</v>
      </c>
      <c r="C763" s="12" t="s">
        <v>2521</v>
      </c>
      <c r="D763" s="12" t="s">
        <v>2522</v>
      </c>
      <c r="E763" s="12"/>
      <c r="F763" s="12"/>
      <c r="G763" s="12"/>
      <c r="H763" s="12"/>
      <c r="I763" s="12"/>
      <c r="J763" s="12"/>
      <c r="K763" s="12" t="s">
        <v>3958</v>
      </c>
      <c r="L763" s="12" t="s">
        <v>3959</v>
      </c>
      <c r="M763" s="12" t="s">
        <v>500</v>
      </c>
      <c r="N763" s="12">
        <v>89103</v>
      </c>
      <c r="O763" s="16" t="s">
        <v>5164</v>
      </c>
      <c r="P763" s="12" t="s">
        <v>3960</v>
      </c>
      <c r="Q763" s="12" t="s">
        <v>400</v>
      </c>
      <c r="R763" s="12" t="s">
        <v>4429</v>
      </c>
      <c r="S763" s="12"/>
      <c r="T763" s="12"/>
      <c r="U763" s="12"/>
      <c r="V763" s="12"/>
      <c r="W763" s="12" t="s">
        <v>8064</v>
      </c>
    </row>
    <row r="764" spans="1:23" ht="17" thickBot="1" x14ac:dyDescent="0.25">
      <c r="A764" s="12" t="s">
        <v>3961</v>
      </c>
      <c r="B764" s="12" t="s">
        <v>3962</v>
      </c>
      <c r="C764" s="12" t="s">
        <v>1861</v>
      </c>
      <c r="D764" s="12"/>
      <c r="E764" s="12"/>
      <c r="F764" s="12"/>
      <c r="G764" s="12"/>
      <c r="H764" s="12"/>
      <c r="I764" s="12"/>
      <c r="J764" s="12"/>
      <c r="K764" s="12" t="s">
        <v>3963</v>
      </c>
      <c r="L764" s="12" t="s">
        <v>3964</v>
      </c>
      <c r="M764" s="12" t="s">
        <v>16</v>
      </c>
      <c r="N764" s="12">
        <v>78704</v>
      </c>
      <c r="O764" s="34" t="s">
        <v>5165</v>
      </c>
      <c r="P764" s="12" t="s">
        <v>3965</v>
      </c>
      <c r="Q764" s="12" t="s">
        <v>400</v>
      </c>
      <c r="R764" s="12" t="s">
        <v>4033</v>
      </c>
      <c r="S764" s="12"/>
      <c r="T764" s="12"/>
      <c r="U764" s="12"/>
      <c r="V764" s="12"/>
      <c r="W764" s="12" t="s">
        <v>8065</v>
      </c>
    </row>
    <row r="765" spans="1:23" ht="17" thickBot="1" x14ac:dyDescent="0.25">
      <c r="A765" s="12" t="s">
        <v>6346</v>
      </c>
      <c r="B765" s="12" t="s">
        <v>3966</v>
      </c>
      <c r="C765" s="12" t="s">
        <v>2521</v>
      </c>
      <c r="D765" s="12" t="s">
        <v>2522</v>
      </c>
      <c r="E765" s="12"/>
      <c r="F765" s="12"/>
      <c r="G765" s="12"/>
      <c r="H765" s="12"/>
      <c r="I765" s="12"/>
      <c r="J765" s="12"/>
      <c r="K765" s="12" t="s">
        <v>3967</v>
      </c>
      <c r="L765" s="12" t="s">
        <v>2818</v>
      </c>
      <c r="M765" s="12" t="s">
        <v>694</v>
      </c>
      <c r="N765" s="12">
        <v>97338</v>
      </c>
      <c r="O765" s="16" t="s">
        <v>5166</v>
      </c>
      <c r="P765" s="12" t="s">
        <v>3968</v>
      </c>
      <c r="Q765" s="12" t="s">
        <v>400</v>
      </c>
      <c r="R765" s="12" t="s">
        <v>4034</v>
      </c>
      <c r="S765" s="12"/>
      <c r="T765" s="12"/>
      <c r="U765" s="12"/>
      <c r="V765" s="12"/>
      <c r="W765" s="12" t="s">
        <v>8067</v>
      </c>
    </row>
    <row r="766" spans="1:23" ht="17" thickBot="1" x14ac:dyDescent="0.25">
      <c r="A766" s="12" t="s">
        <v>3969</v>
      </c>
      <c r="B766" s="12" t="s">
        <v>3970</v>
      </c>
      <c r="C766" s="12" t="s">
        <v>2521</v>
      </c>
      <c r="D766" s="12" t="s">
        <v>2522</v>
      </c>
      <c r="E766" s="12"/>
      <c r="F766" s="12"/>
      <c r="G766" s="12"/>
      <c r="H766" s="12"/>
      <c r="I766" s="12"/>
      <c r="J766" s="12"/>
      <c r="K766" s="12" t="s">
        <v>3971</v>
      </c>
      <c r="L766" s="12" t="s">
        <v>3972</v>
      </c>
      <c r="M766" s="12" t="s">
        <v>243</v>
      </c>
      <c r="N766" s="12">
        <v>45013</v>
      </c>
      <c r="O766" s="34" t="s">
        <v>5167</v>
      </c>
      <c r="P766" s="12" t="s">
        <v>3973</v>
      </c>
      <c r="Q766" s="12" t="s">
        <v>400</v>
      </c>
      <c r="R766" s="12" t="s">
        <v>4035</v>
      </c>
      <c r="S766" s="12"/>
      <c r="T766" s="12"/>
      <c r="U766" s="12"/>
      <c r="V766" s="12"/>
      <c r="W766" s="12" t="s">
        <v>8068</v>
      </c>
    </row>
    <row r="767" spans="1:23" ht="17" thickBot="1" x14ac:dyDescent="0.25">
      <c r="A767" s="12" t="s">
        <v>6347</v>
      </c>
      <c r="B767" s="12" t="s">
        <v>3974</v>
      </c>
      <c r="C767" s="12" t="s">
        <v>2521</v>
      </c>
      <c r="D767" s="12" t="s">
        <v>2522</v>
      </c>
      <c r="E767" s="12"/>
      <c r="F767" s="12"/>
      <c r="G767" s="12"/>
      <c r="H767" s="12"/>
      <c r="I767" s="12"/>
      <c r="J767" s="12"/>
      <c r="K767" s="12" t="s">
        <v>3975</v>
      </c>
      <c r="L767" s="12" t="s">
        <v>3976</v>
      </c>
      <c r="M767" s="12" t="s">
        <v>1681</v>
      </c>
      <c r="N767" s="12">
        <v>83843</v>
      </c>
      <c r="O767" s="16" t="s">
        <v>5168</v>
      </c>
      <c r="P767" s="12" t="s">
        <v>3977</v>
      </c>
      <c r="Q767" s="12" t="s">
        <v>400</v>
      </c>
      <c r="R767" s="12" t="s">
        <v>4036</v>
      </c>
      <c r="S767" s="12"/>
      <c r="T767" s="12"/>
      <c r="U767" s="12"/>
      <c r="V767" s="12"/>
      <c r="W767" s="12" t="s">
        <v>8070</v>
      </c>
    </row>
    <row r="768" spans="1:23" ht="17" thickBot="1" x14ac:dyDescent="0.25">
      <c r="A768" s="12" t="s">
        <v>6348</v>
      </c>
      <c r="B768" s="12" t="s">
        <v>3978</v>
      </c>
      <c r="C768" s="12" t="s">
        <v>2521</v>
      </c>
      <c r="D768" s="12" t="s">
        <v>2522</v>
      </c>
      <c r="E768" s="12"/>
      <c r="F768" s="12"/>
      <c r="G768" s="12"/>
      <c r="H768" s="12"/>
      <c r="I768" s="12"/>
      <c r="J768" s="12"/>
      <c r="K768" s="12" t="s">
        <v>3979</v>
      </c>
      <c r="L768" s="12" t="s">
        <v>3980</v>
      </c>
      <c r="M768" s="12" t="s">
        <v>63</v>
      </c>
      <c r="N768" s="12">
        <v>91387</v>
      </c>
      <c r="O768" s="34" t="s">
        <v>5169</v>
      </c>
      <c r="P768" s="12" t="s">
        <v>3981</v>
      </c>
      <c r="Q768" s="12" t="s">
        <v>400</v>
      </c>
      <c r="R768" s="12" t="s">
        <v>4037</v>
      </c>
      <c r="S768" s="12"/>
      <c r="T768" s="12"/>
      <c r="U768" s="12"/>
      <c r="V768" s="12"/>
      <c r="W768" s="12" t="s">
        <v>8072</v>
      </c>
    </row>
    <row r="769" spans="1:23" ht="30" thickBot="1" x14ac:dyDescent="0.25">
      <c r="A769" s="12" t="s">
        <v>6349</v>
      </c>
      <c r="B769" s="12" t="s">
        <v>3982</v>
      </c>
      <c r="C769" s="12" t="s">
        <v>2521</v>
      </c>
      <c r="D769" s="12" t="s">
        <v>2522</v>
      </c>
      <c r="E769" s="12"/>
      <c r="F769" s="12"/>
      <c r="G769" s="12"/>
      <c r="H769" s="12"/>
      <c r="I769" s="12"/>
      <c r="J769" s="12"/>
      <c r="K769" s="12" t="s">
        <v>3983</v>
      </c>
      <c r="L769" s="12" t="s">
        <v>29</v>
      </c>
      <c r="M769" s="12" t="s">
        <v>10</v>
      </c>
      <c r="N769" s="12">
        <v>29486</v>
      </c>
      <c r="O769" s="16" t="s">
        <v>5170</v>
      </c>
      <c r="P769" s="12" t="s">
        <v>1804</v>
      </c>
      <c r="Q769" s="12" t="s">
        <v>3901</v>
      </c>
      <c r="R769" s="12" t="s">
        <v>4038</v>
      </c>
      <c r="S769" s="12"/>
      <c r="T769" s="12"/>
      <c r="U769" s="12"/>
      <c r="V769" s="12"/>
      <c r="W769" s="12" t="s">
        <v>8074</v>
      </c>
    </row>
    <row r="770" spans="1:23" ht="30" thickBot="1" x14ac:dyDescent="0.25">
      <c r="A770" s="12" t="s">
        <v>6350</v>
      </c>
      <c r="B770" s="12" t="s">
        <v>3984</v>
      </c>
      <c r="C770" s="12" t="s">
        <v>2521</v>
      </c>
      <c r="D770" s="12" t="s">
        <v>2522</v>
      </c>
      <c r="E770" s="12"/>
      <c r="F770" s="12"/>
      <c r="G770" s="12"/>
      <c r="H770" s="12"/>
      <c r="I770" s="12"/>
      <c r="J770" s="12"/>
      <c r="K770" s="12" t="s">
        <v>3985</v>
      </c>
      <c r="L770" s="12" t="s">
        <v>140</v>
      </c>
      <c r="M770" s="12" t="s">
        <v>35</v>
      </c>
      <c r="N770" s="13">
        <v>30919</v>
      </c>
      <c r="O770" s="34" t="s">
        <v>5171</v>
      </c>
      <c r="P770" s="12" t="s">
        <v>3986</v>
      </c>
      <c r="Q770" s="12" t="s">
        <v>3901</v>
      </c>
      <c r="R770" s="12" t="s">
        <v>4039</v>
      </c>
      <c r="S770" s="12"/>
      <c r="T770" s="12"/>
      <c r="U770" s="12"/>
      <c r="V770" s="12"/>
      <c r="W770" s="12" t="s">
        <v>8076</v>
      </c>
    </row>
    <row r="771" spans="1:23" ht="17" thickBot="1" x14ac:dyDescent="0.25">
      <c r="A771" s="12" t="s">
        <v>6351</v>
      </c>
      <c r="B771" s="12" t="s">
        <v>3987</v>
      </c>
      <c r="C771" s="12" t="s">
        <v>1861</v>
      </c>
      <c r="D771" s="12"/>
      <c r="E771" s="12"/>
      <c r="F771" s="12"/>
      <c r="G771" s="12"/>
      <c r="H771" s="12"/>
      <c r="I771" s="12"/>
      <c r="J771" s="12"/>
      <c r="K771" s="12" t="s">
        <v>3988</v>
      </c>
      <c r="L771" s="12" t="s">
        <v>3989</v>
      </c>
      <c r="M771" s="12" t="s">
        <v>111</v>
      </c>
      <c r="N771" s="12">
        <v>22901</v>
      </c>
      <c r="O771" s="16" t="s">
        <v>5172</v>
      </c>
      <c r="P771" s="12" t="s">
        <v>3990</v>
      </c>
      <c r="Q771" s="12" t="s">
        <v>400</v>
      </c>
      <c r="R771" s="12" t="s">
        <v>4040</v>
      </c>
      <c r="S771" s="12"/>
      <c r="T771" s="12"/>
      <c r="U771" s="12"/>
      <c r="V771" s="12"/>
      <c r="W771" s="12" t="s">
        <v>8078</v>
      </c>
    </row>
    <row r="772" spans="1:23" ht="17" thickBot="1" x14ac:dyDescent="0.25">
      <c r="A772" s="12" t="s">
        <v>6352</v>
      </c>
      <c r="B772" s="12" t="s">
        <v>3991</v>
      </c>
      <c r="C772" s="12" t="s">
        <v>1861</v>
      </c>
      <c r="D772" s="12"/>
      <c r="E772" s="12"/>
      <c r="F772" s="12"/>
      <c r="G772" s="12"/>
      <c r="H772" s="12"/>
      <c r="I772" s="12"/>
      <c r="J772" s="12"/>
      <c r="K772" s="12" t="s">
        <v>3992</v>
      </c>
      <c r="L772" s="12" t="s">
        <v>3993</v>
      </c>
      <c r="M772" s="12" t="s">
        <v>63</v>
      </c>
      <c r="N772" s="12">
        <v>96049</v>
      </c>
      <c r="O772" s="34" t="s">
        <v>5173</v>
      </c>
      <c r="P772" s="12" t="s">
        <v>3994</v>
      </c>
      <c r="Q772" s="12" t="s">
        <v>400</v>
      </c>
      <c r="R772" s="12" t="s">
        <v>4041</v>
      </c>
      <c r="S772" s="12"/>
      <c r="T772" s="12"/>
      <c r="U772" s="12"/>
      <c r="V772" s="12"/>
      <c r="W772" s="12" t="s">
        <v>8080</v>
      </c>
    </row>
    <row r="773" spans="1:23" ht="184" thickBot="1" x14ac:dyDescent="0.25">
      <c r="A773" s="12" t="s">
        <v>848</v>
      </c>
      <c r="B773" s="12" t="s">
        <v>848</v>
      </c>
      <c r="C773" s="12" t="s">
        <v>1878</v>
      </c>
      <c r="D773" s="12"/>
      <c r="E773" s="12"/>
      <c r="F773" s="12"/>
      <c r="G773" s="12" t="s">
        <v>350</v>
      </c>
      <c r="H773" s="12"/>
      <c r="I773" s="12"/>
      <c r="J773" s="12"/>
      <c r="K773" s="12" t="s">
        <v>1197</v>
      </c>
      <c r="L773" s="12" t="s">
        <v>29</v>
      </c>
      <c r="M773" s="12" t="s">
        <v>10</v>
      </c>
      <c r="N773" s="12">
        <v>29418</v>
      </c>
      <c r="O773" s="16" t="s">
        <v>5174</v>
      </c>
      <c r="P773" s="12" t="s">
        <v>1198</v>
      </c>
      <c r="Q773" s="12" t="s">
        <v>400</v>
      </c>
      <c r="R773" s="12" t="s">
        <v>3150</v>
      </c>
      <c r="S773" s="12"/>
      <c r="T773" s="12"/>
      <c r="U773" s="12"/>
      <c r="V773" s="12"/>
      <c r="W773" s="12" t="s">
        <v>8081</v>
      </c>
    </row>
    <row r="774" spans="1:23" ht="30" thickBot="1" x14ac:dyDescent="0.25">
      <c r="A774" s="12" t="s">
        <v>6353</v>
      </c>
      <c r="B774" s="12" t="s">
        <v>3995</v>
      </c>
      <c r="C774" s="12" t="s">
        <v>1861</v>
      </c>
      <c r="D774" s="12"/>
      <c r="E774" s="12"/>
      <c r="F774" s="12"/>
      <c r="G774" s="12"/>
      <c r="H774" s="12"/>
      <c r="I774" s="12"/>
      <c r="J774" s="12"/>
      <c r="K774" s="12" t="s">
        <v>3996</v>
      </c>
      <c r="L774" s="12" t="s">
        <v>3997</v>
      </c>
      <c r="M774" s="12" t="s">
        <v>1981</v>
      </c>
      <c r="N774" s="12">
        <v>98312</v>
      </c>
      <c r="O774" s="12" t="s">
        <v>5175</v>
      </c>
      <c r="P774" s="12" t="s">
        <v>3998</v>
      </c>
      <c r="Q774" s="12" t="s">
        <v>400</v>
      </c>
      <c r="R774" s="12" t="s">
        <v>4042</v>
      </c>
      <c r="S774" s="12"/>
      <c r="T774" s="12"/>
      <c r="U774" s="12"/>
      <c r="V774" s="12"/>
      <c r="W774" s="12" t="s">
        <v>8083</v>
      </c>
    </row>
    <row r="775" spans="1:23" ht="30" thickBot="1" x14ac:dyDescent="0.25">
      <c r="A775" s="12" t="s">
        <v>6354</v>
      </c>
      <c r="B775" s="12" t="s">
        <v>3999</v>
      </c>
      <c r="C775" s="12" t="s">
        <v>2521</v>
      </c>
      <c r="D775" s="12" t="s">
        <v>2522</v>
      </c>
      <c r="E775" s="12"/>
      <c r="F775" s="12"/>
      <c r="G775" s="12"/>
      <c r="H775" s="12"/>
      <c r="I775" s="12"/>
      <c r="J775" s="13"/>
      <c r="K775" s="12" t="s">
        <v>4000</v>
      </c>
      <c r="L775" s="12" t="s">
        <v>68</v>
      </c>
      <c r="M775" s="12" t="s">
        <v>10</v>
      </c>
      <c r="N775" s="12">
        <v>29016</v>
      </c>
      <c r="O775" s="16" t="s">
        <v>5176</v>
      </c>
      <c r="P775" s="12" t="s">
        <v>4001</v>
      </c>
      <c r="Q775" s="12" t="s">
        <v>3901</v>
      </c>
      <c r="R775" s="12" t="s">
        <v>4043</v>
      </c>
      <c r="S775" s="12"/>
      <c r="T775" s="12"/>
      <c r="U775" s="12"/>
      <c r="V775" s="12"/>
      <c r="W775" s="12" t="s">
        <v>8085</v>
      </c>
    </row>
    <row r="776" spans="1:23" ht="17" thickBot="1" x14ac:dyDescent="0.25">
      <c r="A776" s="12" t="s">
        <v>6355</v>
      </c>
      <c r="B776" s="12" t="s">
        <v>4002</v>
      </c>
      <c r="C776" s="12" t="s">
        <v>1861</v>
      </c>
      <c r="D776" s="12"/>
      <c r="E776" s="12"/>
      <c r="F776" s="12"/>
      <c r="G776" s="12"/>
      <c r="H776" s="12"/>
      <c r="I776" s="12"/>
      <c r="J776" s="12"/>
      <c r="K776" s="12" t="s">
        <v>4003</v>
      </c>
      <c r="L776" s="12" t="s">
        <v>4004</v>
      </c>
      <c r="M776" s="12" t="s">
        <v>243</v>
      </c>
      <c r="N776" s="12">
        <v>44024</v>
      </c>
      <c r="O776" s="34" t="s">
        <v>5177</v>
      </c>
      <c r="P776" s="12" t="s">
        <v>4005</v>
      </c>
      <c r="Q776" s="12" t="s">
        <v>400</v>
      </c>
      <c r="R776" s="12" t="s">
        <v>4044</v>
      </c>
      <c r="S776" s="12"/>
      <c r="T776" s="12"/>
      <c r="U776" s="12"/>
      <c r="V776" s="12"/>
      <c r="W776" s="12" t="s">
        <v>8087</v>
      </c>
    </row>
    <row r="777" spans="1:23" ht="30" thickBot="1" x14ac:dyDescent="0.25">
      <c r="A777" s="12" t="s">
        <v>6356</v>
      </c>
      <c r="B777" s="12" t="s">
        <v>4006</v>
      </c>
      <c r="C777" s="12" t="s">
        <v>1861</v>
      </c>
      <c r="D777" s="12"/>
      <c r="E777" s="12"/>
      <c r="F777" s="12"/>
      <c r="G777" s="12"/>
      <c r="H777" s="12"/>
      <c r="I777" s="12"/>
      <c r="J777" s="12"/>
      <c r="K777" s="12" t="s">
        <v>4007</v>
      </c>
      <c r="L777" s="12" t="s">
        <v>623</v>
      </c>
      <c r="M777" s="12" t="s">
        <v>63</v>
      </c>
      <c r="N777" s="12">
        <v>94105</v>
      </c>
      <c r="O777" s="16" t="s">
        <v>5178</v>
      </c>
      <c r="P777" s="12" t="s">
        <v>4008</v>
      </c>
      <c r="Q777" s="12" t="s">
        <v>400</v>
      </c>
      <c r="R777" s="12" t="s">
        <v>4045</v>
      </c>
      <c r="S777" s="12"/>
      <c r="T777" s="12"/>
      <c r="U777" s="12"/>
      <c r="V777" s="12"/>
      <c r="W777" s="12" t="s">
        <v>8089</v>
      </c>
    </row>
    <row r="778" spans="1:23" ht="30" thickBot="1" x14ac:dyDescent="0.25">
      <c r="A778" s="12" t="s">
        <v>4009</v>
      </c>
      <c r="B778" s="12" t="s">
        <v>4010</v>
      </c>
      <c r="C778" s="12" t="s">
        <v>1861</v>
      </c>
      <c r="D778" s="12"/>
      <c r="E778" s="12"/>
      <c r="F778" s="12"/>
      <c r="G778" s="12"/>
      <c r="H778" s="12"/>
      <c r="I778" s="12"/>
      <c r="J778" s="12"/>
      <c r="K778" s="12" t="s">
        <v>4011</v>
      </c>
      <c r="L778" s="12" t="s">
        <v>693</v>
      </c>
      <c r="M778" s="12" t="s">
        <v>694</v>
      </c>
      <c r="N778" s="12">
        <v>97008</v>
      </c>
      <c r="O778" s="34" t="s">
        <v>5179</v>
      </c>
      <c r="P778" s="12" t="s">
        <v>4012</v>
      </c>
      <c r="Q778" s="12" t="s">
        <v>400</v>
      </c>
      <c r="R778" s="12" t="s">
        <v>4046</v>
      </c>
      <c r="S778" s="12"/>
      <c r="T778" s="12"/>
      <c r="U778" s="12"/>
      <c r="V778" s="12"/>
      <c r="W778" s="12" t="s">
        <v>8090</v>
      </c>
    </row>
    <row r="779" spans="1:23" ht="30" thickBot="1" x14ac:dyDescent="0.25">
      <c r="A779" s="12" t="s">
        <v>6357</v>
      </c>
      <c r="B779" s="12" t="s">
        <v>4013</v>
      </c>
      <c r="C779" s="12" t="s">
        <v>1861</v>
      </c>
      <c r="D779" s="12"/>
      <c r="E779" s="12"/>
      <c r="F779" s="12"/>
      <c r="G779" s="12"/>
      <c r="H779" s="12"/>
      <c r="I779" s="12"/>
      <c r="J779" s="12"/>
      <c r="K779" s="12" t="s">
        <v>4014</v>
      </c>
      <c r="L779" s="12" t="s">
        <v>4015</v>
      </c>
      <c r="M779" s="12" t="s">
        <v>129</v>
      </c>
      <c r="N779" s="12">
        <v>53005</v>
      </c>
      <c r="O779" s="16" t="s">
        <v>5180</v>
      </c>
      <c r="P779" s="12" t="s">
        <v>4016</v>
      </c>
      <c r="Q779" s="12" t="s">
        <v>400</v>
      </c>
      <c r="R779" s="12" t="s">
        <v>4047</v>
      </c>
      <c r="S779" s="12"/>
      <c r="T779" s="12"/>
      <c r="U779" s="12"/>
      <c r="V779" s="12"/>
      <c r="W779" s="12" t="s">
        <v>8092</v>
      </c>
    </row>
    <row r="780" spans="1:23" ht="30" thickBot="1" x14ac:dyDescent="0.25">
      <c r="A780" s="12" t="s">
        <v>6358</v>
      </c>
      <c r="B780" s="12" t="s">
        <v>4017</v>
      </c>
      <c r="C780" s="12" t="s">
        <v>1861</v>
      </c>
      <c r="D780" s="12"/>
      <c r="E780" s="12"/>
      <c r="F780" s="12"/>
      <c r="G780" s="12"/>
      <c r="H780" s="12"/>
      <c r="I780" s="12"/>
      <c r="J780" s="12"/>
      <c r="K780" s="12" t="s">
        <v>4018</v>
      </c>
      <c r="L780" s="12" t="s">
        <v>928</v>
      </c>
      <c r="M780" s="12" t="s">
        <v>154</v>
      </c>
      <c r="N780" s="12">
        <v>84601</v>
      </c>
      <c r="O780" s="34" t="s">
        <v>5181</v>
      </c>
      <c r="P780" s="12" t="s">
        <v>4019</v>
      </c>
      <c r="Q780" s="12" t="s">
        <v>400</v>
      </c>
      <c r="R780" s="12" t="s">
        <v>4048</v>
      </c>
      <c r="S780" s="12"/>
      <c r="T780" s="12"/>
      <c r="U780" s="12"/>
      <c r="V780" s="12"/>
      <c r="W780" s="12" t="s">
        <v>8094</v>
      </c>
    </row>
    <row r="781" spans="1:23" ht="17" thickBot="1" x14ac:dyDescent="0.25">
      <c r="A781" s="12" t="s">
        <v>6359</v>
      </c>
      <c r="B781" s="12" t="s">
        <v>4049</v>
      </c>
      <c r="C781" s="12" t="s">
        <v>1861</v>
      </c>
      <c r="D781" s="12"/>
      <c r="E781" s="12"/>
      <c r="F781" s="12"/>
      <c r="G781" s="12"/>
      <c r="H781" s="12"/>
      <c r="I781" s="12"/>
      <c r="J781" s="12"/>
      <c r="K781" s="12" t="s">
        <v>4050</v>
      </c>
      <c r="L781" s="12" t="s">
        <v>697</v>
      </c>
      <c r="M781" s="12" t="s">
        <v>63</v>
      </c>
      <c r="N781" s="12">
        <v>93401</v>
      </c>
      <c r="O781" s="16" t="s">
        <v>5182</v>
      </c>
      <c r="P781" s="12" t="s">
        <v>4051</v>
      </c>
      <c r="Q781" s="12" t="s">
        <v>400</v>
      </c>
      <c r="R781" s="12" t="s">
        <v>4112</v>
      </c>
      <c r="S781" s="12"/>
      <c r="T781" s="12"/>
      <c r="U781" s="12"/>
      <c r="V781" s="12"/>
      <c r="W781" s="12" t="s">
        <v>8096</v>
      </c>
    </row>
    <row r="782" spans="1:23" ht="100" thickBot="1" x14ac:dyDescent="0.25">
      <c r="A782" s="12" t="s">
        <v>4052</v>
      </c>
      <c r="B782" s="12" t="s">
        <v>4053</v>
      </c>
      <c r="C782" s="12" t="s">
        <v>1878</v>
      </c>
      <c r="D782" s="12"/>
      <c r="E782" s="12"/>
      <c r="F782" s="12"/>
      <c r="G782" s="12" t="s">
        <v>387</v>
      </c>
      <c r="H782" s="12"/>
      <c r="I782" s="12"/>
      <c r="J782" s="12"/>
      <c r="K782" s="12" t="s">
        <v>4054</v>
      </c>
      <c r="L782" s="12" t="s">
        <v>9</v>
      </c>
      <c r="M782" s="12" t="s">
        <v>10</v>
      </c>
      <c r="N782" s="12">
        <v>29407</v>
      </c>
      <c r="O782" s="34" t="s">
        <v>5183</v>
      </c>
      <c r="P782" s="12" t="s">
        <v>4055</v>
      </c>
      <c r="Q782" s="12" t="s">
        <v>400</v>
      </c>
      <c r="R782" s="12" t="s">
        <v>4113</v>
      </c>
      <c r="S782" s="12"/>
      <c r="T782" s="12"/>
      <c r="U782" s="12"/>
      <c r="V782" s="12"/>
      <c r="W782" s="12" t="s">
        <v>8097</v>
      </c>
    </row>
    <row r="783" spans="1:23" ht="30" thickBot="1" x14ac:dyDescent="0.25">
      <c r="A783" s="12" t="s">
        <v>4056</v>
      </c>
      <c r="B783" s="12" t="s">
        <v>4057</v>
      </c>
      <c r="C783" s="12" t="s">
        <v>1861</v>
      </c>
      <c r="D783" s="12"/>
      <c r="E783" s="12"/>
      <c r="F783" s="12"/>
      <c r="G783" s="12"/>
      <c r="H783" s="12"/>
      <c r="I783" s="12"/>
      <c r="J783" s="12"/>
      <c r="K783" s="12" t="s">
        <v>4058</v>
      </c>
      <c r="L783" s="12" t="s">
        <v>14</v>
      </c>
      <c r="M783" s="12" t="s">
        <v>10</v>
      </c>
      <c r="N783" s="13">
        <v>29607</v>
      </c>
      <c r="O783" s="16" t="s">
        <v>5184</v>
      </c>
      <c r="P783" s="12" t="s">
        <v>4059</v>
      </c>
      <c r="Q783" s="12" t="s">
        <v>3901</v>
      </c>
      <c r="R783" s="12" t="s">
        <v>4114</v>
      </c>
      <c r="S783" s="12"/>
      <c r="T783" s="12"/>
      <c r="U783" s="12"/>
      <c r="V783" s="12"/>
      <c r="W783" s="12" t="s">
        <v>8098</v>
      </c>
    </row>
    <row r="784" spans="1:23" ht="44" thickBot="1" x14ac:dyDescent="0.25">
      <c r="A784" s="12" t="s">
        <v>6360</v>
      </c>
      <c r="B784" s="12" t="s">
        <v>4060</v>
      </c>
      <c r="C784" s="12" t="s">
        <v>1871</v>
      </c>
      <c r="D784" s="12"/>
      <c r="E784" s="12"/>
      <c r="F784" s="12"/>
      <c r="G784" s="12"/>
      <c r="H784" s="12"/>
      <c r="I784" s="12"/>
      <c r="J784" s="12"/>
      <c r="K784" s="12" t="s">
        <v>4061</v>
      </c>
      <c r="L784" s="12" t="s">
        <v>982</v>
      </c>
      <c r="M784" s="12" t="s">
        <v>10</v>
      </c>
      <c r="N784" s="12">
        <v>29910</v>
      </c>
      <c r="O784" s="12" t="s">
        <v>5185</v>
      </c>
      <c r="P784" s="12" t="s">
        <v>4062</v>
      </c>
      <c r="Q784" s="12" t="s">
        <v>400</v>
      </c>
      <c r="R784" s="12" t="s">
        <v>4115</v>
      </c>
      <c r="S784" s="12"/>
      <c r="T784" s="12"/>
      <c r="U784" s="12"/>
      <c r="V784" s="12"/>
      <c r="W784" s="12" t="s">
        <v>8100</v>
      </c>
    </row>
    <row r="785" spans="1:23" ht="142" thickBot="1" x14ac:dyDescent="0.25">
      <c r="A785" s="12" t="s">
        <v>4063</v>
      </c>
      <c r="B785" s="12" t="s">
        <v>4063</v>
      </c>
      <c r="C785" s="12" t="s">
        <v>1862</v>
      </c>
      <c r="D785" s="12"/>
      <c r="E785" s="12"/>
      <c r="F785" s="12"/>
      <c r="G785" s="12" t="s">
        <v>731</v>
      </c>
      <c r="H785" s="12" t="s">
        <v>379</v>
      </c>
      <c r="I785" s="12" t="s">
        <v>356</v>
      </c>
      <c r="J785" s="12" t="s">
        <v>4064</v>
      </c>
      <c r="K785" s="12" t="s">
        <v>4065</v>
      </c>
      <c r="L785" s="12" t="s">
        <v>540</v>
      </c>
      <c r="M785" s="12" t="s">
        <v>10</v>
      </c>
      <c r="N785" s="13">
        <v>29388</v>
      </c>
      <c r="O785" s="16" t="s">
        <v>5186</v>
      </c>
      <c r="P785" s="12" t="s">
        <v>4066</v>
      </c>
      <c r="Q785" s="12" t="s">
        <v>400</v>
      </c>
      <c r="R785" s="12" t="s">
        <v>4116</v>
      </c>
      <c r="S785" s="12"/>
      <c r="T785" s="12"/>
      <c r="U785" s="12"/>
      <c r="V785" s="12"/>
      <c r="W785" s="12" t="s">
        <v>8101</v>
      </c>
    </row>
    <row r="786" spans="1:23" ht="282" thickBot="1" x14ac:dyDescent="0.25">
      <c r="A786" s="12" t="s">
        <v>4067</v>
      </c>
      <c r="B786" s="12" t="s">
        <v>4068</v>
      </c>
      <c r="C786" s="12" t="s">
        <v>1862</v>
      </c>
      <c r="D786" s="12"/>
      <c r="E786" s="12"/>
      <c r="F786" s="12"/>
      <c r="G786" s="12" t="s">
        <v>350</v>
      </c>
      <c r="H786" s="12" t="s">
        <v>351</v>
      </c>
      <c r="I786" s="12" t="s">
        <v>356</v>
      </c>
      <c r="J786" s="12" t="s">
        <v>4069</v>
      </c>
      <c r="K786" s="12" t="s">
        <v>4070</v>
      </c>
      <c r="L786" s="12" t="s">
        <v>68</v>
      </c>
      <c r="M786" s="12" t="s">
        <v>10</v>
      </c>
      <c r="N786" s="13">
        <v>29016</v>
      </c>
      <c r="O786" s="34" t="s">
        <v>5187</v>
      </c>
      <c r="P786" s="12" t="s">
        <v>4071</v>
      </c>
      <c r="Q786" s="12" t="s">
        <v>400</v>
      </c>
      <c r="R786" s="12" t="s">
        <v>4117</v>
      </c>
      <c r="S786" s="12"/>
      <c r="T786" s="12"/>
      <c r="U786" s="12"/>
      <c r="V786" s="12"/>
      <c r="W786" s="12" t="s">
        <v>8102</v>
      </c>
    </row>
    <row r="787" spans="1:23" ht="184" thickBot="1" x14ac:dyDescent="0.25">
      <c r="A787" s="12" t="s">
        <v>4072</v>
      </c>
      <c r="B787" s="12" t="s">
        <v>4072</v>
      </c>
      <c r="C787" s="12" t="s">
        <v>1879</v>
      </c>
      <c r="D787" s="12"/>
      <c r="E787" s="12"/>
      <c r="F787" s="12"/>
      <c r="G787" s="12" t="s">
        <v>350</v>
      </c>
      <c r="H787" s="12"/>
      <c r="I787" s="12"/>
      <c r="J787" s="12"/>
      <c r="K787" s="12" t="s">
        <v>4073</v>
      </c>
      <c r="L787" s="12" t="s">
        <v>4074</v>
      </c>
      <c r="M787" s="12" t="s">
        <v>111</v>
      </c>
      <c r="N787" s="12">
        <v>24515</v>
      </c>
      <c r="O787" s="16" t="s">
        <v>5188</v>
      </c>
      <c r="P787" s="12" t="s">
        <v>4075</v>
      </c>
      <c r="Q787" s="12" t="s">
        <v>400</v>
      </c>
      <c r="R787" s="12" t="s">
        <v>4118</v>
      </c>
      <c r="S787" s="12"/>
      <c r="T787" s="12"/>
      <c r="U787" s="12"/>
      <c r="V787" s="12"/>
      <c r="W787" s="12" t="s">
        <v>8103</v>
      </c>
    </row>
    <row r="788" spans="1:23" ht="17" thickBot="1" x14ac:dyDescent="0.25">
      <c r="A788" s="12" t="s">
        <v>6361</v>
      </c>
      <c r="B788" s="12" t="s">
        <v>4076</v>
      </c>
      <c r="C788" s="12" t="s">
        <v>1861</v>
      </c>
      <c r="D788" s="12"/>
      <c r="E788" s="12"/>
      <c r="F788" s="12"/>
      <c r="G788" s="12"/>
      <c r="H788" s="12"/>
      <c r="I788" s="12"/>
      <c r="J788" s="12"/>
      <c r="K788" s="12" t="s">
        <v>4077</v>
      </c>
      <c r="L788" s="12" t="s">
        <v>4078</v>
      </c>
      <c r="M788" s="12" t="s">
        <v>500</v>
      </c>
      <c r="N788" s="14">
        <v>89447</v>
      </c>
      <c r="O788" s="34" t="s">
        <v>5189</v>
      </c>
      <c r="P788" s="12" t="s">
        <v>4079</v>
      </c>
      <c r="Q788" s="12" t="s">
        <v>400</v>
      </c>
      <c r="R788" s="12" t="s">
        <v>5463</v>
      </c>
      <c r="S788" s="12"/>
      <c r="T788" s="12"/>
      <c r="U788" s="12"/>
      <c r="V788" s="12"/>
      <c r="W788" s="12" t="s">
        <v>8105</v>
      </c>
    </row>
    <row r="789" spans="1:23" ht="44" thickBot="1" x14ac:dyDescent="0.25">
      <c r="A789" s="12" t="s">
        <v>4080</v>
      </c>
      <c r="B789" s="12" t="s">
        <v>4080</v>
      </c>
      <c r="C789" s="12" t="s">
        <v>1871</v>
      </c>
      <c r="D789" s="12"/>
      <c r="E789" s="12"/>
      <c r="F789" s="12"/>
      <c r="G789" s="12"/>
      <c r="H789" s="12"/>
      <c r="I789" s="12"/>
      <c r="J789" s="12"/>
      <c r="K789" s="12" t="s">
        <v>4081</v>
      </c>
      <c r="L789" s="12" t="s">
        <v>1146</v>
      </c>
      <c r="M789" s="12" t="s">
        <v>10</v>
      </c>
      <c r="N789" s="12">
        <v>29108</v>
      </c>
      <c r="O789" s="16" t="s">
        <v>5190</v>
      </c>
      <c r="P789" s="12" t="s">
        <v>4082</v>
      </c>
      <c r="Q789" s="12" t="s">
        <v>400</v>
      </c>
      <c r="R789" s="12" t="s">
        <v>4119</v>
      </c>
      <c r="S789" s="12"/>
      <c r="T789" s="12"/>
      <c r="U789" s="12"/>
      <c r="V789" s="12"/>
      <c r="W789" s="12" t="s">
        <v>8106</v>
      </c>
    </row>
    <row r="790" spans="1:23" ht="100" thickBot="1" x14ac:dyDescent="0.25">
      <c r="A790" s="12" t="s">
        <v>4083</v>
      </c>
      <c r="B790" s="12" t="s">
        <v>4083</v>
      </c>
      <c r="C790" s="12" t="s">
        <v>1862</v>
      </c>
      <c r="D790" s="12"/>
      <c r="E790" s="12"/>
      <c r="F790" s="12"/>
      <c r="G790" s="12" t="s">
        <v>736</v>
      </c>
      <c r="H790" s="12" t="s">
        <v>2340</v>
      </c>
      <c r="I790" s="12" t="s">
        <v>352</v>
      </c>
      <c r="J790" s="13">
        <v>30</v>
      </c>
      <c r="K790" s="12" t="s">
        <v>4084</v>
      </c>
      <c r="L790" s="12" t="s">
        <v>79</v>
      </c>
      <c r="M790" s="12" t="s">
        <v>10</v>
      </c>
      <c r="N790" s="12">
        <v>29483</v>
      </c>
      <c r="O790" s="34" t="s">
        <v>5191</v>
      </c>
      <c r="P790" s="12" t="s">
        <v>4085</v>
      </c>
      <c r="Q790" s="12" t="s">
        <v>400</v>
      </c>
      <c r="R790" s="12" t="s">
        <v>4120</v>
      </c>
      <c r="S790" s="12"/>
      <c r="T790" s="12"/>
      <c r="U790" s="12"/>
      <c r="V790" s="12"/>
      <c r="W790" s="12" t="s">
        <v>8107</v>
      </c>
    </row>
    <row r="791" spans="1:23" ht="17" thickBot="1" x14ac:dyDescent="0.25">
      <c r="A791" s="12" t="s">
        <v>6362</v>
      </c>
      <c r="B791" s="12" t="s">
        <v>4086</v>
      </c>
      <c r="C791" s="12" t="s">
        <v>1861</v>
      </c>
      <c r="D791" s="12"/>
      <c r="E791" s="12"/>
      <c r="F791" s="12"/>
      <c r="G791" s="12"/>
      <c r="H791" s="12"/>
      <c r="I791" s="12"/>
      <c r="J791" s="12"/>
      <c r="K791" s="12" t="s">
        <v>4087</v>
      </c>
      <c r="L791" s="12" t="s">
        <v>4088</v>
      </c>
      <c r="M791" s="12" t="s">
        <v>336</v>
      </c>
      <c r="N791" s="12">
        <v>85143</v>
      </c>
      <c r="O791" s="16" t="s">
        <v>5192</v>
      </c>
      <c r="P791" s="12" t="s">
        <v>4089</v>
      </c>
      <c r="Q791" s="12" t="s">
        <v>400</v>
      </c>
      <c r="R791" s="12" t="s">
        <v>4121</v>
      </c>
      <c r="S791" s="12"/>
      <c r="T791" s="12"/>
      <c r="U791" s="12"/>
      <c r="V791" s="12"/>
      <c r="W791" s="12" t="s">
        <v>8109</v>
      </c>
    </row>
    <row r="792" spans="1:23" ht="184" thickBot="1" x14ac:dyDescent="0.25">
      <c r="A792" s="12" t="s">
        <v>4090</v>
      </c>
      <c r="B792" s="12" t="s">
        <v>4091</v>
      </c>
      <c r="C792" s="12" t="s">
        <v>1862</v>
      </c>
      <c r="D792" s="12"/>
      <c r="E792" s="12"/>
      <c r="F792" s="12"/>
      <c r="G792" s="12" t="s">
        <v>350</v>
      </c>
      <c r="H792" s="12" t="s">
        <v>2677</v>
      </c>
      <c r="I792" s="12" t="s">
        <v>356</v>
      </c>
      <c r="J792" s="12" t="s">
        <v>4092</v>
      </c>
      <c r="K792" s="12" t="s">
        <v>4093</v>
      </c>
      <c r="L792" s="12" t="s">
        <v>28</v>
      </c>
      <c r="M792" s="12" t="s">
        <v>10</v>
      </c>
      <c r="N792" s="14">
        <v>29650</v>
      </c>
      <c r="O792" s="34" t="s">
        <v>5193</v>
      </c>
      <c r="P792" s="12" t="s">
        <v>4094</v>
      </c>
      <c r="Q792" s="12" t="s">
        <v>400</v>
      </c>
      <c r="R792" s="12" t="s">
        <v>4122</v>
      </c>
      <c r="S792" s="12"/>
      <c r="T792" s="12"/>
      <c r="U792" s="12"/>
      <c r="V792" s="12"/>
      <c r="W792" s="12" t="s">
        <v>8110</v>
      </c>
    </row>
    <row r="793" spans="1:23" ht="17" thickBot="1" x14ac:dyDescent="0.25">
      <c r="A793" s="12" t="s">
        <v>6363</v>
      </c>
      <c r="B793" s="12" t="s">
        <v>4095</v>
      </c>
      <c r="C793" s="12" t="s">
        <v>1861</v>
      </c>
      <c r="D793" s="12"/>
      <c r="E793" s="12"/>
      <c r="F793" s="12"/>
      <c r="G793" s="12"/>
      <c r="H793" s="12"/>
      <c r="I793" s="12"/>
      <c r="J793" s="12"/>
      <c r="K793" s="12" t="s">
        <v>4096</v>
      </c>
      <c r="L793" s="12" t="s">
        <v>46</v>
      </c>
      <c r="M793" s="12" t="s">
        <v>1570</v>
      </c>
      <c r="N793" s="13">
        <v>46142</v>
      </c>
      <c r="O793" s="16" t="s">
        <v>5194</v>
      </c>
      <c r="P793" s="12" t="s">
        <v>4097</v>
      </c>
      <c r="Q793" s="12" t="s">
        <v>400</v>
      </c>
      <c r="R793" s="12" t="s">
        <v>4123</v>
      </c>
      <c r="S793" s="12"/>
      <c r="T793" s="12"/>
      <c r="U793" s="12"/>
      <c r="V793" s="12"/>
      <c r="W793" s="12" t="s">
        <v>8112</v>
      </c>
    </row>
    <row r="794" spans="1:23" ht="72" thickBot="1" x14ac:dyDescent="0.25">
      <c r="A794" s="12" t="s">
        <v>4098</v>
      </c>
      <c r="B794" s="12" t="s">
        <v>4098</v>
      </c>
      <c r="C794" s="12" t="s">
        <v>1878</v>
      </c>
      <c r="D794" s="12"/>
      <c r="E794" s="12"/>
      <c r="F794" s="12"/>
      <c r="G794" s="12" t="s">
        <v>4099</v>
      </c>
      <c r="H794" s="12"/>
      <c r="I794" s="12"/>
      <c r="J794" s="13"/>
      <c r="K794" s="12" t="s">
        <v>4100</v>
      </c>
      <c r="L794" s="12" t="s">
        <v>14</v>
      </c>
      <c r="M794" s="12" t="s">
        <v>10</v>
      </c>
      <c r="N794" s="13">
        <v>29617</v>
      </c>
      <c r="O794" s="34" t="s">
        <v>5195</v>
      </c>
      <c r="P794" s="12" t="s">
        <v>4101</v>
      </c>
      <c r="Q794" s="12" t="s">
        <v>400</v>
      </c>
      <c r="R794" s="12" t="s">
        <v>4124</v>
      </c>
      <c r="S794" s="12"/>
      <c r="T794" s="12"/>
      <c r="U794" s="12"/>
      <c r="V794" s="12"/>
      <c r="W794" s="12" t="s">
        <v>8113</v>
      </c>
    </row>
    <row r="795" spans="1:23" ht="184" thickBot="1" x14ac:dyDescent="0.25">
      <c r="A795" s="12" t="s">
        <v>4102</v>
      </c>
      <c r="B795" s="12" t="s">
        <v>4102</v>
      </c>
      <c r="C795" s="12" t="s">
        <v>1879</v>
      </c>
      <c r="D795" s="12"/>
      <c r="E795" s="12"/>
      <c r="F795" s="12"/>
      <c r="G795" s="12" t="s">
        <v>350</v>
      </c>
      <c r="H795" s="12"/>
      <c r="I795" s="12"/>
      <c r="J795" s="12"/>
      <c r="K795" s="12" t="s">
        <v>4103</v>
      </c>
      <c r="L795" s="12" t="s">
        <v>4104</v>
      </c>
      <c r="M795" s="12" t="s">
        <v>326</v>
      </c>
      <c r="N795" s="12">
        <v>37064</v>
      </c>
      <c r="O795" s="16" t="s">
        <v>5196</v>
      </c>
      <c r="P795" s="12" t="s">
        <v>4105</v>
      </c>
      <c r="Q795" s="12" t="s">
        <v>400</v>
      </c>
      <c r="R795" s="12" t="s">
        <v>4691</v>
      </c>
      <c r="S795" s="12"/>
      <c r="T795" s="12"/>
      <c r="U795" s="12"/>
      <c r="V795" s="12"/>
      <c r="W795" s="12" t="s">
        <v>8114</v>
      </c>
    </row>
    <row r="796" spans="1:23" ht="44" thickBot="1" x14ac:dyDescent="0.25">
      <c r="A796" s="12" t="s">
        <v>6364</v>
      </c>
      <c r="B796" s="12" t="s">
        <v>4106</v>
      </c>
      <c r="C796" s="12" t="s">
        <v>2087</v>
      </c>
      <c r="D796" s="12"/>
      <c r="E796" s="12"/>
      <c r="F796" s="12"/>
      <c r="G796" s="12"/>
      <c r="H796" s="12"/>
      <c r="I796" s="12"/>
      <c r="J796" s="12"/>
      <c r="K796" s="12" t="s">
        <v>4107</v>
      </c>
      <c r="L796" s="12" t="s">
        <v>4108</v>
      </c>
      <c r="M796" s="12" t="s">
        <v>1681</v>
      </c>
      <c r="N796" s="13">
        <v>83250</v>
      </c>
      <c r="O796" s="34" t="s">
        <v>5197</v>
      </c>
      <c r="P796" s="12" t="s">
        <v>4109</v>
      </c>
      <c r="Q796" s="12" t="s">
        <v>400</v>
      </c>
      <c r="R796" s="12" t="s">
        <v>4125</v>
      </c>
      <c r="S796" s="12"/>
      <c r="T796" s="12"/>
      <c r="U796" s="12"/>
      <c r="V796" s="12"/>
      <c r="W796" s="12" t="s">
        <v>8116</v>
      </c>
    </row>
    <row r="797" spans="1:23" ht="17" thickBot="1" x14ac:dyDescent="0.25">
      <c r="A797" s="12" t="s">
        <v>4126</v>
      </c>
      <c r="B797" s="12" t="s">
        <v>4126</v>
      </c>
      <c r="C797" s="12" t="s">
        <v>1861</v>
      </c>
      <c r="D797" s="12"/>
      <c r="E797" s="12"/>
      <c r="F797" s="12"/>
      <c r="G797" s="12"/>
      <c r="H797" s="12"/>
      <c r="I797" s="12"/>
      <c r="J797" s="12"/>
      <c r="K797" s="12" t="s">
        <v>4131</v>
      </c>
      <c r="L797" s="12" t="s">
        <v>4132</v>
      </c>
      <c r="M797" s="12" t="s">
        <v>158</v>
      </c>
      <c r="N797" s="12">
        <v>80233</v>
      </c>
      <c r="O797" s="16" t="s">
        <v>5198</v>
      </c>
      <c r="P797" s="12" t="s">
        <v>4133</v>
      </c>
      <c r="Q797" s="12" t="s">
        <v>400</v>
      </c>
      <c r="R797" s="12" t="s">
        <v>4171</v>
      </c>
      <c r="S797" s="12"/>
      <c r="T797" s="12"/>
      <c r="U797" s="12"/>
      <c r="V797" s="12"/>
      <c r="W797" s="12" t="s">
        <v>8117</v>
      </c>
    </row>
    <row r="798" spans="1:23" ht="114" thickBot="1" x14ac:dyDescent="0.25">
      <c r="A798" s="12" t="s">
        <v>4127</v>
      </c>
      <c r="B798" s="12" t="s">
        <v>4134</v>
      </c>
      <c r="C798" s="12" t="s">
        <v>1878</v>
      </c>
      <c r="D798" s="12"/>
      <c r="E798" s="12"/>
      <c r="F798" s="12"/>
      <c r="G798" s="12" t="s">
        <v>1864</v>
      </c>
      <c r="H798" s="12"/>
      <c r="I798" s="12"/>
      <c r="J798" s="12"/>
      <c r="K798" s="12" t="s">
        <v>4135</v>
      </c>
      <c r="L798" s="12" t="s">
        <v>14</v>
      </c>
      <c r="M798" s="12" t="s">
        <v>10</v>
      </c>
      <c r="N798" s="13">
        <v>29607</v>
      </c>
      <c r="O798" s="34" t="s">
        <v>5199</v>
      </c>
      <c r="P798" s="12" t="s">
        <v>4136</v>
      </c>
      <c r="Q798" s="12" t="s">
        <v>400</v>
      </c>
      <c r="R798" s="12" t="s">
        <v>4172</v>
      </c>
      <c r="S798" s="12"/>
      <c r="T798" s="12"/>
      <c r="U798" s="12"/>
      <c r="V798" s="12"/>
      <c r="W798" s="12" t="s">
        <v>8118</v>
      </c>
    </row>
    <row r="799" spans="1:23" ht="184" thickBot="1" x14ac:dyDescent="0.25">
      <c r="A799" s="12" t="s">
        <v>6365</v>
      </c>
      <c r="B799" s="12" t="s">
        <v>4137</v>
      </c>
      <c r="C799" s="12" t="s">
        <v>1862</v>
      </c>
      <c r="D799" s="12" t="s">
        <v>3936</v>
      </c>
      <c r="E799" s="12"/>
      <c r="F799" s="12"/>
      <c r="G799" s="12" t="s">
        <v>350</v>
      </c>
      <c r="H799" s="12" t="s">
        <v>2672</v>
      </c>
      <c r="I799" s="12" t="s">
        <v>356</v>
      </c>
      <c r="J799" s="12" t="s">
        <v>4138</v>
      </c>
      <c r="K799" s="12" t="s">
        <v>4139</v>
      </c>
      <c r="L799" s="12" t="s">
        <v>14</v>
      </c>
      <c r="M799" s="12" t="s">
        <v>10</v>
      </c>
      <c r="N799" s="12">
        <v>29615</v>
      </c>
      <c r="O799" s="16" t="s">
        <v>5200</v>
      </c>
      <c r="P799" s="12" t="s">
        <v>4140</v>
      </c>
      <c r="Q799" s="12" t="s">
        <v>400</v>
      </c>
      <c r="R799" s="12" t="s">
        <v>4173</v>
      </c>
      <c r="S799" s="12" t="s">
        <v>4174</v>
      </c>
      <c r="T799" s="12" t="s">
        <v>4175</v>
      </c>
      <c r="U799" s="12" t="s">
        <v>4176</v>
      </c>
      <c r="V799" s="12" t="s">
        <v>4177</v>
      </c>
      <c r="W799" s="12" t="s">
        <v>8120</v>
      </c>
    </row>
    <row r="800" spans="1:23" ht="184" thickBot="1" x14ac:dyDescent="0.25">
      <c r="A800" s="12" t="s">
        <v>4141</v>
      </c>
      <c r="B800" s="12" t="s">
        <v>4141</v>
      </c>
      <c r="C800" s="12" t="s">
        <v>1862</v>
      </c>
      <c r="D800" s="12"/>
      <c r="E800" s="12"/>
      <c r="F800" s="12"/>
      <c r="G800" s="12" t="s">
        <v>350</v>
      </c>
      <c r="H800" s="12" t="s">
        <v>355</v>
      </c>
      <c r="I800" s="12" t="s">
        <v>352</v>
      </c>
      <c r="J800" s="12" t="s">
        <v>4142</v>
      </c>
      <c r="K800" s="12" t="s">
        <v>4143</v>
      </c>
      <c r="L800" s="12" t="s">
        <v>4144</v>
      </c>
      <c r="M800" s="12" t="s">
        <v>16</v>
      </c>
      <c r="N800" s="12">
        <v>75035</v>
      </c>
      <c r="O800" s="34" t="s">
        <v>5201</v>
      </c>
      <c r="P800" s="12" t="s">
        <v>4145</v>
      </c>
      <c r="Q800" s="12" t="s">
        <v>400</v>
      </c>
      <c r="R800" s="12" t="s">
        <v>4430</v>
      </c>
      <c r="S800" s="12"/>
      <c r="T800" s="12"/>
      <c r="U800" s="12"/>
      <c r="V800" s="12"/>
      <c r="W800" s="12" t="s">
        <v>8122</v>
      </c>
    </row>
    <row r="801" spans="1:23" ht="184" thickBot="1" x14ac:dyDescent="0.25">
      <c r="A801" s="12" t="s">
        <v>6366</v>
      </c>
      <c r="B801" s="12" t="s">
        <v>4146</v>
      </c>
      <c r="C801" s="12" t="s">
        <v>1862</v>
      </c>
      <c r="D801" s="12"/>
      <c r="E801" s="12"/>
      <c r="F801" s="12"/>
      <c r="G801" s="12" t="s">
        <v>350</v>
      </c>
      <c r="H801" s="12" t="s">
        <v>2672</v>
      </c>
      <c r="I801" s="12" t="s">
        <v>356</v>
      </c>
      <c r="J801" s="12" t="s">
        <v>4147</v>
      </c>
      <c r="K801" s="12" t="s">
        <v>4148</v>
      </c>
      <c r="L801" s="12" t="s">
        <v>14</v>
      </c>
      <c r="M801" s="12" t="s">
        <v>10</v>
      </c>
      <c r="N801" s="12">
        <v>29615</v>
      </c>
      <c r="O801" s="16" t="s">
        <v>5202</v>
      </c>
      <c r="P801" s="12" t="s">
        <v>4149</v>
      </c>
      <c r="Q801" s="12" t="s">
        <v>400</v>
      </c>
      <c r="R801" s="12" t="s">
        <v>4178</v>
      </c>
      <c r="S801" s="12"/>
      <c r="T801" s="12"/>
      <c r="U801" s="12"/>
      <c r="V801" s="12"/>
      <c r="W801" s="12" t="s">
        <v>8124</v>
      </c>
    </row>
    <row r="802" spans="1:23" ht="30" thickBot="1" x14ac:dyDescent="0.25">
      <c r="A802" s="12" t="s">
        <v>4128</v>
      </c>
      <c r="B802" s="12" t="s">
        <v>4128</v>
      </c>
      <c r="C802" s="12" t="s">
        <v>2521</v>
      </c>
      <c r="D802" s="12" t="s">
        <v>2522</v>
      </c>
      <c r="E802" s="12"/>
      <c r="F802" s="12"/>
      <c r="G802" s="12"/>
      <c r="H802" s="12"/>
      <c r="I802" s="12"/>
      <c r="J802" s="13"/>
      <c r="K802" s="12" t="s">
        <v>4150</v>
      </c>
      <c r="L802" s="12" t="s">
        <v>4151</v>
      </c>
      <c r="M802" s="12" t="s">
        <v>154</v>
      </c>
      <c r="N802" s="12">
        <v>84041</v>
      </c>
      <c r="O802" s="34" t="s">
        <v>5203</v>
      </c>
      <c r="P802" s="12" t="s">
        <v>4152</v>
      </c>
      <c r="Q802" s="12" t="s">
        <v>3901</v>
      </c>
      <c r="R802" s="12" t="s">
        <v>4179</v>
      </c>
      <c r="S802" s="12"/>
      <c r="T802" s="12"/>
      <c r="U802" s="12"/>
      <c r="V802" s="12"/>
      <c r="W802" s="12" t="s">
        <v>8125</v>
      </c>
    </row>
    <row r="803" spans="1:23" ht="30" thickBot="1" x14ac:dyDescent="0.25">
      <c r="A803" s="12" t="s">
        <v>4153</v>
      </c>
      <c r="B803" s="12" t="s">
        <v>4153</v>
      </c>
      <c r="C803" s="12" t="s">
        <v>1861</v>
      </c>
      <c r="D803" s="12"/>
      <c r="E803" s="12"/>
      <c r="F803" s="12"/>
      <c r="G803" s="12"/>
      <c r="H803" s="12"/>
      <c r="I803" s="12"/>
      <c r="J803" s="12"/>
      <c r="K803" s="12" t="s">
        <v>4154</v>
      </c>
      <c r="L803" s="12" t="s">
        <v>4155</v>
      </c>
      <c r="M803" s="12" t="s">
        <v>162</v>
      </c>
      <c r="N803" s="13">
        <v>33762</v>
      </c>
      <c r="O803" s="16" t="s">
        <v>5204</v>
      </c>
      <c r="P803" s="12" t="s">
        <v>4156</v>
      </c>
      <c r="Q803" s="12" t="s">
        <v>3901</v>
      </c>
      <c r="R803" s="12" t="s">
        <v>4180</v>
      </c>
      <c r="S803" s="12"/>
      <c r="T803" s="12"/>
      <c r="U803" s="12"/>
      <c r="V803" s="12"/>
      <c r="W803" s="12" t="s">
        <v>8127</v>
      </c>
    </row>
    <row r="804" spans="1:23" ht="72" thickBot="1" x14ac:dyDescent="0.25">
      <c r="A804" s="12" t="s">
        <v>4129</v>
      </c>
      <c r="B804" s="12" t="s">
        <v>4157</v>
      </c>
      <c r="C804" s="12" t="s">
        <v>1861</v>
      </c>
      <c r="D804" s="12"/>
      <c r="E804" s="12"/>
      <c r="F804" s="12"/>
      <c r="G804" s="12"/>
      <c r="H804" s="12"/>
      <c r="I804" s="12"/>
      <c r="J804" s="12"/>
      <c r="K804" s="12" t="s">
        <v>2272</v>
      </c>
      <c r="L804" s="12" t="s">
        <v>2273</v>
      </c>
      <c r="M804" s="12" t="s">
        <v>111</v>
      </c>
      <c r="N804" s="13">
        <v>22630</v>
      </c>
      <c r="O804" s="34" t="s">
        <v>5205</v>
      </c>
      <c r="P804" s="12" t="s">
        <v>2275</v>
      </c>
      <c r="Q804" s="12" t="s">
        <v>400</v>
      </c>
      <c r="R804" s="12" t="s">
        <v>3452</v>
      </c>
      <c r="S804" s="12" t="s">
        <v>4181</v>
      </c>
      <c r="T804" s="12"/>
      <c r="U804" s="12"/>
      <c r="V804" s="12"/>
      <c r="W804" s="12" t="s">
        <v>8128</v>
      </c>
    </row>
    <row r="805" spans="1:23" ht="184" thickBot="1" x14ac:dyDescent="0.25">
      <c r="A805" s="12" t="s">
        <v>6367</v>
      </c>
      <c r="B805" s="12" t="s">
        <v>4158</v>
      </c>
      <c r="C805" s="12" t="s">
        <v>1862</v>
      </c>
      <c r="D805" s="12"/>
      <c r="E805" s="12"/>
      <c r="F805" s="12"/>
      <c r="G805" s="12" t="s">
        <v>350</v>
      </c>
      <c r="H805" s="12" t="s">
        <v>2340</v>
      </c>
      <c r="I805" s="12" t="s">
        <v>352</v>
      </c>
      <c r="J805" s="12" t="s">
        <v>4159</v>
      </c>
      <c r="K805" s="12" t="s">
        <v>4160</v>
      </c>
      <c r="L805" s="12" t="s">
        <v>982</v>
      </c>
      <c r="M805" s="12" t="s">
        <v>10</v>
      </c>
      <c r="N805" s="12">
        <v>29910</v>
      </c>
      <c r="O805" s="16" t="s">
        <v>5206</v>
      </c>
      <c r="P805" s="12" t="s">
        <v>4161</v>
      </c>
      <c r="Q805" s="12" t="s">
        <v>400</v>
      </c>
      <c r="R805" s="12" t="s">
        <v>4182</v>
      </c>
      <c r="S805" s="12"/>
      <c r="T805" s="12"/>
      <c r="U805" s="12"/>
      <c r="V805" s="12"/>
      <c r="W805" s="12" t="s">
        <v>8130</v>
      </c>
    </row>
    <row r="806" spans="1:23" ht="30" thickBot="1" x14ac:dyDescent="0.25">
      <c r="A806" s="12" t="s">
        <v>6368</v>
      </c>
      <c r="B806" s="12" t="s">
        <v>4184</v>
      </c>
      <c r="C806" s="12" t="s">
        <v>1861</v>
      </c>
      <c r="D806" s="12" t="s">
        <v>2522</v>
      </c>
      <c r="E806" s="12"/>
      <c r="F806" s="12"/>
      <c r="G806" s="12"/>
      <c r="H806" s="12"/>
      <c r="I806" s="12"/>
      <c r="J806" s="13"/>
      <c r="K806" s="12" t="s">
        <v>4185</v>
      </c>
      <c r="L806" s="12" t="s">
        <v>4186</v>
      </c>
      <c r="M806" s="12" t="s">
        <v>4187</v>
      </c>
      <c r="N806" s="12" t="s">
        <v>4188</v>
      </c>
      <c r="O806" s="12" t="s">
        <v>5207</v>
      </c>
      <c r="P806" s="12" t="s">
        <v>4189</v>
      </c>
      <c r="Q806" s="12" t="s">
        <v>400</v>
      </c>
      <c r="R806" s="12" t="s">
        <v>4223</v>
      </c>
      <c r="S806" s="12"/>
      <c r="T806" s="12"/>
      <c r="U806" s="12"/>
      <c r="V806" s="12"/>
      <c r="W806" s="12" t="s">
        <v>8132</v>
      </c>
    </row>
    <row r="807" spans="1:23" ht="17" thickBot="1" x14ac:dyDescent="0.25">
      <c r="A807" s="12" t="s">
        <v>4130</v>
      </c>
      <c r="B807" s="12" t="s">
        <v>4162</v>
      </c>
      <c r="C807" s="12" t="s">
        <v>1861</v>
      </c>
      <c r="D807" s="12"/>
      <c r="E807" s="12"/>
      <c r="F807" s="12"/>
      <c r="G807" s="12"/>
      <c r="H807" s="12"/>
      <c r="I807" s="12"/>
      <c r="J807" s="12"/>
      <c r="K807" s="12" t="s">
        <v>4163</v>
      </c>
      <c r="L807" s="12" t="s">
        <v>4164</v>
      </c>
      <c r="M807" s="12" t="s">
        <v>63</v>
      </c>
      <c r="N807" s="13">
        <v>91723</v>
      </c>
      <c r="O807" s="16" t="s">
        <v>5208</v>
      </c>
      <c r="P807" s="12" t="s">
        <v>4165</v>
      </c>
      <c r="Q807" s="12" t="s">
        <v>400</v>
      </c>
      <c r="R807" s="12" t="s">
        <v>4183</v>
      </c>
      <c r="S807" s="12"/>
      <c r="T807" s="12"/>
      <c r="U807" s="12"/>
      <c r="V807" s="12"/>
      <c r="W807" s="12" t="s">
        <v>8133</v>
      </c>
    </row>
    <row r="808" spans="1:23" ht="86" thickBot="1" x14ac:dyDescent="0.25">
      <c r="A808" s="12" t="s">
        <v>4190</v>
      </c>
      <c r="B808" s="12" t="s">
        <v>4190</v>
      </c>
      <c r="C808" s="12" t="s">
        <v>1861</v>
      </c>
      <c r="D808" s="12"/>
      <c r="E808" s="12"/>
      <c r="F808" s="12"/>
      <c r="G808" s="12"/>
      <c r="H808" s="12"/>
      <c r="I808" s="12"/>
      <c r="J808" s="12"/>
      <c r="K808" s="12" t="s">
        <v>4191</v>
      </c>
      <c r="L808" s="12" t="s">
        <v>4192</v>
      </c>
      <c r="M808" s="12" t="s">
        <v>195</v>
      </c>
      <c r="N808" s="13">
        <v>60441</v>
      </c>
      <c r="O808" s="12" t="s">
        <v>5209</v>
      </c>
      <c r="P808" s="12" t="s">
        <v>4193</v>
      </c>
      <c r="Q808" s="12" t="s">
        <v>400</v>
      </c>
      <c r="R808" s="12" t="s">
        <v>4224</v>
      </c>
      <c r="S808" s="12" t="s">
        <v>4225</v>
      </c>
      <c r="T808" s="12"/>
      <c r="U808" s="12"/>
      <c r="V808" s="12"/>
      <c r="W808" s="12" t="s">
        <v>8135</v>
      </c>
    </row>
    <row r="809" spans="1:23" ht="409.6" thickBot="1" x14ac:dyDescent="0.25">
      <c r="A809" s="12" t="s">
        <v>4194</v>
      </c>
      <c r="B809" s="12" t="s">
        <v>4194</v>
      </c>
      <c r="C809" s="12" t="s">
        <v>1871</v>
      </c>
      <c r="D809" s="12" t="s">
        <v>2805</v>
      </c>
      <c r="E809" s="12"/>
      <c r="F809" s="12"/>
      <c r="G809" s="12"/>
      <c r="H809" s="12"/>
      <c r="I809" s="12"/>
      <c r="J809" s="12"/>
      <c r="K809" s="12" t="s">
        <v>4195</v>
      </c>
      <c r="L809" s="12" t="s">
        <v>14</v>
      </c>
      <c r="M809" s="12" t="s">
        <v>10</v>
      </c>
      <c r="N809" s="13">
        <v>29607</v>
      </c>
      <c r="O809" s="16" t="s">
        <v>5210</v>
      </c>
      <c r="P809" s="12" t="s">
        <v>4196</v>
      </c>
      <c r="Q809" s="12" t="s">
        <v>400</v>
      </c>
      <c r="R809" s="12" t="s">
        <v>4226</v>
      </c>
      <c r="S809" s="12" t="s">
        <v>4227</v>
      </c>
      <c r="T809" s="12" t="s">
        <v>400</v>
      </c>
      <c r="U809" s="12"/>
      <c r="V809" s="12"/>
      <c r="W809" s="12" t="s">
        <v>8137</v>
      </c>
    </row>
    <row r="810" spans="1:23" ht="184" thickBot="1" x14ac:dyDescent="0.25">
      <c r="A810" s="12" t="s">
        <v>4197</v>
      </c>
      <c r="B810" s="12" t="s">
        <v>4197</v>
      </c>
      <c r="C810" s="12" t="s">
        <v>1878</v>
      </c>
      <c r="D810" s="12" t="s">
        <v>2805</v>
      </c>
      <c r="E810" s="12"/>
      <c r="F810" s="12"/>
      <c r="G810" s="12" t="s">
        <v>350</v>
      </c>
      <c r="H810" s="12"/>
      <c r="I810" s="12"/>
      <c r="J810" s="12"/>
      <c r="K810" s="12" t="s">
        <v>4198</v>
      </c>
      <c r="L810" s="12" t="s">
        <v>4199</v>
      </c>
      <c r="M810" s="12" t="s">
        <v>10</v>
      </c>
      <c r="N810" s="12">
        <v>29477</v>
      </c>
      <c r="O810" s="34" t="s">
        <v>5211</v>
      </c>
      <c r="P810" s="12" t="s">
        <v>4200</v>
      </c>
      <c r="Q810" s="12" t="s">
        <v>400</v>
      </c>
      <c r="R810" s="12" t="s">
        <v>4228</v>
      </c>
      <c r="S810" s="12"/>
      <c r="T810" s="12" t="s">
        <v>400</v>
      </c>
      <c r="U810" s="12"/>
      <c r="V810" s="12"/>
      <c r="W810" s="12" t="s">
        <v>8138</v>
      </c>
    </row>
    <row r="811" spans="1:23" ht="100" thickBot="1" x14ac:dyDescent="0.25">
      <c r="A811" s="12" t="s">
        <v>4201</v>
      </c>
      <c r="B811" s="12" t="s">
        <v>4202</v>
      </c>
      <c r="C811" s="12" t="s">
        <v>1862</v>
      </c>
      <c r="D811" s="12"/>
      <c r="E811" s="12"/>
      <c r="F811" s="12"/>
      <c r="G811" s="12" t="s">
        <v>387</v>
      </c>
      <c r="H811" s="12" t="s">
        <v>4203</v>
      </c>
      <c r="I811" s="12" t="s">
        <v>352</v>
      </c>
      <c r="J811" s="12">
        <v>50</v>
      </c>
      <c r="K811" s="12" t="s">
        <v>4204</v>
      </c>
      <c r="L811" s="12" t="s">
        <v>1169</v>
      </c>
      <c r="M811" s="12" t="s">
        <v>10</v>
      </c>
      <c r="N811" s="12">
        <v>29860</v>
      </c>
      <c r="O811" s="16" t="s">
        <v>13</v>
      </c>
      <c r="P811" s="12" t="s">
        <v>4205</v>
      </c>
      <c r="Q811" s="12" t="s">
        <v>400</v>
      </c>
      <c r="R811" s="12" t="s">
        <v>4229</v>
      </c>
      <c r="S811" s="12"/>
      <c r="T811" s="12"/>
      <c r="U811" s="12"/>
      <c r="V811" s="12"/>
      <c r="W811" s="12" t="s">
        <v>8139</v>
      </c>
    </row>
    <row r="812" spans="1:23" ht="184" thickBot="1" x14ac:dyDescent="0.25">
      <c r="A812" s="12" t="s">
        <v>4206</v>
      </c>
      <c r="B812" s="12" t="s">
        <v>4206</v>
      </c>
      <c r="C812" s="12" t="s">
        <v>1862</v>
      </c>
      <c r="D812" s="12"/>
      <c r="E812" s="12"/>
      <c r="F812" s="12"/>
      <c r="G812" s="12" t="s">
        <v>350</v>
      </c>
      <c r="H812" s="12" t="s">
        <v>358</v>
      </c>
      <c r="I812" s="12" t="s">
        <v>352</v>
      </c>
      <c r="J812" s="12">
        <v>35</v>
      </c>
      <c r="K812" s="12" t="s">
        <v>4207</v>
      </c>
      <c r="L812" s="12" t="s">
        <v>1299</v>
      </c>
      <c r="M812" s="12" t="s">
        <v>10</v>
      </c>
      <c r="N812" s="13">
        <v>29063</v>
      </c>
      <c r="O812" s="34" t="s">
        <v>5212</v>
      </c>
      <c r="P812" s="12" t="s">
        <v>4208</v>
      </c>
      <c r="Q812" s="12" t="s">
        <v>400</v>
      </c>
      <c r="R812" s="12" t="s">
        <v>4230</v>
      </c>
      <c r="S812" s="12"/>
      <c r="T812" s="12"/>
      <c r="U812" s="12"/>
      <c r="V812" s="12"/>
      <c r="W812" s="12" t="s">
        <v>8140</v>
      </c>
    </row>
    <row r="813" spans="1:23" ht="409.6" thickBot="1" x14ac:dyDescent="0.25">
      <c r="A813" s="12" t="s">
        <v>6369</v>
      </c>
      <c r="B813" s="12" t="s">
        <v>4209</v>
      </c>
      <c r="C813" s="12" t="s">
        <v>1861</v>
      </c>
      <c r="D813" s="12"/>
      <c r="E813" s="12"/>
      <c r="F813" s="12"/>
      <c r="G813" s="12"/>
      <c r="H813" s="12"/>
      <c r="I813" s="12"/>
      <c r="J813" s="12"/>
      <c r="K813" s="12" t="s">
        <v>4210</v>
      </c>
      <c r="L813" s="12" t="s">
        <v>4211</v>
      </c>
      <c r="M813" s="12" t="s">
        <v>4212</v>
      </c>
      <c r="N813" s="12">
        <v>99901</v>
      </c>
      <c r="O813" s="16" t="s">
        <v>5213</v>
      </c>
      <c r="P813" s="12" t="s">
        <v>4213</v>
      </c>
      <c r="Q813" s="12" t="s">
        <v>400</v>
      </c>
      <c r="R813" s="12" t="s">
        <v>4231</v>
      </c>
      <c r="S813" s="12" t="s">
        <v>4232</v>
      </c>
      <c r="T813" s="12"/>
      <c r="U813" s="12"/>
      <c r="V813" s="12"/>
      <c r="W813" s="12" t="s">
        <v>8142</v>
      </c>
    </row>
    <row r="814" spans="1:23" ht="184" thickBot="1" x14ac:dyDescent="0.25">
      <c r="A814" s="12" t="s">
        <v>4214</v>
      </c>
      <c r="B814" s="12" t="s">
        <v>4214</v>
      </c>
      <c r="C814" s="12" t="s">
        <v>1861</v>
      </c>
      <c r="D814" s="12"/>
      <c r="E814" s="12"/>
      <c r="F814" s="12"/>
      <c r="G814" s="12"/>
      <c r="H814" s="12"/>
      <c r="I814" s="12"/>
      <c r="J814" s="12"/>
      <c r="K814" s="12" t="s">
        <v>4215</v>
      </c>
      <c r="L814" s="12" t="s">
        <v>2788</v>
      </c>
      <c r="M814" s="12" t="s">
        <v>326</v>
      </c>
      <c r="N814" s="13">
        <v>37075</v>
      </c>
      <c r="O814" s="34" t="s">
        <v>5214</v>
      </c>
      <c r="P814" s="12" t="s">
        <v>4216</v>
      </c>
      <c r="Q814" s="12" t="s">
        <v>400</v>
      </c>
      <c r="R814" s="12" t="s">
        <v>4233</v>
      </c>
      <c r="S814" s="12" t="s">
        <v>4234</v>
      </c>
      <c r="T814" s="12"/>
      <c r="U814" s="12"/>
      <c r="V814" s="12"/>
      <c r="W814" s="12" t="s">
        <v>8143</v>
      </c>
    </row>
    <row r="815" spans="1:23" ht="58" thickBot="1" x14ac:dyDescent="0.25">
      <c r="A815" s="12" t="s">
        <v>4217</v>
      </c>
      <c r="B815" s="12" t="s">
        <v>4218</v>
      </c>
      <c r="C815" s="12" t="s">
        <v>1861</v>
      </c>
      <c r="D815" s="12"/>
      <c r="E815" s="12"/>
      <c r="F815" s="12"/>
      <c r="G815" s="12"/>
      <c r="H815" s="12"/>
      <c r="I815" s="12"/>
      <c r="J815" s="12"/>
      <c r="K815" s="12" t="s">
        <v>4219</v>
      </c>
      <c r="L815" s="12" t="s">
        <v>203</v>
      </c>
      <c r="M815" s="12" t="s">
        <v>16</v>
      </c>
      <c r="N815" s="12">
        <v>78628</v>
      </c>
      <c r="O815" s="16" t="s">
        <v>5215</v>
      </c>
      <c r="P815" s="12" t="s">
        <v>4220</v>
      </c>
      <c r="Q815" s="12" t="s">
        <v>3901</v>
      </c>
      <c r="R815" s="12" t="s">
        <v>4235</v>
      </c>
      <c r="S815" s="12" t="s">
        <v>4236</v>
      </c>
      <c r="T815" s="12"/>
      <c r="U815" s="12"/>
      <c r="V815" s="12"/>
      <c r="W815" s="12" t="s">
        <v>8144</v>
      </c>
    </row>
    <row r="816" spans="1:23" ht="198" thickBot="1" x14ac:dyDescent="0.25">
      <c r="A816" s="12" t="s">
        <v>6370</v>
      </c>
      <c r="B816" s="12" t="s">
        <v>3806</v>
      </c>
      <c r="C816" s="12" t="s">
        <v>1871</v>
      </c>
      <c r="D816" s="12" t="s">
        <v>2805</v>
      </c>
      <c r="E816" s="12"/>
      <c r="F816" s="12"/>
      <c r="G816" s="12"/>
      <c r="H816" s="12"/>
      <c r="I816" s="12"/>
      <c r="J816" s="13"/>
      <c r="K816" s="12" t="s">
        <v>2806</v>
      </c>
      <c r="L816" s="12" t="s">
        <v>14</v>
      </c>
      <c r="M816" s="12" t="s">
        <v>10</v>
      </c>
      <c r="N816" s="12">
        <v>29607</v>
      </c>
      <c r="O816" s="34" t="s">
        <v>5216</v>
      </c>
      <c r="P816" s="12" t="s">
        <v>4221</v>
      </c>
      <c r="Q816" s="12" t="s">
        <v>3901</v>
      </c>
      <c r="R816" s="12" t="s">
        <v>3824</v>
      </c>
      <c r="S816" s="12" t="s">
        <v>4237</v>
      </c>
      <c r="T816" s="12" t="s">
        <v>400</v>
      </c>
      <c r="U816" s="12"/>
      <c r="V816" s="12"/>
      <c r="W816" s="12" t="s">
        <v>8146</v>
      </c>
    </row>
    <row r="817" spans="1:23" ht="128" thickBot="1" x14ac:dyDescent="0.25">
      <c r="A817" s="12" t="s">
        <v>4238</v>
      </c>
      <c r="B817" s="12" t="s">
        <v>4238</v>
      </c>
      <c r="C817" s="12" t="s">
        <v>1878</v>
      </c>
      <c r="D817" s="12" t="s">
        <v>2805</v>
      </c>
      <c r="E817" s="12"/>
      <c r="F817" s="12"/>
      <c r="G817" s="12" t="s">
        <v>367</v>
      </c>
      <c r="H817" s="12"/>
      <c r="I817" s="12"/>
      <c r="J817" s="12"/>
      <c r="K817" s="12" t="s">
        <v>4239</v>
      </c>
      <c r="L817" s="12" t="s">
        <v>9</v>
      </c>
      <c r="M817" s="12" t="s">
        <v>10</v>
      </c>
      <c r="N817" s="12">
        <v>29407</v>
      </c>
      <c r="O817" s="16" t="s">
        <v>5217</v>
      </c>
      <c r="P817" s="12" t="s">
        <v>4240</v>
      </c>
      <c r="Q817" s="12" t="s">
        <v>400</v>
      </c>
      <c r="R817" s="12" t="s">
        <v>4327</v>
      </c>
      <c r="S817" s="12" t="s">
        <v>4328</v>
      </c>
      <c r="T817" s="12" t="s">
        <v>400</v>
      </c>
      <c r="U817" s="12"/>
      <c r="V817" s="12"/>
      <c r="W817" s="12" t="s">
        <v>8147</v>
      </c>
    </row>
    <row r="818" spans="1:23" ht="44" thickBot="1" x14ac:dyDescent="0.25">
      <c r="A818" s="12" t="s">
        <v>4241</v>
      </c>
      <c r="B818" s="12" t="s">
        <v>4241</v>
      </c>
      <c r="C818" s="12" t="s">
        <v>1862</v>
      </c>
      <c r="D818" s="12"/>
      <c r="E818" s="12"/>
      <c r="F818" s="12"/>
      <c r="G818" s="12" t="s">
        <v>1870</v>
      </c>
      <c r="H818" s="12" t="s">
        <v>353</v>
      </c>
      <c r="I818" s="12" t="s">
        <v>352</v>
      </c>
      <c r="J818" s="12">
        <v>50</v>
      </c>
      <c r="K818" s="12" t="s">
        <v>4242</v>
      </c>
      <c r="L818" s="12" t="s">
        <v>31</v>
      </c>
      <c r="M818" s="12" t="s">
        <v>10</v>
      </c>
      <c r="N818" s="12">
        <v>29526</v>
      </c>
      <c r="O818" s="34" t="s">
        <v>4950</v>
      </c>
      <c r="P818" s="12" t="s">
        <v>4243</v>
      </c>
      <c r="Q818" s="12" t="s">
        <v>3901</v>
      </c>
      <c r="R818" s="12" t="s">
        <v>4329</v>
      </c>
      <c r="S818" s="12"/>
      <c r="T818" s="12"/>
      <c r="U818" s="12"/>
      <c r="V818" s="12"/>
      <c r="W818" s="12" t="s">
        <v>8148</v>
      </c>
    </row>
    <row r="819" spans="1:23" ht="156" thickBot="1" x14ac:dyDescent="0.25">
      <c r="A819" s="12" t="s">
        <v>4244</v>
      </c>
      <c r="B819" s="12" t="s">
        <v>4244</v>
      </c>
      <c r="C819" s="12" t="s">
        <v>2629</v>
      </c>
      <c r="D819" s="12" t="s">
        <v>2805</v>
      </c>
      <c r="E819" s="12" t="s">
        <v>2630</v>
      </c>
      <c r="F819" s="12" t="s">
        <v>4245</v>
      </c>
      <c r="G819" s="12"/>
      <c r="H819" s="12"/>
      <c r="I819" s="12"/>
      <c r="J819" s="12"/>
      <c r="K819" s="12" t="s">
        <v>4246</v>
      </c>
      <c r="L819" s="12" t="s">
        <v>51</v>
      </c>
      <c r="M819" s="12" t="s">
        <v>10</v>
      </c>
      <c r="N819" s="12">
        <v>29550</v>
      </c>
      <c r="O819" s="16" t="s">
        <v>5218</v>
      </c>
      <c r="P819" s="12" t="s">
        <v>4247</v>
      </c>
      <c r="Q819" s="12" t="s">
        <v>400</v>
      </c>
      <c r="R819" s="12" t="s">
        <v>4330</v>
      </c>
      <c r="S819" s="12" t="s">
        <v>4331</v>
      </c>
      <c r="T819" s="12"/>
      <c r="U819" s="12"/>
      <c r="V819" s="12"/>
      <c r="W819" s="12" t="s">
        <v>8149</v>
      </c>
    </row>
    <row r="820" spans="1:23" ht="100" thickBot="1" x14ac:dyDescent="0.25">
      <c r="A820" s="12" t="s">
        <v>4248</v>
      </c>
      <c r="B820" s="12" t="s">
        <v>4249</v>
      </c>
      <c r="C820" s="12" t="s">
        <v>1878</v>
      </c>
      <c r="D820" s="12"/>
      <c r="E820" s="12"/>
      <c r="F820" s="12"/>
      <c r="G820" s="12" t="s">
        <v>387</v>
      </c>
      <c r="H820" s="12"/>
      <c r="I820" s="12"/>
      <c r="J820" s="12"/>
      <c r="K820" s="12" t="s">
        <v>4250</v>
      </c>
      <c r="L820" s="12" t="s">
        <v>48</v>
      </c>
      <c r="M820" s="12" t="s">
        <v>10</v>
      </c>
      <c r="N820" s="12">
        <v>29201</v>
      </c>
      <c r="O820" s="34" t="s">
        <v>5219</v>
      </c>
      <c r="P820" s="12" t="s">
        <v>4251</v>
      </c>
      <c r="Q820" s="12" t="s">
        <v>400</v>
      </c>
      <c r="R820" s="12" t="s">
        <v>4332</v>
      </c>
      <c r="S820" s="12"/>
      <c r="T820" s="12"/>
      <c r="U820" s="12"/>
      <c r="V820" s="12"/>
      <c r="W820" s="12" t="s">
        <v>8150</v>
      </c>
    </row>
    <row r="821" spans="1:23" ht="184" thickBot="1" x14ac:dyDescent="0.25">
      <c r="A821" s="12" t="s">
        <v>4252</v>
      </c>
      <c r="B821" s="12" t="s">
        <v>4253</v>
      </c>
      <c r="C821" s="12" t="s">
        <v>1862</v>
      </c>
      <c r="D821" s="12"/>
      <c r="E821" s="12"/>
      <c r="F821" s="12"/>
      <c r="G821" s="12" t="s">
        <v>350</v>
      </c>
      <c r="H821" s="12" t="s">
        <v>2340</v>
      </c>
      <c r="I821" s="12" t="s">
        <v>356</v>
      </c>
      <c r="J821" s="12" t="s">
        <v>4254</v>
      </c>
      <c r="K821" s="12" t="s">
        <v>4255</v>
      </c>
      <c r="L821" s="12" t="s">
        <v>890</v>
      </c>
      <c r="M821" s="12" t="s">
        <v>10</v>
      </c>
      <c r="N821" s="12">
        <v>29036</v>
      </c>
      <c r="O821" s="16" t="s">
        <v>5220</v>
      </c>
      <c r="P821" s="12" t="s">
        <v>4256</v>
      </c>
      <c r="Q821" s="12" t="s">
        <v>400</v>
      </c>
      <c r="R821" s="12" t="s">
        <v>4333</v>
      </c>
      <c r="S821" s="12"/>
      <c r="T821" s="12"/>
      <c r="U821" s="12"/>
      <c r="V821" s="12"/>
      <c r="W821" s="12" t="s">
        <v>8151</v>
      </c>
    </row>
    <row r="822" spans="1:23" ht="128" thickBot="1" x14ac:dyDescent="0.25">
      <c r="A822" s="12" t="s">
        <v>4257</v>
      </c>
      <c r="B822" s="12" t="s">
        <v>4258</v>
      </c>
      <c r="C822" s="12" t="s">
        <v>2521</v>
      </c>
      <c r="D822" s="12" t="s">
        <v>2805</v>
      </c>
      <c r="E822" s="12"/>
      <c r="F822" s="12"/>
      <c r="G822" s="12"/>
      <c r="H822" s="12"/>
      <c r="I822" s="12"/>
      <c r="J822" s="12"/>
      <c r="K822" s="12" t="s">
        <v>4259</v>
      </c>
      <c r="L822" s="12" t="s">
        <v>176</v>
      </c>
      <c r="M822" s="12" t="s">
        <v>10</v>
      </c>
      <c r="N822" s="12">
        <v>29464</v>
      </c>
      <c r="O822" s="34" t="s">
        <v>5221</v>
      </c>
      <c r="P822" s="12" t="s">
        <v>4260</v>
      </c>
      <c r="Q822" s="12" t="s">
        <v>400</v>
      </c>
      <c r="R822" s="12" t="s">
        <v>4334</v>
      </c>
      <c r="S822" s="12" t="s">
        <v>4335</v>
      </c>
      <c r="T822" s="12" t="s">
        <v>4175</v>
      </c>
      <c r="U822" s="12" t="s">
        <v>4336</v>
      </c>
      <c r="V822" s="12" t="s">
        <v>4337</v>
      </c>
      <c r="W822" s="12" t="s">
        <v>8152</v>
      </c>
    </row>
    <row r="823" spans="1:23" ht="142" thickBot="1" x14ac:dyDescent="0.25">
      <c r="A823" s="12" t="s">
        <v>4261</v>
      </c>
      <c r="B823" s="12" t="s">
        <v>4261</v>
      </c>
      <c r="C823" s="12" t="s">
        <v>1871</v>
      </c>
      <c r="D823" s="12" t="s">
        <v>2805</v>
      </c>
      <c r="E823" s="12"/>
      <c r="F823" s="12"/>
      <c r="G823" s="12"/>
      <c r="H823" s="12"/>
      <c r="I823" s="12"/>
      <c r="J823" s="12"/>
      <c r="K823" s="12" t="s">
        <v>4262</v>
      </c>
      <c r="L823" s="12" t="s">
        <v>9</v>
      </c>
      <c r="M823" s="12" t="s">
        <v>10</v>
      </c>
      <c r="N823" s="12">
        <v>29492</v>
      </c>
      <c r="O823" s="16" t="s">
        <v>5222</v>
      </c>
      <c r="P823" s="12" t="s">
        <v>4263</v>
      </c>
      <c r="Q823" s="12" t="s">
        <v>400</v>
      </c>
      <c r="R823" s="12" t="s">
        <v>4338</v>
      </c>
      <c r="S823" s="12" t="s">
        <v>4339</v>
      </c>
      <c r="T823" s="12" t="s">
        <v>400</v>
      </c>
      <c r="U823" s="12"/>
      <c r="V823" s="12"/>
      <c r="W823" s="12" t="s">
        <v>8153</v>
      </c>
    </row>
    <row r="824" spans="1:23" ht="184" thickBot="1" x14ac:dyDescent="0.25">
      <c r="A824" s="12" t="s">
        <v>4264</v>
      </c>
      <c r="B824" s="12" t="s">
        <v>4265</v>
      </c>
      <c r="C824" s="12" t="s">
        <v>1878</v>
      </c>
      <c r="D824" s="12" t="s">
        <v>2805</v>
      </c>
      <c r="E824" s="12"/>
      <c r="F824" s="12"/>
      <c r="G824" s="12" t="s">
        <v>350</v>
      </c>
      <c r="H824" s="12"/>
      <c r="I824" s="12"/>
      <c r="J824" s="12"/>
      <c r="K824" s="12" t="s">
        <v>4266</v>
      </c>
      <c r="L824" s="12" t="s">
        <v>15</v>
      </c>
      <c r="M824" s="12" t="s">
        <v>10</v>
      </c>
      <c r="N824" s="12">
        <v>29505</v>
      </c>
      <c r="O824" s="34" t="s">
        <v>5223</v>
      </c>
      <c r="P824" s="12" t="s">
        <v>4267</v>
      </c>
      <c r="Q824" s="12" t="s">
        <v>400</v>
      </c>
      <c r="R824" s="12" t="s">
        <v>4340</v>
      </c>
      <c r="S824" s="12" t="s">
        <v>4341</v>
      </c>
      <c r="T824" s="12" t="s">
        <v>400</v>
      </c>
      <c r="U824" s="12"/>
      <c r="V824" s="12"/>
      <c r="W824" s="12" t="s">
        <v>8154</v>
      </c>
    </row>
    <row r="825" spans="1:23" ht="295" thickBot="1" x14ac:dyDescent="0.25">
      <c r="A825" s="12" t="s">
        <v>4268</v>
      </c>
      <c r="B825" s="12" t="s">
        <v>4268</v>
      </c>
      <c r="C825" s="12" t="s">
        <v>1862</v>
      </c>
      <c r="D825" s="12" t="s">
        <v>2805</v>
      </c>
      <c r="E825" s="12"/>
      <c r="F825" s="12"/>
      <c r="G825" s="12" t="s">
        <v>367</v>
      </c>
      <c r="H825" s="12" t="s">
        <v>351</v>
      </c>
      <c r="I825" s="12" t="s">
        <v>352</v>
      </c>
      <c r="J825" s="12">
        <v>30</v>
      </c>
      <c r="K825" s="12" t="s">
        <v>4269</v>
      </c>
      <c r="L825" s="12" t="s">
        <v>21</v>
      </c>
      <c r="M825" s="12" t="s">
        <v>10</v>
      </c>
      <c r="N825" s="12">
        <v>29621</v>
      </c>
      <c r="O825" s="16" t="s">
        <v>13</v>
      </c>
      <c r="P825" s="12" t="s">
        <v>4270</v>
      </c>
      <c r="Q825" s="12" t="s">
        <v>400</v>
      </c>
      <c r="R825" s="12" t="s">
        <v>4342</v>
      </c>
      <c r="S825" s="12" t="s">
        <v>4343</v>
      </c>
      <c r="T825" s="12" t="s">
        <v>400</v>
      </c>
      <c r="U825" s="12"/>
      <c r="V825" s="12"/>
      <c r="W825" s="12" t="s">
        <v>8155</v>
      </c>
    </row>
    <row r="826" spans="1:23" ht="114" thickBot="1" x14ac:dyDescent="0.25">
      <c r="A826" s="12" t="s">
        <v>8157</v>
      </c>
      <c r="B826" s="12" t="s">
        <v>8157</v>
      </c>
      <c r="C826" s="12" t="s">
        <v>1862</v>
      </c>
      <c r="D826" s="12" t="s">
        <v>2522</v>
      </c>
      <c r="E826" s="12"/>
      <c r="F826" s="12"/>
      <c r="G826" s="12" t="s">
        <v>1864</v>
      </c>
      <c r="H826" s="12" t="s">
        <v>4271</v>
      </c>
      <c r="I826" s="12" t="s">
        <v>352</v>
      </c>
      <c r="J826" s="12">
        <v>40</v>
      </c>
      <c r="K826" s="12" t="s">
        <v>4272</v>
      </c>
      <c r="L826" s="12" t="s">
        <v>137</v>
      </c>
      <c r="M826" s="12" t="s">
        <v>10</v>
      </c>
      <c r="N826" s="12">
        <v>29801</v>
      </c>
      <c r="O826" s="34" t="s">
        <v>6463</v>
      </c>
      <c r="P826" s="12" t="s">
        <v>4273</v>
      </c>
      <c r="Q826" s="12" t="s">
        <v>400</v>
      </c>
      <c r="R826" s="12" t="s">
        <v>6664</v>
      </c>
      <c r="S826" s="12" t="s">
        <v>4344</v>
      </c>
      <c r="T826" s="12" t="s">
        <v>4175</v>
      </c>
      <c r="U826" s="12" t="s">
        <v>2522</v>
      </c>
      <c r="V826" s="12" t="s">
        <v>2522</v>
      </c>
      <c r="W826" s="12" t="s">
        <v>8158</v>
      </c>
    </row>
    <row r="827" spans="1:23" ht="30" thickBot="1" x14ac:dyDescent="0.25">
      <c r="A827" s="12" t="s">
        <v>6371</v>
      </c>
      <c r="B827" s="12" t="s">
        <v>4274</v>
      </c>
      <c r="C827" s="12" t="s">
        <v>1861</v>
      </c>
      <c r="D827" s="12"/>
      <c r="E827" s="12"/>
      <c r="F827" s="12"/>
      <c r="G827" s="12"/>
      <c r="H827" s="12"/>
      <c r="I827" s="12"/>
      <c r="J827" s="12"/>
      <c r="K827" s="12" t="s">
        <v>4275</v>
      </c>
      <c r="L827" s="12" t="s">
        <v>1817</v>
      </c>
      <c r="M827" s="12" t="s">
        <v>1570</v>
      </c>
      <c r="N827" s="12">
        <v>47670</v>
      </c>
      <c r="O827" s="16" t="s">
        <v>5224</v>
      </c>
      <c r="P827" s="12" t="s">
        <v>4276</v>
      </c>
      <c r="Q827" s="12" t="s">
        <v>400</v>
      </c>
      <c r="R827" s="12" t="s">
        <v>4345</v>
      </c>
      <c r="S827" s="12"/>
      <c r="T827" s="12"/>
      <c r="U827" s="12"/>
      <c r="V827" s="12"/>
      <c r="W827" s="12" t="s">
        <v>8160</v>
      </c>
    </row>
    <row r="828" spans="1:23" ht="30" thickBot="1" x14ac:dyDescent="0.25">
      <c r="A828" s="12" t="s">
        <v>4277</v>
      </c>
      <c r="B828" s="12" t="s">
        <v>4278</v>
      </c>
      <c r="C828" s="12" t="s">
        <v>1861</v>
      </c>
      <c r="D828" s="12"/>
      <c r="E828" s="12"/>
      <c r="F828" s="12"/>
      <c r="G828" s="12"/>
      <c r="H828" s="12"/>
      <c r="I828" s="12"/>
      <c r="J828" s="12"/>
      <c r="K828" s="12" t="s">
        <v>4279</v>
      </c>
      <c r="L828" s="12" t="s">
        <v>4280</v>
      </c>
      <c r="M828" s="12" t="s">
        <v>63</v>
      </c>
      <c r="N828" s="12">
        <v>93720</v>
      </c>
      <c r="O828" s="34" t="s">
        <v>5225</v>
      </c>
      <c r="P828" s="12" t="s">
        <v>4281</v>
      </c>
      <c r="Q828" s="12" t="s">
        <v>3901</v>
      </c>
      <c r="R828" s="12" t="s">
        <v>4346</v>
      </c>
      <c r="S828" s="12"/>
      <c r="T828" s="12"/>
      <c r="U828" s="12"/>
      <c r="V828" s="12"/>
      <c r="W828" s="12" t="s">
        <v>8161</v>
      </c>
    </row>
    <row r="829" spans="1:23" ht="142" thickBot="1" x14ac:dyDescent="0.25">
      <c r="A829" s="12" t="s">
        <v>4282</v>
      </c>
      <c r="B829" s="12" t="s">
        <v>4282</v>
      </c>
      <c r="C829" s="12" t="s">
        <v>2629</v>
      </c>
      <c r="D829" s="12" t="s">
        <v>2805</v>
      </c>
      <c r="E829" s="12" t="s">
        <v>2630</v>
      </c>
      <c r="F829" s="12" t="s">
        <v>4283</v>
      </c>
      <c r="G829" s="12"/>
      <c r="H829" s="12"/>
      <c r="I829" s="12"/>
      <c r="J829" s="12"/>
      <c r="K829" s="12" t="s">
        <v>4284</v>
      </c>
      <c r="L829" s="12" t="s">
        <v>908</v>
      </c>
      <c r="M829" s="12" t="s">
        <v>10</v>
      </c>
      <c r="N829" s="12">
        <v>29906</v>
      </c>
      <c r="O829" s="16" t="s">
        <v>5226</v>
      </c>
      <c r="P829" s="12" t="s">
        <v>4285</v>
      </c>
      <c r="Q829" s="12" t="s">
        <v>400</v>
      </c>
      <c r="R829" s="12" t="s">
        <v>4347</v>
      </c>
      <c r="S829" s="12" t="s">
        <v>4348</v>
      </c>
      <c r="T829" s="12"/>
      <c r="U829" s="12"/>
      <c r="V829" s="12"/>
      <c r="W829" s="12" t="s">
        <v>8162</v>
      </c>
    </row>
    <row r="830" spans="1:23" ht="142" thickBot="1" x14ac:dyDescent="0.25">
      <c r="A830" s="12" t="s">
        <v>4286</v>
      </c>
      <c r="B830" s="12" t="s">
        <v>4286</v>
      </c>
      <c r="C830" s="12" t="s">
        <v>1862</v>
      </c>
      <c r="D830" s="12" t="s">
        <v>2522</v>
      </c>
      <c r="E830" s="12"/>
      <c r="F830" s="12"/>
      <c r="G830" s="12" t="s">
        <v>738</v>
      </c>
      <c r="H830" s="12" t="s">
        <v>353</v>
      </c>
      <c r="I830" s="12" t="s">
        <v>356</v>
      </c>
      <c r="J830" s="12" t="s">
        <v>4287</v>
      </c>
      <c r="K830" s="12" t="s">
        <v>4288</v>
      </c>
      <c r="L830" s="12" t="s">
        <v>1953</v>
      </c>
      <c r="M830" s="12" t="s">
        <v>162</v>
      </c>
      <c r="N830" s="12">
        <v>33966</v>
      </c>
      <c r="O830" s="34" t="s">
        <v>5227</v>
      </c>
      <c r="P830" s="12" t="s">
        <v>4289</v>
      </c>
      <c r="Q830" s="12" t="s">
        <v>400</v>
      </c>
      <c r="R830" s="12" t="s">
        <v>4349</v>
      </c>
      <c r="S830" s="12" t="s">
        <v>4350</v>
      </c>
      <c r="T830" s="12" t="s">
        <v>400</v>
      </c>
      <c r="U830" s="12"/>
      <c r="V830" s="12"/>
      <c r="W830" s="12" t="s">
        <v>8164</v>
      </c>
    </row>
    <row r="831" spans="1:23" ht="184" thickBot="1" x14ac:dyDescent="0.25">
      <c r="A831" s="12" t="s">
        <v>4290</v>
      </c>
      <c r="B831" s="12" t="s">
        <v>4290</v>
      </c>
      <c r="C831" s="12" t="s">
        <v>1878</v>
      </c>
      <c r="D831" s="12" t="s">
        <v>2805</v>
      </c>
      <c r="E831" s="12"/>
      <c r="F831" s="12"/>
      <c r="G831" s="12" t="s">
        <v>350</v>
      </c>
      <c r="H831" s="12"/>
      <c r="I831" s="12"/>
      <c r="J831" s="12"/>
      <c r="K831" s="12" t="s">
        <v>4291</v>
      </c>
      <c r="L831" s="12" t="s">
        <v>4292</v>
      </c>
      <c r="M831" s="12" t="s">
        <v>10</v>
      </c>
      <c r="N831" s="12">
        <v>29330</v>
      </c>
      <c r="O831" s="16" t="s">
        <v>5228</v>
      </c>
      <c r="P831" s="12" t="s">
        <v>4293</v>
      </c>
      <c r="Q831" s="12" t="s">
        <v>400</v>
      </c>
      <c r="R831" s="12" t="s">
        <v>4351</v>
      </c>
      <c r="S831" s="12" t="s">
        <v>4352</v>
      </c>
      <c r="T831" s="12" t="s">
        <v>400</v>
      </c>
      <c r="U831" s="12"/>
      <c r="V831" s="12"/>
      <c r="W831" s="12" t="s">
        <v>8165</v>
      </c>
    </row>
    <row r="832" spans="1:23" ht="184" thickBot="1" x14ac:dyDescent="0.25">
      <c r="A832" s="12" t="s">
        <v>4294</v>
      </c>
      <c r="B832" s="12" t="s">
        <v>4294</v>
      </c>
      <c r="C832" s="12" t="s">
        <v>1862</v>
      </c>
      <c r="D832" s="12"/>
      <c r="E832" s="12"/>
      <c r="F832" s="12"/>
      <c r="G832" s="12" t="s">
        <v>350</v>
      </c>
      <c r="H832" s="12" t="s">
        <v>353</v>
      </c>
      <c r="I832" s="12" t="s">
        <v>352</v>
      </c>
      <c r="J832" s="13">
        <v>65</v>
      </c>
      <c r="K832" s="12" t="s">
        <v>4295</v>
      </c>
      <c r="L832" s="12" t="s">
        <v>312</v>
      </c>
      <c r="M832" s="12" t="s">
        <v>63</v>
      </c>
      <c r="N832" s="13">
        <v>92691</v>
      </c>
      <c r="O832" s="34" t="s">
        <v>5229</v>
      </c>
      <c r="P832" s="12" t="s">
        <v>4296</v>
      </c>
      <c r="Q832" s="12" t="s">
        <v>400</v>
      </c>
      <c r="R832" s="12" t="s">
        <v>4353</v>
      </c>
      <c r="S832" s="12"/>
      <c r="T832" s="12"/>
      <c r="U832" s="12"/>
      <c r="V832" s="12"/>
      <c r="W832" s="12" t="s">
        <v>8167</v>
      </c>
    </row>
    <row r="833" spans="1:23" ht="184" thickBot="1" x14ac:dyDescent="0.25">
      <c r="A833" s="12" t="s">
        <v>5230</v>
      </c>
      <c r="B833" s="12" t="s">
        <v>4297</v>
      </c>
      <c r="C833" s="12" t="s">
        <v>1862</v>
      </c>
      <c r="D833" s="12"/>
      <c r="E833" s="12"/>
      <c r="F833" s="12"/>
      <c r="G833" s="12" t="s">
        <v>350</v>
      </c>
      <c r="H833" s="12" t="s">
        <v>351</v>
      </c>
      <c r="I833" s="12" t="s">
        <v>352</v>
      </c>
      <c r="J833" s="12" t="s">
        <v>4298</v>
      </c>
      <c r="K833" s="12" t="s">
        <v>4299</v>
      </c>
      <c r="L833" s="12" t="s">
        <v>79</v>
      </c>
      <c r="M833" s="12" t="s">
        <v>10</v>
      </c>
      <c r="N833" s="12">
        <v>29483</v>
      </c>
      <c r="O833" s="12" t="s">
        <v>5230</v>
      </c>
      <c r="P833" s="12" t="s">
        <v>4300</v>
      </c>
      <c r="Q833" s="12" t="s">
        <v>400</v>
      </c>
      <c r="R833" s="12" t="s">
        <v>4354</v>
      </c>
      <c r="S833" s="12"/>
      <c r="T833" s="12"/>
      <c r="U833" s="12"/>
      <c r="V833" s="12"/>
      <c r="W833" s="12" t="s">
        <v>8169</v>
      </c>
    </row>
    <row r="834" spans="1:23" ht="44" thickBot="1" x14ac:dyDescent="0.25">
      <c r="A834" s="12" t="s">
        <v>6372</v>
      </c>
      <c r="B834" s="12" t="s">
        <v>4301</v>
      </c>
      <c r="C834" s="12" t="s">
        <v>2521</v>
      </c>
      <c r="D834" s="12" t="s">
        <v>2805</v>
      </c>
      <c r="E834" s="12"/>
      <c r="F834" s="12"/>
      <c r="G834" s="12"/>
      <c r="H834" s="12"/>
      <c r="I834" s="12"/>
      <c r="J834" s="12"/>
      <c r="K834" s="12" t="s">
        <v>4302</v>
      </c>
      <c r="L834" s="12" t="s">
        <v>176</v>
      </c>
      <c r="M834" s="12" t="s">
        <v>10</v>
      </c>
      <c r="N834" s="13">
        <v>29466</v>
      </c>
      <c r="O834" s="34" t="s">
        <v>5231</v>
      </c>
      <c r="P834" s="12" t="s">
        <v>4303</v>
      </c>
      <c r="Q834" s="12" t="s">
        <v>400</v>
      </c>
      <c r="R834" s="12" t="s">
        <v>4355</v>
      </c>
      <c r="S834" s="12" t="s">
        <v>4356</v>
      </c>
      <c r="T834" s="12" t="s">
        <v>400</v>
      </c>
      <c r="U834" s="12"/>
      <c r="V834" s="12"/>
      <c r="W834" s="12" t="s">
        <v>8171</v>
      </c>
    </row>
    <row r="835" spans="1:23" ht="184" thickBot="1" x14ac:dyDescent="0.25">
      <c r="A835" s="12" t="s">
        <v>4304</v>
      </c>
      <c r="B835" s="12" t="s">
        <v>4304</v>
      </c>
      <c r="C835" s="12" t="s">
        <v>1862</v>
      </c>
      <c r="D835" s="12"/>
      <c r="E835" s="12"/>
      <c r="F835" s="12"/>
      <c r="G835" s="12" t="s">
        <v>350</v>
      </c>
      <c r="H835" s="12" t="s">
        <v>353</v>
      </c>
      <c r="I835" s="12" t="s">
        <v>352</v>
      </c>
      <c r="J835" s="12">
        <v>60</v>
      </c>
      <c r="K835" s="12" t="s">
        <v>4305</v>
      </c>
      <c r="L835" s="12" t="s">
        <v>1120</v>
      </c>
      <c r="M835" s="12" t="s">
        <v>10</v>
      </c>
      <c r="N835" s="12">
        <v>29316</v>
      </c>
      <c r="O835" s="16" t="s">
        <v>5232</v>
      </c>
      <c r="P835" s="12" t="s">
        <v>4306</v>
      </c>
      <c r="Q835" s="12" t="s">
        <v>400</v>
      </c>
      <c r="R835" s="12" t="s">
        <v>4357</v>
      </c>
      <c r="S835" s="12"/>
      <c r="T835" s="12"/>
      <c r="U835" s="12"/>
      <c r="V835" s="12"/>
      <c r="W835" s="12" t="s">
        <v>8173</v>
      </c>
    </row>
    <row r="836" spans="1:23" ht="58" thickBot="1" x14ac:dyDescent="0.25">
      <c r="A836" s="12" t="s">
        <v>6373</v>
      </c>
      <c r="B836" s="12" t="s">
        <v>4307</v>
      </c>
      <c r="C836" s="12" t="s">
        <v>1861</v>
      </c>
      <c r="D836" s="12"/>
      <c r="E836" s="12"/>
      <c r="F836" s="12"/>
      <c r="G836" s="12"/>
      <c r="H836" s="12"/>
      <c r="I836" s="12"/>
      <c r="J836" s="12"/>
      <c r="K836" s="12" t="s">
        <v>4308</v>
      </c>
      <c r="L836" s="12" t="s">
        <v>65</v>
      </c>
      <c r="M836" s="12" t="s">
        <v>10</v>
      </c>
      <c r="N836" s="13">
        <v>29640</v>
      </c>
      <c r="O836" s="34" t="s">
        <v>5233</v>
      </c>
      <c r="P836" s="12" t="s">
        <v>4309</v>
      </c>
      <c r="Q836" s="12" t="s">
        <v>400</v>
      </c>
      <c r="R836" s="12" t="s">
        <v>4358</v>
      </c>
      <c r="S836" s="12" t="s">
        <v>4359</v>
      </c>
      <c r="T836" s="12"/>
      <c r="U836" s="12"/>
      <c r="V836" s="12"/>
      <c r="W836" s="12" t="s">
        <v>8175</v>
      </c>
    </row>
    <row r="837" spans="1:23" ht="184" thickBot="1" x14ac:dyDescent="0.25">
      <c r="A837" s="12" t="s">
        <v>4310</v>
      </c>
      <c r="B837" s="12" t="s">
        <v>4310</v>
      </c>
      <c r="C837" s="12" t="s">
        <v>1878</v>
      </c>
      <c r="D837" s="12" t="s">
        <v>2805</v>
      </c>
      <c r="E837" s="12"/>
      <c r="F837" s="12"/>
      <c r="G837" s="12" t="s">
        <v>350</v>
      </c>
      <c r="H837" s="12"/>
      <c r="I837" s="12"/>
      <c r="J837" s="12"/>
      <c r="K837" s="12" t="s">
        <v>4311</v>
      </c>
      <c r="L837" s="12" t="s">
        <v>15</v>
      </c>
      <c r="M837" s="12" t="s">
        <v>10</v>
      </c>
      <c r="N837" s="12">
        <v>29501</v>
      </c>
      <c r="O837" s="16" t="s">
        <v>5234</v>
      </c>
      <c r="P837" s="12" t="s">
        <v>4312</v>
      </c>
      <c r="Q837" s="12" t="s">
        <v>400</v>
      </c>
      <c r="R837" s="12" t="s">
        <v>4360</v>
      </c>
      <c r="S837" s="12" t="s">
        <v>4361</v>
      </c>
      <c r="T837" s="12" t="s">
        <v>400</v>
      </c>
      <c r="U837" s="12"/>
      <c r="V837" s="12"/>
      <c r="W837" s="12" t="s">
        <v>8177</v>
      </c>
    </row>
    <row r="838" spans="1:23" ht="30" thickBot="1" x14ac:dyDescent="0.25">
      <c r="A838" s="12" t="s">
        <v>4313</v>
      </c>
      <c r="B838" s="34" t="s">
        <v>4313</v>
      </c>
      <c r="C838" s="12" t="s">
        <v>1861</v>
      </c>
      <c r="D838" s="12"/>
      <c r="E838" s="12"/>
      <c r="F838" s="12"/>
      <c r="G838" s="12"/>
      <c r="H838" s="12"/>
      <c r="I838" s="12"/>
      <c r="J838" s="12"/>
      <c r="K838" s="12" t="s">
        <v>4314</v>
      </c>
      <c r="L838" s="12" t="s">
        <v>48</v>
      </c>
      <c r="M838" s="12" t="s">
        <v>10</v>
      </c>
      <c r="N838" s="13">
        <v>29212</v>
      </c>
      <c r="O838" s="34" t="s">
        <v>5235</v>
      </c>
      <c r="P838" s="12" t="s">
        <v>4315</v>
      </c>
      <c r="Q838" s="12" t="s">
        <v>400</v>
      </c>
      <c r="R838" s="12" t="s">
        <v>4362</v>
      </c>
      <c r="S838" s="12"/>
      <c r="T838" s="12"/>
      <c r="U838" s="12"/>
      <c r="V838" s="12"/>
      <c r="W838" s="12" t="s">
        <v>8179</v>
      </c>
    </row>
    <row r="839" spans="1:23" ht="100" thickBot="1" x14ac:dyDescent="0.25">
      <c r="A839" s="12" t="s">
        <v>6374</v>
      </c>
      <c r="B839" s="12" t="s">
        <v>4316</v>
      </c>
      <c r="C839" s="12" t="s">
        <v>1878</v>
      </c>
      <c r="D839" s="12" t="s">
        <v>2805</v>
      </c>
      <c r="E839" s="12"/>
      <c r="F839" s="12"/>
      <c r="G839" s="12" t="s">
        <v>387</v>
      </c>
      <c r="H839" s="12"/>
      <c r="I839" s="12"/>
      <c r="J839" s="12"/>
      <c r="K839" s="12" t="s">
        <v>4317</v>
      </c>
      <c r="L839" s="12" t="s">
        <v>48</v>
      </c>
      <c r="M839" s="12" t="s">
        <v>10</v>
      </c>
      <c r="N839" s="12">
        <v>29223</v>
      </c>
      <c r="O839" s="16" t="s">
        <v>5236</v>
      </c>
      <c r="P839" s="12" t="s">
        <v>4318</v>
      </c>
      <c r="Q839" s="12" t="s">
        <v>400</v>
      </c>
      <c r="R839" s="12" t="s">
        <v>4363</v>
      </c>
      <c r="S839" s="12" t="s">
        <v>4364</v>
      </c>
      <c r="T839" s="12" t="s">
        <v>4175</v>
      </c>
      <c r="U839" s="12" t="s">
        <v>4365</v>
      </c>
      <c r="V839" s="12" t="s">
        <v>4366</v>
      </c>
      <c r="W839" s="12" t="s">
        <v>8181</v>
      </c>
    </row>
    <row r="840" spans="1:23" ht="184" thickBot="1" x14ac:dyDescent="0.25">
      <c r="A840" s="12" t="s">
        <v>4319</v>
      </c>
      <c r="B840" s="12" t="s">
        <v>4320</v>
      </c>
      <c r="C840" s="12" t="s">
        <v>1878</v>
      </c>
      <c r="D840" s="12"/>
      <c r="E840" s="12"/>
      <c r="F840" s="12"/>
      <c r="G840" s="12" t="s">
        <v>350</v>
      </c>
      <c r="H840" s="12"/>
      <c r="I840" s="12"/>
      <c r="J840" s="12"/>
      <c r="K840" s="12" t="s">
        <v>4321</v>
      </c>
      <c r="L840" s="12" t="s">
        <v>1182</v>
      </c>
      <c r="M840" s="12" t="s">
        <v>10</v>
      </c>
      <c r="N840" s="12">
        <v>29687</v>
      </c>
      <c r="O840" s="34" t="s">
        <v>5237</v>
      </c>
      <c r="P840" s="12" t="s">
        <v>4322</v>
      </c>
      <c r="Q840" s="12" t="s">
        <v>400</v>
      </c>
      <c r="R840" s="12" t="s">
        <v>4367</v>
      </c>
      <c r="S840" s="12"/>
      <c r="T840" s="12"/>
      <c r="U840" s="12"/>
      <c r="V840" s="12"/>
      <c r="W840" s="12" t="s">
        <v>8182</v>
      </c>
    </row>
    <row r="841" spans="1:23" ht="44" thickBot="1" x14ac:dyDescent="0.25">
      <c r="A841" s="12" t="s">
        <v>4323</v>
      </c>
      <c r="B841" s="12" t="s">
        <v>4323</v>
      </c>
      <c r="C841" s="12" t="s">
        <v>2293</v>
      </c>
      <c r="D841" s="12"/>
      <c r="E841" s="12"/>
      <c r="F841" s="12"/>
      <c r="G841" s="12"/>
      <c r="H841" s="12"/>
      <c r="I841" s="12"/>
      <c r="J841" s="12"/>
      <c r="K841" s="12" t="s">
        <v>4324</v>
      </c>
      <c r="L841" s="12" t="s">
        <v>651</v>
      </c>
      <c r="M841" s="12" t="s">
        <v>10</v>
      </c>
      <c r="N841" s="12">
        <v>29410</v>
      </c>
      <c r="O841" s="16" t="s">
        <v>5238</v>
      </c>
      <c r="P841" s="12" t="s">
        <v>4325</v>
      </c>
      <c r="Q841" s="12" t="s">
        <v>400</v>
      </c>
      <c r="R841" s="12" t="s">
        <v>4368</v>
      </c>
      <c r="S841" s="12" t="s">
        <v>4369</v>
      </c>
      <c r="T841" s="12" t="s">
        <v>400</v>
      </c>
      <c r="U841" s="12"/>
      <c r="V841" s="12"/>
      <c r="W841" s="12" t="s">
        <v>8184</v>
      </c>
    </row>
    <row r="842" spans="1:23" ht="30" thickBot="1" x14ac:dyDescent="0.25">
      <c r="A842" s="12" t="s">
        <v>6375</v>
      </c>
      <c r="B842" s="12" t="s">
        <v>4370</v>
      </c>
      <c r="C842" s="12" t="s">
        <v>1861</v>
      </c>
      <c r="D842" s="12"/>
      <c r="E842" s="12"/>
      <c r="F842" s="12"/>
      <c r="G842" s="12"/>
      <c r="H842" s="12"/>
      <c r="I842" s="12"/>
      <c r="J842" s="12"/>
      <c r="K842" s="12" t="s">
        <v>4371</v>
      </c>
      <c r="L842" s="12" t="s">
        <v>4372</v>
      </c>
      <c r="M842" s="12" t="s">
        <v>1429</v>
      </c>
      <c r="N842" s="12">
        <v>56301</v>
      </c>
      <c r="O842" s="34" t="s">
        <v>5239</v>
      </c>
      <c r="P842" s="12" t="s">
        <v>4373</v>
      </c>
      <c r="Q842" s="12" t="s">
        <v>400</v>
      </c>
      <c r="R842" s="12" t="s">
        <v>4431</v>
      </c>
      <c r="S842" s="12" t="s">
        <v>4432</v>
      </c>
      <c r="T842" s="12"/>
      <c r="U842" s="12"/>
      <c r="V842" s="12"/>
      <c r="W842" s="12" t="s">
        <v>8186</v>
      </c>
    </row>
    <row r="843" spans="1:23" ht="184" thickBot="1" x14ac:dyDescent="0.25">
      <c r="A843" s="12" t="s">
        <v>6376</v>
      </c>
      <c r="B843" s="12" t="s">
        <v>4374</v>
      </c>
      <c r="C843" s="12" t="s">
        <v>1861</v>
      </c>
      <c r="D843" s="12"/>
      <c r="E843" s="12"/>
      <c r="F843" s="12"/>
      <c r="G843" s="12"/>
      <c r="H843" s="12"/>
      <c r="I843" s="12"/>
      <c r="J843" s="12"/>
      <c r="K843" s="12" t="s">
        <v>4375</v>
      </c>
      <c r="L843" s="12" t="s">
        <v>48</v>
      </c>
      <c r="M843" s="12" t="s">
        <v>10</v>
      </c>
      <c r="N843" s="12">
        <v>29205</v>
      </c>
      <c r="O843" s="16" t="s">
        <v>5240</v>
      </c>
      <c r="P843" s="12" t="s">
        <v>4376</v>
      </c>
      <c r="Q843" s="12" t="s">
        <v>3901</v>
      </c>
      <c r="R843" s="12" t="s">
        <v>4433</v>
      </c>
      <c r="S843" s="12" t="s">
        <v>4434</v>
      </c>
      <c r="T843" s="12"/>
      <c r="U843" s="12"/>
      <c r="V843" s="12"/>
      <c r="W843" s="12" t="s">
        <v>8188</v>
      </c>
    </row>
    <row r="844" spans="1:23" ht="16" thickBot="1" x14ac:dyDescent="0.25">
      <c r="A844" s="12" t="s">
        <v>6377</v>
      </c>
      <c r="B844" s="12" t="s">
        <v>4377</v>
      </c>
      <c r="C844" s="12" t="s">
        <v>1861</v>
      </c>
      <c r="D844" s="12"/>
      <c r="E844" s="12"/>
      <c r="F844" s="12"/>
      <c r="G844" s="12"/>
      <c r="H844" s="12"/>
      <c r="I844" s="12"/>
      <c r="J844" s="12"/>
      <c r="K844" s="12" t="s">
        <v>4378</v>
      </c>
      <c r="L844" s="12" t="s">
        <v>4379</v>
      </c>
      <c r="M844" s="12" t="s">
        <v>129</v>
      </c>
      <c r="N844" s="12">
        <v>53012</v>
      </c>
      <c r="O844" s="12" t="s">
        <v>5241</v>
      </c>
      <c r="P844" s="12" t="s">
        <v>4380</v>
      </c>
      <c r="Q844" s="12" t="s">
        <v>400</v>
      </c>
      <c r="R844" s="12" t="s">
        <v>4435</v>
      </c>
      <c r="S844" s="12" t="s">
        <v>4436</v>
      </c>
      <c r="T844" s="12"/>
      <c r="U844" s="12"/>
      <c r="V844" s="12"/>
      <c r="W844" s="12" t="s">
        <v>8190</v>
      </c>
    </row>
    <row r="845" spans="1:23" ht="409.6" thickBot="1" x14ac:dyDescent="0.25">
      <c r="A845" s="12" t="s">
        <v>4381</v>
      </c>
      <c r="B845" s="12" t="s">
        <v>4381</v>
      </c>
      <c r="C845" s="12" t="s">
        <v>2521</v>
      </c>
      <c r="D845" s="12" t="s">
        <v>2522</v>
      </c>
      <c r="E845" s="12"/>
      <c r="F845" s="12"/>
      <c r="G845" s="12"/>
      <c r="H845" s="12"/>
      <c r="I845" s="12"/>
      <c r="J845" s="12"/>
      <c r="K845" s="12" t="s">
        <v>4382</v>
      </c>
      <c r="L845" s="12" t="s">
        <v>4383</v>
      </c>
      <c r="M845" s="12" t="s">
        <v>158</v>
      </c>
      <c r="N845" s="13">
        <v>80110</v>
      </c>
      <c r="O845" s="16" t="s">
        <v>5242</v>
      </c>
      <c r="P845" s="12" t="s">
        <v>4384</v>
      </c>
      <c r="Q845" s="12" t="s">
        <v>400</v>
      </c>
      <c r="R845" s="12" t="s">
        <v>4437</v>
      </c>
      <c r="S845" s="12" t="s">
        <v>4438</v>
      </c>
      <c r="T845" s="12" t="s">
        <v>400</v>
      </c>
      <c r="U845" s="12"/>
      <c r="V845" s="12"/>
      <c r="W845" s="12" t="s">
        <v>8192</v>
      </c>
    </row>
    <row r="846" spans="1:23" ht="184" thickBot="1" x14ac:dyDescent="0.25">
      <c r="A846" s="12" t="s">
        <v>4385</v>
      </c>
      <c r="B846" s="12" t="s">
        <v>4385</v>
      </c>
      <c r="C846" s="12" t="s">
        <v>1862</v>
      </c>
      <c r="D846" s="12" t="s">
        <v>3936</v>
      </c>
      <c r="E846" s="12"/>
      <c r="F846" s="12"/>
      <c r="G846" s="12" t="s">
        <v>350</v>
      </c>
      <c r="H846" s="12" t="s">
        <v>358</v>
      </c>
      <c r="I846" s="12" t="s">
        <v>352</v>
      </c>
      <c r="J846" s="12" t="s">
        <v>4386</v>
      </c>
      <c r="K846" s="12" t="s">
        <v>4387</v>
      </c>
      <c r="L846" s="12" t="s">
        <v>4388</v>
      </c>
      <c r="M846" s="12" t="s">
        <v>129</v>
      </c>
      <c r="N846" s="13">
        <v>53220</v>
      </c>
      <c r="O846" s="34" t="s">
        <v>5243</v>
      </c>
      <c r="P846" s="12" t="s">
        <v>4389</v>
      </c>
      <c r="Q846" s="12" t="s">
        <v>400</v>
      </c>
      <c r="R846" s="12" t="s">
        <v>4439</v>
      </c>
      <c r="S846" s="12" t="s">
        <v>4440</v>
      </c>
      <c r="T846" s="12" t="s">
        <v>400</v>
      </c>
      <c r="U846" s="12"/>
      <c r="V846" s="12"/>
      <c r="W846" s="12" t="s">
        <v>8193</v>
      </c>
    </row>
    <row r="847" spans="1:23" ht="212" thickBot="1" x14ac:dyDescent="0.25">
      <c r="A847" s="12" t="s">
        <v>6268</v>
      </c>
      <c r="B847" s="12" t="s">
        <v>2573</v>
      </c>
      <c r="C847" s="12" t="s">
        <v>1861</v>
      </c>
      <c r="D847" s="12"/>
      <c r="E847" s="12"/>
      <c r="F847" s="12"/>
      <c r="G847" s="12"/>
      <c r="H847" s="12"/>
      <c r="I847" s="12"/>
      <c r="J847" s="12"/>
      <c r="K847" s="12" t="s">
        <v>2574</v>
      </c>
      <c r="L847" s="12" t="s">
        <v>2575</v>
      </c>
      <c r="M847" s="12" t="s">
        <v>1825</v>
      </c>
      <c r="N847" s="12">
        <v>57022</v>
      </c>
      <c r="O847" s="16" t="s">
        <v>5012</v>
      </c>
      <c r="P847" s="12" t="s">
        <v>2576</v>
      </c>
      <c r="Q847" s="12" t="s">
        <v>400</v>
      </c>
      <c r="R847" s="12" t="s">
        <v>4441</v>
      </c>
      <c r="S847" s="12" t="s">
        <v>4442</v>
      </c>
      <c r="T847" s="12"/>
      <c r="U847" s="12"/>
      <c r="V847" s="12"/>
      <c r="W847" s="12" t="s">
        <v>8194</v>
      </c>
    </row>
    <row r="848" spans="1:23" ht="128" thickBot="1" x14ac:dyDescent="0.25">
      <c r="A848" s="12" t="s">
        <v>4390</v>
      </c>
      <c r="B848" s="12" t="s">
        <v>4391</v>
      </c>
      <c r="C848" s="12" t="s">
        <v>1878</v>
      </c>
      <c r="D848" s="12" t="s">
        <v>2805</v>
      </c>
      <c r="E848" s="12"/>
      <c r="F848" s="12"/>
      <c r="G848" s="12" t="s">
        <v>367</v>
      </c>
      <c r="H848" s="12"/>
      <c r="I848" s="12"/>
      <c r="J848" s="12"/>
      <c r="K848" s="12" t="s">
        <v>4392</v>
      </c>
      <c r="L848" s="12" t="s">
        <v>1006</v>
      </c>
      <c r="M848" s="12" t="s">
        <v>10</v>
      </c>
      <c r="N848" s="12">
        <v>29170</v>
      </c>
      <c r="O848" s="12" t="s">
        <v>5244</v>
      </c>
      <c r="P848" s="12" t="s">
        <v>4393</v>
      </c>
      <c r="Q848" s="12" t="s">
        <v>400</v>
      </c>
      <c r="R848" s="12" t="s">
        <v>4534</v>
      </c>
      <c r="S848" s="12"/>
      <c r="T848" s="12" t="s">
        <v>400</v>
      </c>
      <c r="U848" s="12"/>
      <c r="V848" s="12"/>
      <c r="W848" s="12" t="s">
        <v>8195</v>
      </c>
    </row>
    <row r="849" spans="1:23" ht="58" thickBot="1" x14ac:dyDescent="0.25">
      <c r="A849" s="12" t="s">
        <v>4394</v>
      </c>
      <c r="B849" s="12" t="s">
        <v>4394</v>
      </c>
      <c r="C849" s="12" t="s">
        <v>1862</v>
      </c>
      <c r="D849" s="12" t="s">
        <v>3936</v>
      </c>
      <c r="E849" s="12"/>
      <c r="F849" s="12"/>
      <c r="G849" s="12" t="s">
        <v>360</v>
      </c>
      <c r="H849" s="12" t="s">
        <v>2347</v>
      </c>
      <c r="I849" s="12" t="s">
        <v>356</v>
      </c>
      <c r="J849" s="12" t="s">
        <v>4395</v>
      </c>
      <c r="K849" s="12" t="s">
        <v>4396</v>
      </c>
      <c r="L849" s="12" t="s">
        <v>908</v>
      </c>
      <c r="M849" s="12" t="s">
        <v>10</v>
      </c>
      <c r="N849" s="12">
        <v>29940</v>
      </c>
      <c r="O849" s="12" t="s">
        <v>5245</v>
      </c>
      <c r="P849" s="12" t="s">
        <v>4397</v>
      </c>
      <c r="Q849" s="12" t="s">
        <v>400</v>
      </c>
      <c r="R849" s="12" t="s">
        <v>4443</v>
      </c>
      <c r="S849" s="12" t="s">
        <v>4444</v>
      </c>
      <c r="T849" s="12" t="s">
        <v>400</v>
      </c>
      <c r="U849" s="12"/>
      <c r="V849" s="12"/>
      <c r="W849" s="12" t="s">
        <v>8197</v>
      </c>
    </row>
    <row r="850" spans="1:23" ht="30" thickBot="1" x14ac:dyDescent="0.25">
      <c r="A850" s="12" t="s">
        <v>4398</v>
      </c>
      <c r="B850" s="12" t="s">
        <v>4398</v>
      </c>
      <c r="C850" s="12" t="s">
        <v>2521</v>
      </c>
      <c r="D850" s="12" t="s">
        <v>3936</v>
      </c>
      <c r="E850" s="12"/>
      <c r="F850" s="12"/>
      <c r="G850" s="12"/>
      <c r="H850" s="12"/>
      <c r="I850" s="12"/>
      <c r="J850" s="12"/>
      <c r="K850" s="12" t="s">
        <v>4399</v>
      </c>
      <c r="L850" s="12" t="s">
        <v>79</v>
      </c>
      <c r="M850" s="12" t="s">
        <v>10</v>
      </c>
      <c r="N850" s="12">
        <v>29485</v>
      </c>
      <c r="O850" s="34" t="s">
        <v>5246</v>
      </c>
      <c r="P850" s="12" t="s">
        <v>4400</v>
      </c>
      <c r="Q850" s="12" t="s">
        <v>400</v>
      </c>
      <c r="R850" s="12" t="s">
        <v>4445</v>
      </c>
      <c r="S850" s="12"/>
      <c r="T850" s="12"/>
      <c r="U850" s="12"/>
      <c r="V850" s="12"/>
      <c r="W850" s="12" t="s">
        <v>8198</v>
      </c>
    </row>
    <row r="851" spans="1:23" ht="268" thickBot="1" x14ac:dyDescent="0.25">
      <c r="A851" s="12" t="s">
        <v>4401</v>
      </c>
      <c r="B851" s="12" t="s">
        <v>4402</v>
      </c>
      <c r="C851" s="12" t="s">
        <v>3861</v>
      </c>
      <c r="D851" s="12" t="s">
        <v>3936</v>
      </c>
      <c r="E851" s="12"/>
      <c r="F851" s="12"/>
      <c r="G851" s="12"/>
      <c r="H851" s="12"/>
      <c r="I851" s="12"/>
      <c r="J851" s="12"/>
      <c r="K851" s="12" t="s">
        <v>4403</v>
      </c>
      <c r="L851" s="12" t="s">
        <v>1020</v>
      </c>
      <c r="M851" s="12" t="s">
        <v>10</v>
      </c>
      <c r="N851" s="13">
        <v>29693</v>
      </c>
      <c r="O851" s="16" t="s">
        <v>1705</v>
      </c>
      <c r="P851" s="12" t="s">
        <v>4404</v>
      </c>
      <c r="Q851" s="12" t="s">
        <v>400</v>
      </c>
      <c r="R851" s="12" t="s">
        <v>4446</v>
      </c>
      <c r="S851" s="12" t="s">
        <v>4447</v>
      </c>
      <c r="T851" s="12" t="s">
        <v>400</v>
      </c>
      <c r="U851" s="12"/>
      <c r="V851" s="12"/>
      <c r="W851" s="12" t="s">
        <v>8199</v>
      </c>
    </row>
    <row r="852" spans="1:23" ht="282" thickBot="1" x14ac:dyDescent="0.25">
      <c r="A852" s="12" t="s">
        <v>6378</v>
      </c>
      <c r="B852" s="12" t="s">
        <v>4405</v>
      </c>
      <c r="C852" s="12" t="s">
        <v>1871</v>
      </c>
      <c r="D852" s="12" t="s">
        <v>3936</v>
      </c>
      <c r="E852" s="12"/>
      <c r="F852" s="12"/>
      <c r="G852" s="12"/>
      <c r="H852" s="12"/>
      <c r="I852" s="12"/>
      <c r="J852" s="12"/>
      <c r="K852" s="12" t="s">
        <v>4406</v>
      </c>
      <c r="L852" s="12" t="s">
        <v>48</v>
      </c>
      <c r="M852" s="12" t="s">
        <v>10</v>
      </c>
      <c r="N852" s="12">
        <v>29201</v>
      </c>
      <c r="O852" s="34" t="s">
        <v>5247</v>
      </c>
      <c r="P852" s="12" t="s">
        <v>4407</v>
      </c>
      <c r="Q852" s="12" t="s">
        <v>400</v>
      </c>
      <c r="R852" s="12" t="s">
        <v>4448</v>
      </c>
      <c r="S852" s="12" t="s">
        <v>4449</v>
      </c>
      <c r="T852" s="12" t="s">
        <v>400</v>
      </c>
      <c r="U852" s="12"/>
      <c r="V852" s="12"/>
      <c r="W852" s="12" t="s">
        <v>8201</v>
      </c>
    </row>
    <row r="853" spans="1:23" ht="58" thickBot="1" x14ac:dyDescent="0.25">
      <c r="A853" s="12" t="s">
        <v>4408</v>
      </c>
      <c r="B853" s="12" t="s">
        <v>4408</v>
      </c>
      <c r="C853" s="12" t="s">
        <v>2521</v>
      </c>
      <c r="D853" s="12" t="s">
        <v>3936</v>
      </c>
      <c r="E853" s="12"/>
      <c r="F853" s="12"/>
      <c r="G853" s="12"/>
      <c r="H853" s="12"/>
      <c r="I853" s="12"/>
      <c r="J853" s="12"/>
      <c r="K853" s="12" t="s">
        <v>4409</v>
      </c>
      <c r="L853" s="12" t="s">
        <v>1106</v>
      </c>
      <c r="M853" s="12" t="s">
        <v>10</v>
      </c>
      <c r="N853" s="12">
        <v>29461</v>
      </c>
      <c r="O853" s="16" t="s">
        <v>5248</v>
      </c>
      <c r="P853" s="12" t="s">
        <v>4410</v>
      </c>
      <c r="Q853" s="12" t="s">
        <v>400</v>
      </c>
      <c r="R853" s="12" t="s">
        <v>4450</v>
      </c>
      <c r="S853" s="12" t="s">
        <v>4451</v>
      </c>
      <c r="T853" s="12" t="s">
        <v>400</v>
      </c>
      <c r="U853" s="12"/>
      <c r="V853" s="12"/>
      <c r="W853" s="12" t="s">
        <v>8203</v>
      </c>
    </row>
    <row r="854" spans="1:23" ht="212" thickBot="1" x14ac:dyDescent="0.25">
      <c r="A854" s="12" t="s">
        <v>6379</v>
      </c>
      <c r="B854" s="12" t="s">
        <v>4411</v>
      </c>
      <c r="C854" s="12" t="s">
        <v>1861</v>
      </c>
      <c r="D854" s="12"/>
      <c r="E854" s="12"/>
      <c r="F854" s="12"/>
      <c r="G854" s="12"/>
      <c r="H854" s="12"/>
      <c r="I854" s="12"/>
      <c r="J854" s="12"/>
      <c r="K854" s="12" t="s">
        <v>4412</v>
      </c>
      <c r="L854" s="12" t="s">
        <v>4413</v>
      </c>
      <c r="M854" s="12" t="s">
        <v>295</v>
      </c>
      <c r="N854" s="13">
        <v>19454</v>
      </c>
      <c r="O854" s="34" t="s">
        <v>5249</v>
      </c>
      <c r="P854" s="12" t="s">
        <v>4414</v>
      </c>
      <c r="Q854" s="12" t="s">
        <v>400</v>
      </c>
      <c r="R854" s="12" t="s">
        <v>4452</v>
      </c>
      <c r="S854" s="12" t="s">
        <v>4453</v>
      </c>
      <c r="T854" s="12"/>
      <c r="U854" s="12"/>
      <c r="V854" s="12"/>
      <c r="W854" s="12" t="s">
        <v>8205</v>
      </c>
    </row>
    <row r="855" spans="1:23" ht="44" thickBot="1" x14ac:dyDescent="0.25">
      <c r="A855" s="12" t="s">
        <v>4415</v>
      </c>
      <c r="B855" s="12" t="s">
        <v>4416</v>
      </c>
      <c r="C855" s="12" t="s">
        <v>1871</v>
      </c>
      <c r="D855" s="12" t="s">
        <v>3936</v>
      </c>
      <c r="E855" s="12"/>
      <c r="F855" s="12"/>
      <c r="G855" s="12"/>
      <c r="H855" s="12"/>
      <c r="I855" s="12"/>
      <c r="J855" s="13"/>
      <c r="K855" s="12" t="s">
        <v>4417</v>
      </c>
      <c r="L855" s="12" t="s">
        <v>4418</v>
      </c>
      <c r="M855" s="12" t="s">
        <v>10</v>
      </c>
      <c r="N855" s="12">
        <v>29571</v>
      </c>
      <c r="O855" s="12" t="s">
        <v>5250</v>
      </c>
      <c r="P855" s="12" t="s">
        <v>4419</v>
      </c>
      <c r="Q855" s="12" t="s">
        <v>400</v>
      </c>
      <c r="R855" s="12" t="s">
        <v>4454</v>
      </c>
      <c r="S855" s="12" t="s">
        <v>4455</v>
      </c>
      <c r="T855" s="12" t="s">
        <v>400</v>
      </c>
      <c r="U855" s="12"/>
      <c r="V855" s="12"/>
      <c r="W855" s="12" t="s">
        <v>8206</v>
      </c>
    </row>
    <row r="856" spans="1:23" ht="156" thickBot="1" x14ac:dyDescent="0.25">
      <c r="A856" s="12" t="s">
        <v>6380</v>
      </c>
      <c r="B856" s="12" t="s">
        <v>4420</v>
      </c>
      <c r="C856" s="12" t="s">
        <v>2521</v>
      </c>
      <c r="D856" s="12"/>
      <c r="E856" s="12"/>
      <c r="F856" s="12"/>
      <c r="G856" s="12" t="s">
        <v>368</v>
      </c>
      <c r="H856" s="12" t="s">
        <v>2672</v>
      </c>
      <c r="I856" s="12" t="s">
        <v>356</v>
      </c>
      <c r="J856" s="12" t="s">
        <v>4421</v>
      </c>
      <c r="K856" s="12" t="s">
        <v>4422</v>
      </c>
      <c r="L856" s="12" t="s">
        <v>1964</v>
      </c>
      <c r="M856" s="12" t="s">
        <v>1570</v>
      </c>
      <c r="N856" s="12">
        <v>46220</v>
      </c>
      <c r="O856" s="34" t="s">
        <v>5251</v>
      </c>
      <c r="P856" s="12" t="s">
        <v>4423</v>
      </c>
      <c r="Q856" s="12" t="s">
        <v>400</v>
      </c>
      <c r="R856" s="12" t="s">
        <v>4456</v>
      </c>
      <c r="S856" s="12"/>
      <c r="T856" s="12"/>
      <c r="U856" s="12"/>
      <c r="V856" s="12"/>
      <c r="W856" s="12" t="s">
        <v>8208</v>
      </c>
    </row>
    <row r="857" spans="1:23" ht="282" thickBot="1" x14ac:dyDescent="0.25">
      <c r="A857" s="12" t="s">
        <v>6381</v>
      </c>
      <c r="B857" s="12" t="s">
        <v>4458</v>
      </c>
      <c r="C857" s="12" t="s">
        <v>1861</v>
      </c>
      <c r="D857" s="12"/>
      <c r="E857" s="12"/>
      <c r="F857" s="12"/>
      <c r="G857" s="12"/>
      <c r="H857" s="12"/>
      <c r="I857" s="12"/>
      <c r="J857" s="12"/>
      <c r="K857" s="12" t="s">
        <v>4459</v>
      </c>
      <c r="L857" s="12" t="s">
        <v>4460</v>
      </c>
      <c r="M857" s="12" t="s">
        <v>281</v>
      </c>
      <c r="N857" s="12">
        <v>27613</v>
      </c>
      <c r="O857" s="16" t="s">
        <v>5252</v>
      </c>
      <c r="P857" s="12" t="s">
        <v>4461</v>
      </c>
      <c r="Q857" s="12" t="s">
        <v>400</v>
      </c>
      <c r="R857" s="12" t="s">
        <v>4535</v>
      </c>
      <c r="S857" s="12" t="s">
        <v>4536</v>
      </c>
      <c r="T857" s="12"/>
      <c r="U857" s="12"/>
      <c r="V857" s="12"/>
      <c r="W857" s="12" t="s">
        <v>8210</v>
      </c>
    </row>
    <row r="858" spans="1:23" ht="409.6" thickBot="1" x14ac:dyDescent="0.25">
      <c r="A858" s="12" t="s">
        <v>4462</v>
      </c>
      <c r="B858" s="12" t="s">
        <v>4463</v>
      </c>
      <c r="C858" s="12" t="s">
        <v>1861</v>
      </c>
      <c r="D858" s="12"/>
      <c r="E858" s="12"/>
      <c r="F858" s="12"/>
      <c r="G858" s="12"/>
      <c r="H858" s="12"/>
      <c r="I858" s="12"/>
      <c r="J858" s="12"/>
      <c r="K858" s="12" t="s">
        <v>4464</v>
      </c>
      <c r="L858" s="12" t="s">
        <v>4465</v>
      </c>
      <c r="M858" s="12" t="s">
        <v>162</v>
      </c>
      <c r="N858" s="12">
        <v>34474</v>
      </c>
      <c r="O858" s="34" t="s">
        <v>5253</v>
      </c>
      <c r="P858" s="12" t="s">
        <v>4466</v>
      </c>
      <c r="Q858" s="12" t="s">
        <v>400</v>
      </c>
      <c r="R858" s="12" t="s">
        <v>4537</v>
      </c>
      <c r="S858" s="12" t="s">
        <v>4538</v>
      </c>
      <c r="T858" s="12"/>
      <c r="U858" s="12"/>
      <c r="V858" s="12"/>
      <c r="W858" s="12" t="s">
        <v>8211</v>
      </c>
    </row>
    <row r="859" spans="1:23" ht="17" thickBot="1" x14ac:dyDescent="0.25">
      <c r="A859" s="12" t="s">
        <v>6382</v>
      </c>
      <c r="B859" s="12" t="s">
        <v>4467</v>
      </c>
      <c r="C859" s="12" t="s">
        <v>2521</v>
      </c>
      <c r="D859" s="12" t="s">
        <v>2805</v>
      </c>
      <c r="E859" s="12"/>
      <c r="F859" s="12"/>
      <c r="G859" s="12"/>
      <c r="H859" s="12"/>
      <c r="I859" s="12"/>
      <c r="J859" s="13"/>
      <c r="K859" s="12" t="s">
        <v>4468</v>
      </c>
      <c r="L859" s="12" t="s">
        <v>2249</v>
      </c>
      <c r="M859" s="12" t="s">
        <v>10</v>
      </c>
      <c r="N859" s="12">
        <v>29690</v>
      </c>
      <c r="O859" s="16" t="s">
        <v>5254</v>
      </c>
      <c r="P859" s="12" t="s">
        <v>4469</v>
      </c>
      <c r="Q859" s="12" t="s">
        <v>400</v>
      </c>
      <c r="R859" s="12" t="s">
        <v>4539</v>
      </c>
      <c r="S859" s="12"/>
      <c r="T859" s="12"/>
      <c r="U859" s="12"/>
      <c r="V859" s="12"/>
      <c r="W859" s="12" t="s">
        <v>8213</v>
      </c>
    </row>
    <row r="860" spans="1:23" ht="44" thickBot="1" x14ac:dyDescent="0.25">
      <c r="A860" s="12" t="s">
        <v>6383</v>
      </c>
      <c r="B860" s="12" t="s">
        <v>4470</v>
      </c>
      <c r="C860" s="12" t="s">
        <v>2521</v>
      </c>
      <c r="D860" s="12" t="s">
        <v>3936</v>
      </c>
      <c r="E860" s="12"/>
      <c r="F860" s="12"/>
      <c r="G860" s="12"/>
      <c r="H860" s="12"/>
      <c r="I860" s="12"/>
      <c r="J860" s="12"/>
      <c r="K860" s="12" t="s">
        <v>4471</v>
      </c>
      <c r="L860" s="12" t="s">
        <v>25</v>
      </c>
      <c r="M860" s="12" t="s">
        <v>10</v>
      </c>
      <c r="N860" s="12">
        <v>29572</v>
      </c>
      <c r="O860" s="34" t="s">
        <v>5255</v>
      </c>
      <c r="P860" s="12" t="s">
        <v>4472</v>
      </c>
      <c r="Q860" s="12" t="s">
        <v>400</v>
      </c>
      <c r="R860" s="12" t="s">
        <v>4540</v>
      </c>
      <c r="S860" s="12" t="s">
        <v>4541</v>
      </c>
      <c r="T860" s="12" t="s">
        <v>400</v>
      </c>
      <c r="U860" s="12"/>
      <c r="V860" s="12"/>
      <c r="W860" s="12" t="s">
        <v>8215</v>
      </c>
    </row>
    <row r="861" spans="1:23" ht="58" thickBot="1" x14ac:dyDescent="0.25">
      <c r="A861" s="12" t="s">
        <v>6384</v>
      </c>
      <c r="B861" s="12" t="s">
        <v>4473</v>
      </c>
      <c r="C861" s="12" t="s">
        <v>2293</v>
      </c>
      <c r="D861" s="12"/>
      <c r="E861" s="12"/>
      <c r="F861" s="12"/>
      <c r="G861" s="12"/>
      <c r="H861" s="12"/>
      <c r="I861" s="12"/>
      <c r="J861" s="12"/>
      <c r="K861" s="12" t="s">
        <v>4474</v>
      </c>
      <c r="L861" s="12" t="s">
        <v>30</v>
      </c>
      <c r="M861" s="12" t="s">
        <v>10</v>
      </c>
      <c r="N861" s="12">
        <v>29150</v>
      </c>
      <c r="O861" s="16" t="s">
        <v>5256</v>
      </c>
      <c r="P861" s="12" t="s">
        <v>4475</v>
      </c>
      <c r="Q861" s="12" t="s">
        <v>400</v>
      </c>
      <c r="R861" s="12" t="s">
        <v>4542</v>
      </c>
      <c r="S861" s="12" t="s">
        <v>4543</v>
      </c>
      <c r="T861" s="12" t="s">
        <v>400</v>
      </c>
      <c r="U861" s="12"/>
      <c r="V861" s="12"/>
      <c r="W861" s="12" t="s">
        <v>8217</v>
      </c>
    </row>
    <row r="862" spans="1:23" ht="128" thickBot="1" x14ac:dyDescent="0.25">
      <c r="A862" s="12" t="s">
        <v>4476</v>
      </c>
      <c r="B862" s="12" t="s">
        <v>4476</v>
      </c>
      <c r="C862" s="12" t="s">
        <v>1862</v>
      </c>
      <c r="D862" s="12" t="s">
        <v>2522</v>
      </c>
      <c r="E862" s="12"/>
      <c r="F862" s="12"/>
      <c r="G862" s="12" t="s">
        <v>375</v>
      </c>
      <c r="H862" s="12" t="s">
        <v>357</v>
      </c>
      <c r="I862" s="12" t="s">
        <v>352</v>
      </c>
      <c r="J862" s="13">
        <v>45</v>
      </c>
      <c r="K862" s="12" t="s">
        <v>4477</v>
      </c>
      <c r="L862" s="12" t="s">
        <v>29</v>
      </c>
      <c r="M862" s="12" t="s">
        <v>10</v>
      </c>
      <c r="N862" s="12">
        <v>29418</v>
      </c>
      <c r="O862" s="12" t="s">
        <v>5257</v>
      </c>
      <c r="P862" s="12" t="s">
        <v>4478</v>
      </c>
      <c r="Q862" s="12" t="s">
        <v>400</v>
      </c>
      <c r="R862" s="12" t="s">
        <v>4544</v>
      </c>
      <c r="S862" s="12" t="s">
        <v>4545</v>
      </c>
      <c r="T862" s="12" t="s">
        <v>400</v>
      </c>
      <c r="U862" s="12"/>
      <c r="V862" s="12"/>
      <c r="W862" s="12" t="s">
        <v>8219</v>
      </c>
    </row>
    <row r="863" spans="1:23" ht="17" thickBot="1" x14ac:dyDescent="0.25">
      <c r="A863" s="12" t="s">
        <v>6385</v>
      </c>
      <c r="B863" s="12" t="s">
        <v>4479</v>
      </c>
      <c r="C863" s="12" t="s">
        <v>1861</v>
      </c>
      <c r="D863" s="12"/>
      <c r="E863" s="12"/>
      <c r="F863" s="12"/>
      <c r="G863" s="12"/>
      <c r="H863" s="12"/>
      <c r="I863" s="12"/>
      <c r="J863" s="12"/>
      <c r="K863" s="12" t="s">
        <v>4480</v>
      </c>
      <c r="L863" s="12" t="s">
        <v>14</v>
      </c>
      <c r="M863" s="12" t="s">
        <v>10</v>
      </c>
      <c r="N863" s="12">
        <v>29604</v>
      </c>
      <c r="O863" s="16" t="s">
        <v>5258</v>
      </c>
      <c r="P863" s="12" t="s">
        <v>4481</v>
      </c>
      <c r="Q863" s="12" t="s">
        <v>400</v>
      </c>
      <c r="R863" s="12" t="s">
        <v>4546</v>
      </c>
      <c r="S863" s="12"/>
      <c r="T863" s="12"/>
      <c r="U863" s="12"/>
      <c r="V863" s="12"/>
      <c r="W863" s="12" t="s">
        <v>8221</v>
      </c>
    </row>
    <row r="864" spans="1:23" ht="86" thickBot="1" x14ac:dyDescent="0.25">
      <c r="A864" s="12" t="s">
        <v>4482</v>
      </c>
      <c r="B864" s="12" t="s">
        <v>4482</v>
      </c>
      <c r="C864" s="12" t="s">
        <v>2629</v>
      </c>
      <c r="D864" s="12"/>
      <c r="E864" s="12" t="s">
        <v>2630</v>
      </c>
      <c r="F864" s="12" t="s">
        <v>4483</v>
      </c>
      <c r="G864" s="12"/>
      <c r="H864" s="12"/>
      <c r="I864" s="12"/>
      <c r="J864" s="12"/>
      <c r="K864" s="12" t="s">
        <v>4484</v>
      </c>
      <c r="L864" s="12" t="s">
        <v>14</v>
      </c>
      <c r="M864" s="12" t="s">
        <v>10</v>
      </c>
      <c r="N864" s="12">
        <v>29607</v>
      </c>
      <c r="O864" s="34" t="s">
        <v>5259</v>
      </c>
      <c r="P864" s="12" t="s">
        <v>4485</v>
      </c>
      <c r="Q864" s="12" t="s">
        <v>400</v>
      </c>
      <c r="R864" s="12" t="s">
        <v>4547</v>
      </c>
      <c r="S864" s="12"/>
      <c r="T864" s="12"/>
      <c r="U864" s="12"/>
      <c r="V864" s="12"/>
      <c r="W864" s="12" t="s">
        <v>8222</v>
      </c>
    </row>
    <row r="865" spans="1:23" ht="72" thickBot="1" x14ac:dyDescent="0.25">
      <c r="A865" s="12" t="s">
        <v>6386</v>
      </c>
      <c r="B865" s="12" t="s">
        <v>4486</v>
      </c>
      <c r="C865" s="12" t="s">
        <v>1862</v>
      </c>
      <c r="D865" s="12"/>
      <c r="E865" s="12"/>
      <c r="F865" s="12"/>
      <c r="G865" s="12" t="s">
        <v>4487</v>
      </c>
      <c r="H865" s="12" t="s">
        <v>2347</v>
      </c>
      <c r="I865" s="12" t="s">
        <v>356</v>
      </c>
      <c r="J865" s="12" t="s">
        <v>4488</v>
      </c>
      <c r="K865" s="12" t="s">
        <v>4489</v>
      </c>
      <c r="L865" s="12" t="s">
        <v>29</v>
      </c>
      <c r="M865" s="12" t="s">
        <v>10</v>
      </c>
      <c r="N865" s="12">
        <v>29420</v>
      </c>
      <c r="O865" s="16" t="s">
        <v>5260</v>
      </c>
      <c r="P865" s="12" t="s">
        <v>4490</v>
      </c>
      <c r="Q865" s="12" t="s">
        <v>400</v>
      </c>
      <c r="R865" s="12" t="s">
        <v>4548</v>
      </c>
      <c r="S865" s="12"/>
      <c r="T865" s="12"/>
      <c r="U865" s="12"/>
      <c r="V865" s="12"/>
      <c r="W865" s="12" t="s">
        <v>8224</v>
      </c>
    </row>
    <row r="866" spans="1:23" ht="226" thickBot="1" x14ac:dyDescent="0.25">
      <c r="A866" s="12" t="s">
        <v>4491</v>
      </c>
      <c r="B866" s="12" t="s">
        <v>4492</v>
      </c>
      <c r="C866" s="12" t="s">
        <v>1861</v>
      </c>
      <c r="D866" s="12"/>
      <c r="E866" s="12"/>
      <c r="F866" s="12"/>
      <c r="G866" s="12"/>
      <c r="H866" s="12"/>
      <c r="I866" s="12"/>
      <c r="J866" s="12"/>
      <c r="K866" s="12" t="s">
        <v>4493</v>
      </c>
      <c r="L866" s="12" t="s">
        <v>4494</v>
      </c>
      <c r="M866" s="12" t="s">
        <v>35</v>
      </c>
      <c r="N866" s="12">
        <v>30043</v>
      </c>
      <c r="O866" s="34" t="s">
        <v>5261</v>
      </c>
      <c r="P866" s="12" t="s">
        <v>4495</v>
      </c>
      <c r="Q866" s="12" t="s">
        <v>400</v>
      </c>
      <c r="R866" s="12" t="s">
        <v>4549</v>
      </c>
      <c r="S866" s="12" t="s">
        <v>4550</v>
      </c>
      <c r="T866" s="12"/>
      <c r="U866" s="12"/>
      <c r="V866" s="12"/>
      <c r="W866" s="12" t="s">
        <v>8225</v>
      </c>
    </row>
    <row r="867" spans="1:23" ht="114" thickBot="1" x14ac:dyDescent="0.25">
      <c r="A867" s="12" t="s">
        <v>4496</v>
      </c>
      <c r="B867" s="12" t="s">
        <v>4497</v>
      </c>
      <c r="C867" s="12" t="s">
        <v>2521</v>
      </c>
      <c r="D867" s="12" t="s">
        <v>2522</v>
      </c>
      <c r="E867" s="12"/>
      <c r="F867" s="12"/>
      <c r="G867" s="12"/>
      <c r="H867" s="12"/>
      <c r="I867" s="12"/>
      <c r="J867" s="12"/>
      <c r="K867" s="12" t="s">
        <v>4498</v>
      </c>
      <c r="L867" s="12" t="s">
        <v>4499</v>
      </c>
      <c r="M867" s="12" t="s">
        <v>129</v>
      </c>
      <c r="N867" s="12">
        <v>53014</v>
      </c>
      <c r="O867" s="16" t="s">
        <v>5262</v>
      </c>
      <c r="P867" s="12" t="s">
        <v>4500</v>
      </c>
      <c r="Q867" s="12" t="s">
        <v>400</v>
      </c>
      <c r="R867" s="12" t="s">
        <v>4551</v>
      </c>
      <c r="S867" s="12" t="s">
        <v>4552</v>
      </c>
      <c r="T867" s="12" t="s">
        <v>400</v>
      </c>
      <c r="U867" s="12"/>
      <c r="V867" s="12"/>
      <c r="W867" s="12" t="s">
        <v>8226</v>
      </c>
    </row>
    <row r="868" spans="1:23" ht="30" thickBot="1" x14ac:dyDescent="0.25">
      <c r="A868" s="12" t="s">
        <v>4501</v>
      </c>
      <c r="B868" s="12" t="s">
        <v>4501</v>
      </c>
      <c r="C868" s="12" t="s">
        <v>2521</v>
      </c>
      <c r="D868" s="12" t="s">
        <v>2805</v>
      </c>
      <c r="E868" s="12"/>
      <c r="F868" s="12"/>
      <c r="G868" s="12"/>
      <c r="H868" s="12"/>
      <c r="I868" s="12"/>
      <c r="J868" s="13"/>
      <c r="K868" s="12" t="s">
        <v>4502</v>
      </c>
      <c r="L868" s="12" t="s">
        <v>908</v>
      </c>
      <c r="M868" s="12" t="s">
        <v>10</v>
      </c>
      <c r="N868" s="12">
        <v>29907</v>
      </c>
      <c r="O868" s="34" t="s">
        <v>5263</v>
      </c>
      <c r="P868" s="12" t="s">
        <v>4503</v>
      </c>
      <c r="Q868" s="12" t="s">
        <v>3901</v>
      </c>
      <c r="R868" s="12" t="s">
        <v>4553</v>
      </c>
      <c r="S868" s="12"/>
      <c r="T868" s="12"/>
      <c r="U868" s="12"/>
      <c r="V868" s="12"/>
      <c r="W868" s="12" t="s">
        <v>8227</v>
      </c>
    </row>
    <row r="869" spans="1:23" ht="184" thickBot="1" x14ac:dyDescent="0.25">
      <c r="A869" s="12" t="s">
        <v>4504</v>
      </c>
      <c r="B869" s="12" t="s">
        <v>4504</v>
      </c>
      <c r="C869" s="12" t="s">
        <v>1862</v>
      </c>
      <c r="D869" s="12" t="s">
        <v>2805</v>
      </c>
      <c r="E869" s="12"/>
      <c r="F869" s="12"/>
      <c r="G869" s="12" t="s">
        <v>350</v>
      </c>
      <c r="H869" s="12" t="s">
        <v>2672</v>
      </c>
      <c r="I869" s="12" t="s">
        <v>352</v>
      </c>
      <c r="J869" s="12" t="s">
        <v>2624</v>
      </c>
      <c r="K869" s="12" t="s">
        <v>4505</v>
      </c>
      <c r="L869" s="12" t="s">
        <v>4506</v>
      </c>
      <c r="M869" s="12" t="s">
        <v>10</v>
      </c>
      <c r="N869" s="12">
        <v>29334</v>
      </c>
      <c r="O869" s="16" t="s">
        <v>13</v>
      </c>
      <c r="P869" s="12" t="s">
        <v>4507</v>
      </c>
      <c r="Q869" s="12" t="s">
        <v>400</v>
      </c>
      <c r="R869" s="12" t="s">
        <v>4554</v>
      </c>
      <c r="S869" s="12" t="s">
        <v>4555</v>
      </c>
      <c r="T869" s="12" t="s">
        <v>400</v>
      </c>
      <c r="U869" s="12"/>
      <c r="V869" s="12"/>
      <c r="W869" s="12" t="s">
        <v>8228</v>
      </c>
    </row>
    <row r="870" spans="1:23" ht="184" thickBot="1" x14ac:dyDescent="0.25">
      <c r="A870" s="12" t="s">
        <v>4508</v>
      </c>
      <c r="B870" s="12" t="s">
        <v>4508</v>
      </c>
      <c r="C870" s="12" t="s">
        <v>1862</v>
      </c>
      <c r="D870" s="12"/>
      <c r="E870" s="12"/>
      <c r="F870" s="12"/>
      <c r="G870" s="12" t="s">
        <v>350</v>
      </c>
      <c r="H870" s="12" t="s">
        <v>353</v>
      </c>
      <c r="I870" s="12" t="s">
        <v>352</v>
      </c>
      <c r="J870" s="12" t="s">
        <v>4509</v>
      </c>
      <c r="K870" s="12" t="s">
        <v>4510</v>
      </c>
      <c r="L870" s="12" t="s">
        <v>9</v>
      </c>
      <c r="M870" s="12" t="s">
        <v>10</v>
      </c>
      <c r="N870" s="12">
        <v>29403</v>
      </c>
      <c r="O870" s="34" t="s">
        <v>5264</v>
      </c>
      <c r="P870" s="12" t="s">
        <v>4511</v>
      </c>
      <c r="Q870" s="12" t="s">
        <v>400</v>
      </c>
      <c r="R870" s="12" t="s">
        <v>4556</v>
      </c>
      <c r="S870" s="12"/>
      <c r="T870" s="12"/>
      <c r="U870" s="12"/>
      <c r="V870" s="12"/>
      <c r="W870" s="12" t="s">
        <v>8229</v>
      </c>
    </row>
    <row r="871" spans="1:23" ht="409.6" thickBot="1" x14ac:dyDescent="0.25">
      <c r="A871" s="12" t="s">
        <v>4512</v>
      </c>
      <c r="B871" s="12" t="s">
        <v>4512</v>
      </c>
      <c r="C871" s="12" t="s">
        <v>2629</v>
      </c>
      <c r="D871" s="12" t="s">
        <v>2805</v>
      </c>
      <c r="E871" s="12" t="s">
        <v>2630</v>
      </c>
      <c r="F871" s="12" t="s">
        <v>3766</v>
      </c>
      <c r="G871" s="12"/>
      <c r="H871" s="12"/>
      <c r="I871" s="12"/>
      <c r="J871" s="12"/>
      <c r="K871" s="12" t="s">
        <v>4513</v>
      </c>
      <c r="L871" s="12" t="s">
        <v>30</v>
      </c>
      <c r="M871" s="12" t="s">
        <v>10</v>
      </c>
      <c r="N871" s="12">
        <v>29154</v>
      </c>
      <c r="O871" s="16" t="s">
        <v>5265</v>
      </c>
      <c r="P871" s="12" t="s">
        <v>4514</v>
      </c>
      <c r="Q871" s="12" t="s">
        <v>3901</v>
      </c>
      <c r="R871" s="12" t="s">
        <v>4557</v>
      </c>
      <c r="S871" s="12" t="s">
        <v>4558</v>
      </c>
      <c r="T871" s="12"/>
      <c r="U871" s="12"/>
      <c r="V871" s="12"/>
      <c r="W871" s="12" t="s">
        <v>8231</v>
      </c>
    </row>
    <row r="872" spans="1:23" ht="184" thickBot="1" x14ac:dyDescent="0.25">
      <c r="A872" s="12" t="s">
        <v>4129</v>
      </c>
      <c r="B872" s="12" t="s">
        <v>4129</v>
      </c>
      <c r="C872" s="12" t="s">
        <v>1879</v>
      </c>
      <c r="D872" s="12" t="s">
        <v>2522</v>
      </c>
      <c r="E872" s="12"/>
      <c r="F872" s="12"/>
      <c r="G872" s="12" t="s">
        <v>350</v>
      </c>
      <c r="H872" s="12"/>
      <c r="I872" s="12"/>
      <c r="J872" s="12"/>
      <c r="K872" s="12" t="s">
        <v>2272</v>
      </c>
      <c r="L872" s="12" t="s">
        <v>2273</v>
      </c>
      <c r="M872" s="12" t="s">
        <v>111</v>
      </c>
      <c r="N872" s="12">
        <v>22630</v>
      </c>
      <c r="O872" s="34" t="s">
        <v>5266</v>
      </c>
      <c r="P872" s="12" t="s">
        <v>2275</v>
      </c>
      <c r="Q872" s="12" t="s">
        <v>400</v>
      </c>
      <c r="R872" s="12" t="s">
        <v>3452</v>
      </c>
      <c r="S872" s="12"/>
      <c r="T872" s="12"/>
      <c r="U872" s="12"/>
      <c r="V872" s="12"/>
      <c r="W872" s="12" t="s">
        <v>8232</v>
      </c>
    </row>
    <row r="873" spans="1:23" ht="72" thickBot="1" x14ac:dyDescent="0.25">
      <c r="A873" s="12" t="s">
        <v>6387</v>
      </c>
      <c r="B873" s="12" t="s">
        <v>4515</v>
      </c>
      <c r="C873" s="12" t="s">
        <v>1861</v>
      </c>
      <c r="D873" s="12"/>
      <c r="E873" s="12"/>
      <c r="F873" s="12"/>
      <c r="G873" s="12"/>
      <c r="H873" s="12"/>
      <c r="I873" s="12"/>
      <c r="J873" s="12"/>
      <c r="K873" s="12" t="s">
        <v>4516</v>
      </c>
      <c r="L873" s="12" t="s">
        <v>4494</v>
      </c>
      <c r="M873" s="12" t="s">
        <v>35</v>
      </c>
      <c r="N873" s="12">
        <v>30045</v>
      </c>
      <c r="O873" s="16" t="s">
        <v>5267</v>
      </c>
      <c r="P873" s="12" t="s">
        <v>4517</v>
      </c>
      <c r="Q873" s="12" t="s">
        <v>400</v>
      </c>
      <c r="R873" s="12" t="s">
        <v>4559</v>
      </c>
      <c r="S873" s="12" t="s">
        <v>4560</v>
      </c>
      <c r="T873" s="12"/>
      <c r="U873" s="12"/>
      <c r="V873" s="12"/>
      <c r="W873" s="12" t="s">
        <v>8234</v>
      </c>
    </row>
    <row r="874" spans="1:23" ht="44" thickBot="1" x14ac:dyDescent="0.25">
      <c r="A874" s="12" t="s">
        <v>4518</v>
      </c>
      <c r="B874" s="12" t="s">
        <v>4518</v>
      </c>
      <c r="C874" s="12" t="s">
        <v>1861</v>
      </c>
      <c r="D874" s="12"/>
      <c r="E874" s="12"/>
      <c r="F874" s="12"/>
      <c r="G874" s="12"/>
      <c r="H874" s="12"/>
      <c r="I874" s="12"/>
      <c r="J874" s="12"/>
      <c r="K874" s="12" t="s">
        <v>4519</v>
      </c>
      <c r="L874" s="12" t="s">
        <v>4520</v>
      </c>
      <c r="M874" s="12" t="s">
        <v>63</v>
      </c>
      <c r="N874" s="12">
        <v>92592</v>
      </c>
      <c r="O874" s="34" t="s">
        <v>5268</v>
      </c>
      <c r="P874" s="12" t="s">
        <v>4521</v>
      </c>
      <c r="Q874" s="12" t="s">
        <v>400</v>
      </c>
      <c r="R874" s="12" t="s">
        <v>4561</v>
      </c>
      <c r="S874" s="12" t="s">
        <v>4562</v>
      </c>
      <c r="T874" s="12"/>
      <c r="U874" s="12"/>
      <c r="V874" s="12"/>
      <c r="W874" s="12" t="s">
        <v>8236</v>
      </c>
    </row>
    <row r="875" spans="1:23" ht="184" thickBot="1" x14ac:dyDescent="0.25">
      <c r="A875" s="12" t="s">
        <v>4522</v>
      </c>
      <c r="B875" s="12" t="s">
        <v>4522</v>
      </c>
      <c r="C875" s="12" t="s">
        <v>1862</v>
      </c>
      <c r="D875" s="12"/>
      <c r="E875" s="12"/>
      <c r="F875" s="12"/>
      <c r="G875" s="12" t="s">
        <v>350</v>
      </c>
      <c r="H875" s="12" t="s">
        <v>351</v>
      </c>
      <c r="I875" s="12" t="s">
        <v>352</v>
      </c>
      <c r="J875" s="12">
        <v>100</v>
      </c>
      <c r="K875" s="12" t="s">
        <v>4523</v>
      </c>
      <c r="L875" s="12" t="s">
        <v>29</v>
      </c>
      <c r="M875" s="12" t="s">
        <v>10</v>
      </c>
      <c r="N875" s="13">
        <v>29418</v>
      </c>
      <c r="O875" s="16" t="s">
        <v>4977</v>
      </c>
      <c r="P875" s="12" t="s">
        <v>4524</v>
      </c>
      <c r="Q875" s="12" t="s">
        <v>400</v>
      </c>
      <c r="R875" s="12" t="s">
        <v>4563</v>
      </c>
      <c r="S875" s="12"/>
      <c r="T875" s="12"/>
      <c r="U875" s="12"/>
      <c r="V875" s="12"/>
      <c r="W875" s="12" t="s">
        <v>8238</v>
      </c>
    </row>
    <row r="876" spans="1:23" ht="334" thickBot="1" x14ac:dyDescent="0.25">
      <c r="A876" s="12" t="s">
        <v>6388</v>
      </c>
      <c r="B876" s="12" t="s">
        <v>4525</v>
      </c>
      <c r="C876" s="12" t="s">
        <v>1861</v>
      </c>
      <c r="D876" s="12"/>
      <c r="E876" s="12"/>
      <c r="F876" s="12"/>
      <c r="G876" s="12"/>
      <c r="H876" s="12"/>
      <c r="I876" s="12"/>
      <c r="J876" s="12"/>
      <c r="K876" s="12" t="s">
        <v>4526</v>
      </c>
      <c r="L876" s="12" t="s">
        <v>4527</v>
      </c>
      <c r="M876" s="12" t="s">
        <v>281</v>
      </c>
      <c r="N876" s="12">
        <v>27360</v>
      </c>
      <c r="O876" s="34" t="s">
        <v>5269</v>
      </c>
      <c r="P876" s="12" t="s">
        <v>4528</v>
      </c>
      <c r="Q876" s="12" t="s">
        <v>400</v>
      </c>
      <c r="R876" s="12" t="s">
        <v>4564</v>
      </c>
      <c r="S876" s="12" t="s">
        <v>4565</v>
      </c>
      <c r="T876" s="12"/>
      <c r="U876" s="12"/>
      <c r="V876" s="12"/>
      <c r="W876" s="12" t="s">
        <v>8240</v>
      </c>
    </row>
    <row r="877" spans="1:23" ht="30" thickBot="1" x14ac:dyDescent="0.25">
      <c r="A877" s="12" t="s">
        <v>6389</v>
      </c>
      <c r="B877" s="12" t="s">
        <v>4529</v>
      </c>
      <c r="C877" s="12" t="s">
        <v>1861</v>
      </c>
      <c r="D877" s="12"/>
      <c r="E877" s="12"/>
      <c r="F877" s="12"/>
      <c r="G877" s="12"/>
      <c r="H877" s="12"/>
      <c r="I877" s="12"/>
      <c r="J877" s="12"/>
      <c r="K877" s="12" t="s">
        <v>4530</v>
      </c>
      <c r="L877" s="12" t="s">
        <v>4531</v>
      </c>
      <c r="M877" s="12" t="s">
        <v>63</v>
      </c>
      <c r="N877" s="12">
        <v>94521</v>
      </c>
      <c r="O877" s="16" t="s">
        <v>5270</v>
      </c>
      <c r="P877" s="12" t="s">
        <v>4532</v>
      </c>
      <c r="Q877" s="12" t="s">
        <v>3901</v>
      </c>
      <c r="R877" s="12" t="s">
        <v>4566</v>
      </c>
      <c r="S877" s="12"/>
      <c r="T877" s="12"/>
      <c r="U877" s="12"/>
      <c r="V877" s="12"/>
      <c r="W877" s="12" t="s">
        <v>8242</v>
      </c>
    </row>
    <row r="878" spans="1:23" ht="268" thickBot="1" x14ac:dyDescent="0.25">
      <c r="A878" s="12" t="s">
        <v>4578</v>
      </c>
      <c r="B878" s="12" t="s">
        <v>4579</v>
      </c>
      <c r="C878" s="12" t="s">
        <v>1862</v>
      </c>
      <c r="D878" s="12" t="s">
        <v>3936</v>
      </c>
      <c r="E878" s="12"/>
      <c r="F878" s="12"/>
      <c r="G878" s="12" t="s">
        <v>387</v>
      </c>
      <c r="H878" s="12" t="s">
        <v>355</v>
      </c>
      <c r="I878" s="12" t="s">
        <v>352</v>
      </c>
      <c r="J878" s="12">
        <v>50</v>
      </c>
      <c r="K878" s="12" t="s">
        <v>4580</v>
      </c>
      <c r="L878" s="12" t="s">
        <v>89</v>
      </c>
      <c r="M878" s="12" t="s">
        <v>10</v>
      </c>
      <c r="N878" s="13">
        <v>29072</v>
      </c>
      <c r="O878" s="34" t="s">
        <v>13</v>
      </c>
      <c r="P878" s="12" t="s">
        <v>4581</v>
      </c>
      <c r="Q878" s="12" t="s">
        <v>3901</v>
      </c>
      <c r="R878" s="12" t="s">
        <v>4692</v>
      </c>
      <c r="S878" s="12" t="s">
        <v>4693</v>
      </c>
      <c r="T878" s="12" t="s">
        <v>4175</v>
      </c>
      <c r="U878" s="12" t="s">
        <v>4694</v>
      </c>
      <c r="V878" s="12" t="s">
        <v>4694</v>
      </c>
      <c r="W878" s="12" t="s">
        <v>8243</v>
      </c>
    </row>
    <row r="879" spans="1:23" ht="44" thickBot="1" x14ac:dyDescent="0.25">
      <c r="A879" s="12" t="s">
        <v>6232</v>
      </c>
      <c r="B879" s="12" t="s">
        <v>2503</v>
      </c>
      <c r="C879" s="12" t="s">
        <v>1861</v>
      </c>
      <c r="D879" s="12"/>
      <c r="E879" s="12"/>
      <c r="F879" s="12"/>
      <c r="G879" s="12"/>
      <c r="H879" s="12"/>
      <c r="I879" s="12"/>
      <c r="J879" s="12"/>
      <c r="K879" s="12" t="s">
        <v>2108</v>
      </c>
      <c r="L879" s="12" t="s">
        <v>62</v>
      </c>
      <c r="M879" s="12" t="s">
        <v>63</v>
      </c>
      <c r="N879" s="12">
        <v>92128</v>
      </c>
      <c r="O879" s="16" t="s">
        <v>2109</v>
      </c>
      <c r="P879" s="12" t="s">
        <v>2110</v>
      </c>
      <c r="Q879" s="12" t="s">
        <v>3901</v>
      </c>
      <c r="R879" s="12" t="s">
        <v>4695</v>
      </c>
      <c r="S879" s="12" t="s">
        <v>4696</v>
      </c>
      <c r="T879" s="12"/>
      <c r="U879" s="12"/>
      <c r="V879" s="12"/>
      <c r="W879" s="12" t="s">
        <v>8245</v>
      </c>
    </row>
    <row r="880" spans="1:23" ht="386" thickBot="1" x14ac:dyDescent="0.25">
      <c r="A880" s="12" t="s">
        <v>6390</v>
      </c>
      <c r="B880" s="12" t="s">
        <v>4582</v>
      </c>
      <c r="C880" s="12" t="s">
        <v>1862</v>
      </c>
      <c r="D880" s="12" t="s">
        <v>2805</v>
      </c>
      <c r="E880" s="12"/>
      <c r="F880" s="12"/>
      <c r="G880" s="12" t="s">
        <v>350</v>
      </c>
      <c r="H880" s="12" t="s">
        <v>355</v>
      </c>
      <c r="I880" s="12" t="s">
        <v>356</v>
      </c>
      <c r="J880" s="12" t="s">
        <v>4583</v>
      </c>
      <c r="K880" s="12" t="s">
        <v>4584</v>
      </c>
      <c r="L880" s="12" t="s">
        <v>21</v>
      </c>
      <c r="M880" s="12" t="s">
        <v>10</v>
      </c>
      <c r="N880" s="12">
        <v>29622</v>
      </c>
      <c r="O880" s="34" t="s">
        <v>5271</v>
      </c>
      <c r="P880" s="12" t="s">
        <v>4585</v>
      </c>
      <c r="Q880" s="12" t="s">
        <v>400</v>
      </c>
      <c r="R880" s="12" t="s">
        <v>4697</v>
      </c>
      <c r="S880" s="12" t="s">
        <v>4698</v>
      </c>
      <c r="T880" s="12" t="s">
        <v>400</v>
      </c>
      <c r="U880" s="12"/>
      <c r="V880" s="12"/>
      <c r="W880" s="12" t="s">
        <v>8247</v>
      </c>
    </row>
    <row r="881" spans="1:23" ht="86" thickBot="1" x14ac:dyDescent="0.25">
      <c r="A881" s="12" t="s">
        <v>4586</v>
      </c>
      <c r="B881" s="12" t="s">
        <v>4586</v>
      </c>
      <c r="C881" s="12" t="s">
        <v>2629</v>
      </c>
      <c r="D881" s="12" t="s">
        <v>2805</v>
      </c>
      <c r="E881" s="12" t="s">
        <v>4587</v>
      </c>
      <c r="F881" s="12" t="s">
        <v>3762</v>
      </c>
      <c r="G881" s="12"/>
      <c r="H881" s="12"/>
      <c r="I881" s="12"/>
      <c r="J881" s="12"/>
      <c r="K881" s="12" t="s">
        <v>4588</v>
      </c>
      <c r="L881" s="12" t="s">
        <v>4589</v>
      </c>
      <c r="M881" s="12" t="s">
        <v>10</v>
      </c>
      <c r="N881" s="12">
        <v>29847</v>
      </c>
      <c r="O881" s="16" t="s">
        <v>5272</v>
      </c>
      <c r="P881" s="12" t="s">
        <v>4590</v>
      </c>
      <c r="Q881" s="12" t="s">
        <v>400</v>
      </c>
      <c r="R881" s="12" t="s">
        <v>4699</v>
      </c>
      <c r="S881" s="12" t="s">
        <v>4700</v>
      </c>
      <c r="T881" s="12"/>
      <c r="U881" s="12"/>
      <c r="V881" s="12"/>
      <c r="W881" s="12" t="s">
        <v>8248</v>
      </c>
    </row>
    <row r="882" spans="1:23" ht="409.6" thickBot="1" x14ac:dyDescent="0.25">
      <c r="A882" s="12" t="s">
        <v>6391</v>
      </c>
      <c r="B882" s="12" t="s">
        <v>4591</v>
      </c>
      <c r="C882" s="12" t="s">
        <v>1861</v>
      </c>
      <c r="D882" s="12"/>
      <c r="E882" s="12"/>
      <c r="F882" s="12"/>
      <c r="G882" s="12"/>
      <c r="H882" s="12"/>
      <c r="I882" s="12"/>
      <c r="J882" s="12"/>
      <c r="K882" s="12" t="s">
        <v>4592</v>
      </c>
      <c r="L882" s="12" t="s">
        <v>341</v>
      </c>
      <c r="M882" s="12" t="s">
        <v>342</v>
      </c>
      <c r="N882" s="12">
        <v>10010</v>
      </c>
      <c r="O882" s="34" t="s">
        <v>5273</v>
      </c>
      <c r="P882" s="12" t="s">
        <v>4593</v>
      </c>
      <c r="Q882" s="12" t="s">
        <v>400</v>
      </c>
      <c r="R882" s="12" t="s">
        <v>4701</v>
      </c>
      <c r="S882" s="12" t="s">
        <v>4702</v>
      </c>
      <c r="T882" s="12"/>
      <c r="U882" s="12"/>
      <c r="V882" s="12"/>
      <c r="W882" s="12" t="s">
        <v>8250</v>
      </c>
    </row>
    <row r="883" spans="1:23" ht="184" thickBot="1" x14ac:dyDescent="0.25">
      <c r="A883" s="12" t="s">
        <v>4594</v>
      </c>
      <c r="B883" s="12" t="s">
        <v>4595</v>
      </c>
      <c r="C883" s="12" t="s">
        <v>1862</v>
      </c>
      <c r="D883" s="12" t="s">
        <v>3936</v>
      </c>
      <c r="E883" s="12"/>
      <c r="F883" s="12"/>
      <c r="G883" s="12" t="s">
        <v>350</v>
      </c>
      <c r="H883" s="12" t="s">
        <v>351</v>
      </c>
      <c r="I883" s="12" t="s">
        <v>352</v>
      </c>
      <c r="J883" s="12">
        <v>35</v>
      </c>
      <c r="K883" s="12" t="s">
        <v>4596</v>
      </c>
      <c r="L883" s="12" t="s">
        <v>30</v>
      </c>
      <c r="M883" s="12" t="s">
        <v>10</v>
      </c>
      <c r="N883" s="13">
        <v>29153</v>
      </c>
      <c r="O883" s="16" t="s">
        <v>5274</v>
      </c>
      <c r="P883" s="12" t="s">
        <v>4597</v>
      </c>
      <c r="Q883" s="12" t="s">
        <v>400</v>
      </c>
      <c r="R883" s="12" t="s">
        <v>4703</v>
      </c>
      <c r="S883" s="12" t="s">
        <v>4704</v>
      </c>
      <c r="T883" s="12" t="s">
        <v>4175</v>
      </c>
      <c r="U883" s="12" t="s">
        <v>4705</v>
      </c>
      <c r="V883" s="12" t="s">
        <v>4706</v>
      </c>
      <c r="W883" s="12" t="s">
        <v>8251</v>
      </c>
    </row>
    <row r="884" spans="1:23" ht="334" thickBot="1" x14ac:dyDescent="0.25">
      <c r="A884" s="12" t="s">
        <v>6392</v>
      </c>
      <c r="B884" s="12" t="s">
        <v>4598</v>
      </c>
      <c r="C884" s="12" t="s">
        <v>1861</v>
      </c>
      <c r="D884" s="12"/>
      <c r="E884" s="12"/>
      <c r="F884" s="12"/>
      <c r="G884" s="12"/>
      <c r="H884" s="12"/>
      <c r="I884" s="12"/>
      <c r="J884" s="12"/>
      <c r="K884" s="12" t="s">
        <v>4599</v>
      </c>
      <c r="L884" s="12" t="s">
        <v>3921</v>
      </c>
      <c r="M884" s="12" t="s">
        <v>497</v>
      </c>
      <c r="N884" s="12">
        <v>19709</v>
      </c>
      <c r="O884" s="34" t="s">
        <v>5275</v>
      </c>
      <c r="P884" s="12" t="s">
        <v>4600</v>
      </c>
      <c r="Q884" s="12" t="s">
        <v>400</v>
      </c>
      <c r="R884" s="12" t="s">
        <v>4707</v>
      </c>
      <c r="S884" s="12" t="s">
        <v>4708</v>
      </c>
      <c r="T884" s="12"/>
      <c r="U884" s="12"/>
      <c r="V884" s="12"/>
      <c r="W884" s="12" t="s">
        <v>8253</v>
      </c>
    </row>
    <row r="885" spans="1:23" ht="184" thickBot="1" x14ac:dyDescent="0.25">
      <c r="A885" s="12" t="s">
        <v>4601</v>
      </c>
      <c r="B885" s="12" t="s">
        <v>4601</v>
      </c>
      <c r="C885" s="12" t="s">
        <v>1862</v>
      </c>
      <c r="D885" s="12" t="s">
        <v>2522</v>
      </c>
      <c r="E885" s="12"/>
      <c r="F885" s="12"/>
      <c r="G885" s="12" t="s">
        <v>350</v>
      </c>
      <c r="H885" s="12" t="s">
        <v>4602</v>
      </c>
      <c r="I885" s="12" t="s">
        <v>356</v>
      </c>
      <c r="J885" s="12" t="s">
        <v>4603</v>
      </c>
      <c r="K885" s="12" t="s">
        <v>4604</v>
      </c>
      <c r="L885" s="12" t="s">
        <v>25</v>
      </c>
      <c r="M885" s="12" t="s">
        <v>10</v>
      </c>
      <c r="N885" s="12">
        <v>29579</v>
      </c>
      <c r="O885" s="12" t="s">
        <v>5276</v>
      </c>
      <c r="P885" s="12" t="s">
        <v>4605</v>
      </c>
      <c r="Q885" s="12" t="s">
        <v>400</v>
      </c>
      <c r="R885" s="12" t="s">
        <v>4709</v>
      </c>
      <c r="S885" s="12" t="s">
        <v>4710</v>
      </c>
      <c r="T885" s="12" t="s">
        <v>400</v>
      </c>
      <c r="U885" s="12"/>
      <c r="V885" s="12"/>
      <c r="W885" s="12" t="s">
        <v>8254</v>
      </c>
    </row>
    <row r="886" spans="1:23" ht="321" thickBot="1" x14ac:dyDescent="0.25">
      <c r="A886" s="12" t="s">
        <v>4606</v>
      </c>
      <c r="B886" s="12" t="s">
        <v>4607</v>
      </c>
      <c r="C886" s="12" t="s">
        <v>1862</v>
      </c>
      <c r="D886" s="12" t="s">
        <v>3936</v>
      </c>
      <c r="E886" s="12"/>
      <c r="F886" s="12"/>
      <c r="G886" s="12" t="s">
        <v>350</v>
      </c>
      <c r="H886" s="12" t="s">
        <v>355</v>
      </c>
      <c r="I886" s="12" t="s">
        <v>352</v>
      </c>
      <c r="J886" s="12" t="s">
        <v>4608</v>
      </c>
      <c r="K886" s="12" t="s">
        <v>4609</v>
      </c>
      <c r="L886" s="12" t="s">
        <v>9</v>
      </c>
      <c r="M886" s="12" t="s">
        <v>10</v>
      </c>
      <c r="N886" s="12">
        <v>29407</v>
      </c>
      <c r="O886" s="12" t="s">
        <v>5277</v>
      </c>
      <c r="P886" s="12" t="s">
        <v>4610</v>
      </c>
      <c r="Q886" s="12" t="s">
        <v>400</v>
      </c>
      <c r="R886" s="12" t="s">
        <v>4711</v>
      </c>
      <c r="S886" s="12" t="s">
        <v>4712</v>
      </c>
      <c r="T886" s="12" t="s">
        <v>400</v>
      </c>
      <c r="U886" s="12"/>
      <c r="V886" s="12"/>
      <c r="W886" s="12" t="s">
        <v>8255</v>
      </c>
    </row>
    <row r="887" spans="1:23" ht="184" thickBot="1" x14ac:dyDescent="0.25">
      <c r="A887" s="12" t="s">
        <v>6393</v>
      </c>
      <c r="B887" s="12" t="s">
        <v>4611</v>
      </c>
      <c r="C887" s="12" t="s">
        <v>1862</v>
      </c>
      <c r="D887" s="12" t="s">
        <v>2522</v>
      </c>
      <c r="E887" s="12"/>
      <c r="F887" s="12"/>
      <c r="G887" s="12" t="s">
        <v>350</v>
      </c>
      <c r="H887" s="12" t="s">
        <v>2672</v>
      </c>
      <c r="I887" s="12" t="s">
        <v>356</v>
      </c>
      <c r="J887" s="12" t="s">
        <v>4612</v>
      </c>
      <c r="K887" s="12" t="s">
        <v>4613</v>
      </c>
      <c r="L887" s="12" t="s">
        <v>4614</v>
      </c>
      <c r="M887" s="12" t="s">
        <v>162</v>
      </c>
      <c r="N887" s="12">
        <v>33404</v>
      </c>
      <c r="O887" s="16" t="s">
        <v>5278</v>
      </c>
      <c r="P887" s="12" t="s">
        <v>4615</v>
      </c>
      <c r="Q887" s="12" t="s">
        <v>400</v>
      </c>
      <c r="R887" s="12" t="s">
        <v>4713</v>
      </c>
      <c r="S887" s="12" t="s">
        <v>4714</v>
      </c>
      <c r="T887" s="12" t="s">
        <v>400</v>
      </c>
      <c r="U887" s="12"/>
      <c r="V887" s="12"/>
      <c r="W887" s="12" t="s">
        <v>8257</v>
      </c>
    </row>
    <row r="888" spans="1:23" ht="44" thickBot="1" x14ac:dyDescent="0.25">
      <c r="A888" s="12" t="s">
        <v>4616</v>
      </c>
      <c r="B888" s="12" t="s">
        <v>4617</v>
      </c>
      <c r="C888" s="12" t="s">
        <v>1878</v>
      </c>
      <c r="D888" s="12" t="s">
        <v>2805</v>
      </c>
      <c r="E888" s="12"/>
      <c r="F888" s="12"/>
      <c r="G888" s="12" t="s">
        <v>1875</v>
      </c>
      <c r="H888" s="12"/>
      <c r="I888" s="12"/>
      <c r="J888" s="12"/>
      <c r="K888" s="12" t="s">
        <v>4618</v>
      </c>
      <c r="L888" s="12" t="s">
        <v>12</v>
      </c>
      <c r="M888" s="12" t="s">
        <v>10</v>
      </c>
      <c r="N888" s="12">
        <v>29115</v>
      </c>
      <c r="O888" s="34" t="s">
        <v>5279</v>
      </c>
      <c r="P888" s="12" t="s">
        <v>4619</v>
      </c>
      <c r="Q888" s="12" t="s">
        <v>400</v>
      </c>
      <c r="R888" s="12" t="s">
        <v>4715</v>
      </c>
      <c r="S888" s="12" t="s">
        <v>4716</v>
      </c>
      <c r="T888" s="12" t="s">
        <v>400</v>
      </c>
      <c r="U888" s="12"/>
      <c r="V888" s="12"/>
      <c r="W888" s="12" t="s">
        <v>8258</v>
      </c>
    </row>
    <row r="889" spans="1:23" ht="184" thickBot="1" x14ac:dyDescent="0.25">
      <c r="A889" s="12" t="s">
        <v>6394</v>
      </c>
      <c r="B889" s="12" t="s">
        <v>4620</v>
      </c>
      <c r="C889" s="12" t="s">
        <v>1861</v>
      </c>
      <c r="D889" s="12"/>
      <c r="E889" s="12"/>
      <c r="F889" s="12"/>
      <c r="G889" s="12"/>
      <c r="H889" s="12"/>
      <c r="I889" s="12"/>
      <c r="J889" s="12"/>
      <c r="K889" s="12" t="s">
        <v>4621</v>
      </c>
      <c r="L889" s="12" t="s">
        <v>341</v>
      </c>
      <c r="M889" s="12" t="s">
        <v>342</v>
      </c>
      <c r="N889" s="13">
        <v>10025</v>
      </c>
      <c r="O889" s="16" t="s">
        <v>5280</v>
      </c>
      <c r="P889" s="12" t="s">
        <v>4622</v>
      </c>
      <c r="Q889" s="12" t="s">
        <v>400</v>
      </c>
      <c r="R889" s="12" t="s">
        <v>4717</v>
      </c>
      <c r="S889" s="12" t="s">
        <v>4718</v>
      </c>
      <c r="T889" s="12"/>
      <c r="U889" s="12"/>
      <c r="V889" s="12"/>
      <c r="W889" s="12" t="s">
        <v>8260</v>
      </c>
    </row>
    <row r="890" spans="1:23" ht="184" thickBot="1" x14ac:dyDescent="0.25">
      <c r="A890" s="12" t="s">
        <v>4573</v>
      </c>
      <c r="B890" s="12" t="s">
        <v>4573</v>
      </c>
      <c r="C890" s="12" t="s">
        <v>1878</v>
      </c>
      <c r="D890" s="12" t="s">
        <v>2805</v>
      </c>
      <c r="E890" s="12"/>
      <c r="F890" s="12"/>
      <c r="G890" s="12" t="s">
        <v>350</v>
      </c>
      <c r="H890" s="12"/>
      <c r="I890" s="12"/>
      <c r="J890" s="12"/>
      <c r="K890" s="12" t="s">
        <v>4574</v>
      </c>
      <c r="L890" s="12" t="s">
        <v>48</v>
      </c>
      <c r="M890" s="12" t="s">
        <v>10</v>
      </c>
      <c r="N890" s="12">
        <v>29209</v>
      </c>
      <c r="O890" s="34" t="s">
        <v>5281</v>
      </c>
      <c r="P890" s="12" t="s">
        <v>4575</v>
      </c>
      <c r="Q890" s="12" t="s">
        <v>400</v>
      </c>
      <c r="R890" s="12" t="s">
        <v>4687</v>
      </c>
      <c r="S890" s="12" t="s">
        <v>4719</v>
      </c>
      <c r="T890" s="12" t="s">
        <v>400</v>
      </c>
      <c r="U890" s="12"/>
      <c r="V890" s="12"/>
      <c r="W890" s="12" t="s">
        <v>8261</v>
      </c>
    </row>
    <row r="891" spans="1:23" ht="44" thickBot="1" x14ac:dyDescent="0.25">
      <c r="A891" s="12" t="s">
        <v>6395</v>
      </c>
      <c r="B891" s="12" t="s">
        <v>4623</v>
      </c>
      <c r="C891" s="12" t="s">
        <v>1861</v>
      </c>
      <c r="D891" s="12"/>
      <c r="E891" s="12"/>
      <c r="F891" s="12"/>
      <c r="G891" s="12"/>
      <c r="H891" s="12"/>
      <c r="I891" s="12"/>
      <c r="J891" s="12"/>
      <c r="K891" s="12" t="s">
        <v>4624</v>
      </c>
      <c r="L891" s="12" t="s">
        <v>4625</v>
      </c>
      <c r="M891" s="12" t="s">
        <v>154</v>
      </c>
      <c r="N891" s="12">
        <v>84037</v>
      </c>
      <c r="O891" s="16" t="s">
        <v>5282</v>
      </c>
      <c r="P891" s="12" t="s">
        <v>4626</v>
      </c>
      <c r="Q891" s="12" t="s">
        <v>400</v>
      </c>
      <c r="R891" s="12" t="s">
        <v>4720</v>
      </c>
      <c r="S891" s="12" t="s">
        <v>4721</v>
      </c>
      <c r="T891" s="12"/>
      <c r="U891" s="12"/>
      <c r="V891" s="12"/>
      <c r="W891" s="12" t="s">
        <v>8263</v>
      </c>
    </row>
    <row r="892" spans="1:23" ht="86" thickBot="1" x14ac:dyDescent="0.25">
      <c r="A892" s="12" t="s">
        <v>6396</v>
      </c>
      <c r="B892" s="12" t="s">
        <v>4627</v>
      </c>
      <c r="C892" s="12" t="s">
        <v>1861</v>
      </c>
      <c r="D892" s="12"/>
      <c r="E892" s="12"/>
      <c r="F892" s="12"/>
      <c r="G892" s="12"/>
      <c r="H892" s="12"/>
      <c r="I892" s="12"/>
      <c r="J892" s="12"/>
      <c r="K892" s="12" t="s">
        <v>4628</v>
      </c>
      <c r="L892" s="12" t="s">
        <v>4629</v>
      </c>
      <c r="M892" s="12" t="s">
        <v>281</v>
      </c>
      <c r="N892" s="12">
        <v>27278</v>
      </c>
      <c r="O892" s="34" t="s">
        <v>5283</v>
      </c>
      <c r="P892" s="12" t="s">
        <v>4630</v>
      </c>
      <c r="Q892" s="12" t="s">
        <v>400</v>
      </c>
      <c r="R892" s="12" t="s">
        <v>4722</v>
      </c>
      <c r="S892" s="12" t="s">
        <v>4723</v>
      </c>
      <c r="T892" s="12"/>
      <c r="U892" s="12"/>
      <c r="V892" s="12"/>
      <c r="W892" s="12" t="s">
        <v>8265</v>
      </c>
    </row>
    <row r="893" spans="1:23" ht="30" thickBot="1" x14ac:dyDescent="0.25">
      <c r="A893" s="12" t="s">
        <v>4631</v>
      </c>
      <c r="B893" s="12" t="s">
        <v>4632</v>
      </c>
      <c r="C893" s="12" t="s">
        <v>1861</v>
      </c>
      <c r="D893" s="12"/>
      <c r="E893" s="12"/>
      <c r="F893" s="12"/>
      <c r="G893" s="12"/>
      <c r="H893" s="12"/>
      <c r="I893" s="12"/>
      <c r="J893" s="12"/>
      <c r="K893" s="12" t="s">
        <v>4633</v>
      </c>
      <c r="L893" s="12" t="s">
        <v>1806</v>
      </c>
      <c r="M893" s="12" t="s">
        <v>4634</v>
      </c>
      <c r="N893" s="12">
        <v>59102</v>
      </c>
      <c r="O893" s="16" t="s">
        <v>5284</v>
      </c>
      <c r="P893" s="12" t="s">
        <v>4635</v>
      </c>
      <c r="Q893" s="12" t="s">
        <v>3901</v>
      </c>
      <c r="R893" s="12" t="s">
        <v>4724</v>
      </c>
      <c r="S893" s="12" t="s">
        <v>4725</v>
      </c>
      <c r="T893" s="12"/>
      <c r="U893" s="12"/>
      <c r="V893" s="12"/>
      <c r="W893" s="12" t="s">
        <v>8266</v>
      </c>
    </row>
    <row r="894" spans="1:23" ht="44" thickBot="1" x14ac:dyDescent="0.25">
      <c r="A894" s="12" t="s">
        <v>4636</v>
      </c>
      <c r="B894" s="12" t="s">
        <v>4637</v>
      </c>
      <c r="C894" s="12" t="s">
        <v>1861</v>
      </c>
      <c r="D894" s="12"/>
      <c r="E894" s="12"/>
      <c r="F894" s="12"/>
      <c r="G894" s="12"/>
      <c r="H894" s="12"/>
      <c r="I894" s="12"/>
      <c r="J894" s="12"/>
      <c r="K894" s="12" t="s">
        <v>4638</v>
      </c>
      <c r="L894" s="12" t="s">
        <v>4639</v>
      </c>
      <c r="M894" s="12" t="s">
        <v>63</v>
      </c>
      <c r="N894" s="12">
        <v>90304</v>
      </c>
      <c r="O894" s="34" t="s">
        <v>5285</v>
      </c>
      <c r="P894" s="12" t="s">
        <v>4640</v>
      </c>
      <c r="Q894" s="12" t="s">
        <v>400</v>
      </c>
      <c r="R894" s="12" t="s">
        <v>4726</v>
      </c>
      <c r="S894" s="12" t="s">
        <v>4727</v>
      </c>
      <c r="T894" s="12"/>
      <c r="U894" s="12"/>
      <c r="V894" s="12"/>
      <c r="W894" s="12" t="s">
        <v>8267</v>
      </c>
    </row>
    <row r="895" spans="1:23" ht="360" thickBot="1" x14ac:dyDescent="0.25">
      <c r="A895" s="12" t="s">
        <v>6397</v>
      </c>
      <c r="B895" s="12" t="s">
        <v>4641</v>
      </c>
      <c r="C895" s="12" t="s">
        <v>1861</v>
      </c>
      <c r="D895" s="12"/>
      <c r="E895" s="12"/>
      <c r="F895" s="12"/>
      <c r="G895" s="12"/>
      <c r="H895" s="12"/>
      <c r="I895" s="12"/>
      <c r="J895" s="12"/>
      <c r="K895" s="12" t="s">
        <v>4642</v>
      </c>
      <c r="L895" s="12" t="s">
        <v>4643</v>
      </c>
      <c r="M895" s="12" t="s">
        <v>431</v>
      </c>
      <c r="N895" s="12">
        <v>74352</v>
      </c>
      <c r="O895" s="16" t="s">
        <v>5286</v>
      </c>
      <c r="P895" s="12" t="s">
        <v>4644</v>
      </c>
      <c r="Q895" s="12" t="s">
        <v>3901</v>
      </c>
      <c r="R895" s="12" t="s">
        <v>4728</v>
      </c>
      <c r="S895" s="12" t="s">
        <v>4729</v>
      </c>
      <c r="T895" s="12"/>
      <c r="U895" s="12"/>
      <c r="V895" s="12"/>
      <c r="W895" s="12" t="s">
        <v>8269</v>
      </c>
    </row>
    <row r="896" spans="1:23" ht="184" thickBot="1" x14ac:dyDescent="0.25">
      <c r="A896" s="12" t="s">
        <v>6398</v>
      </c>
      <c r="B896" s="12" t="s">
        <v>4645</v>
      </c>
      <c r="C896" s="12" t="s">
        <v>1862</v>
      </c>
      <c r="D896" s="12" t="s">
        <v>2522</v>
      </c>
      <c r="E896" s="12"/>
      <c r="F896" s="12"/>
      <c r="G896" s="12" t="s">
        <v>350</v>
      </c>
      <c r="H896" s="12" t="s">
        <v>353</v>
      </c>
      <c r="I896" s="12" t="s">
        <v>352</v>
      </c>
      <c r="J896" s="12" t="s">
        <v>4646</v>
      </c>
      <c r="K896" s="12" t="s">
        <v>4647</v>
      </c>
      <c r="L896" s="12" t="s">
        <v>4648</v>
      </c>
      <c r="M896" s="12" t="s">
        <v>289</v>
      </c>
      <c r="N896" s="12">
        <v>1810</v>
      </c>
      <c r="O896" s="34" t="s">
        <v>5287</v>
      </c>
      <c r="P896" s="12" t="s">
        <v>4649</v>
      </c>
      <c r="Q896" s="12" t="s">
        <v>400</v>
      </c>
      <c r="R896" s="12" t="s">
        <v>4730</v>
      </c>
      <c r="S896" s="12" t="s">
        <v>4731</v>
      </c>
      <c r="T896" s="12" t="s">
        <v>4175</v>
      </c>
      <c r="U896" s="12" t="s">
        <v>4732</v>
      </c>
      <c r="V896" s="12" t="s">
        <v>4732</v>
      </c>
      <c r="W896" s="12" t="s">
        <v>8271</v>
      </c>
    </row>
    <row r="897" spans="1:23" ht="184" thickBot="1" x14ac:dyDescent="0.25">
      <c r="A897" s="12" t="s">
        <v>6399</v>
      </c>
      <c r="B897" s="12" t="s">
        <v>4650</v>
      </c>
      <c r="C897" s="12" t="s">
        <v>1861</v>
      </c>
      <c r="D897" s="12"/>
      <c r="E897" s="12"/>
      <c r="F897" s="12"/>
      <c r="G897" s="12"/>
      <c r="H897" s="12"/>
      <c r="I897" s="12"/>
      <c r="J897" s="12"/>
      <c r="K897" s="12" t="s">
        <v>4651</v>
      </c>
      <c r="L897" s="12" t="s">
        <v>4652</v>
      </c>
      <c r="M897" s="12" t="s">
        <v>63</v>
      </c>
      <c r="N897" s="12">
        <v>92081</v>
      </c>
      <c r="O897" s="16" t="s">
        <v>5288</v>
      </c>
      <c r="P897" s="12" t="s">
        <v>4653</v>
      </c>
      <c r="Q897" s="12" t="s">
        <v>400</v>
      </c>
      <c r="R897" s="12" t="s">
        <v>4733</v>
      </c>
      <c r="S897" s="12" t="s">
        <v>4734</v>
      </c>
      <c r="T897" s="12"/>
      <c r="U897" s="12"/>
      <c r="V897" s="12"/>
      <c r="W897" s="12" t="s">
        <v>8273</v>
      </c>
    </row>
    <row r="898" spans="1:23" ht="128" thickBot="1" x14ac:dyDescent="0.25">
      <c r="A898" s="12" t="s">
        <v>8577</v>
      </c>
      <c r="B898" s="12" t="s">
        <v>8578</v>
      </c>
      <c r="C898" s="12" t="s">
        <v>1862</v>
      </c>
      <c r="D898" s="12" t="s">
        <v>3936</v>
      </c>
      <c r="E898" s="12"/>
      <c r="F898" s="12"/>
      <c r="G898" s="12" t="s">
        <v>367</v>
      </c>
      <c r="H898" s="12" t="s">
        <v>353</v>
      </c>
      <c r="I898" s="12" t="s">
        <v>352</v>
      </c>
      <c r="J898" s="12">
        <v>67</v>
      </c>
      <c r="K898" s="12" t="s">
        <v>4655</v>
      </c>
      <c r="L898" s="12" t="s">
        <v>49</v>
      </c>
      <c r="M898" s="12" t="s">
        <v>10</v>
      </c>
      <c r="N898" s="12">
        <v>29720</v>
      </c>
      <c r="O898" s="12" t="s">
        <v>5289</v>
      </c>
      <c r="P898" s="12" t="s">
        <v>4656</v>
      </c>
      <c r="Q898" s="12" t="s">
        <v>400</v>
      </c>
      <c r="R898" s="12" t="s">
        <v>5951</v>
      </c>
      <c r="S898" s="12" t="s">
        <v>4735</v>
      </c>
      <c r="T898" s="12" t="s">
        <v>4175</v>
      </c>
      <c r="U898" s="12" t="s">
        <v>4736</v>
      </c>
      <c r="V898" s="12" t="s">
        <v>4737</v>
      </c>
      <c r="W898" s="12" t="s">
        <v>8274</v>
      </c>
    </row>
    <row r="899" spans="1:23" ht="86" thickBot="1" x14ac:dyDescent="0.25">
      <c r="A899" s="12" t="s">
        <v>4657</v>
      </c>
      <c r="B899" s="12" t="s">
        <v>4657</v>
      </c>
      <c r="C899" s="12" t="s">
        <v>1878</v>
      </c>
      <c r="D899" s="12" t="s">
        <v>2805</v>
      </c>
      <c r="E899" s="12"/>
      <c r="F899" s="12"/>
      <c r="G899" s="12" t="s">
        <v>736</v>
      </c>
      <c r="H899" s="12"/>
      <c r="I899" s="12"/>
      <c r="J899" s="12"/>
      <c r="K899" s="12" t="s">
        <v>4658</v>
      </c>
      <c r="L899" s="12" t="s">
        <v>25</v>
      </c>
      <c r="M899" s="12" t="s">
        <v>10</v>
      </c>
      <c r="N899" s="12">
        <v>29579</v>
      </c>
      <c r="O899" s="16" t="s">
        <v>5290</v>
      </c>
      <c r="P899" s="12" t="s">
        <v>4659</v>
      </c>
      <c r="Q899" s="12" t="s">
        <v>400</v>
      </c>
      <c r="R899" s="12" t="s">
        <v>4738</v>
      </c>
      <c r="S899" s="12" t="s">
        <v>4739</v>
      </c>
      <c r="T899" s="12" t="s">
        <v>400</v>
      </c>
      <c r="U899" s="12"/>
      <c r="V899" s="12"/>
      <c r="W899" s="12" t="s">
        <v>8275</v>
      </c>
    </row>
    <row r="900" spans="1:23" ht="184" thickBot="1" x14ac:dyDescent="0.25">
      <c r="A900" s="12" t="s">
        <v>6400</v>
      </c>
      <c r="B900" s="12" t="s">
        <v>4660</v>
      </c>
      <c r="C900" s="12" t="s">
        <v>1862</v>
      </c>
      <c r="D900" s="12" t="s">
        <v>3936</v>
      </c>
      <c r="E900" s="12"/>
      <c r="F900" s="12"/>
      <c r="G900" s="12" t="s">
        <v>350</v>
      </c>
      <c r="H900" s="12" t="s">
        <v>353</v>
      </c>
      <c r="I900" s="12" t="s">
        <v>352</v>
      </c>
      <c r="J900" s="13">
        <v>70</v>
      </c>
      <c r="K900" s="12" t="s">
        <v>4661</v>
      </c>
      <c r="L900" s="12" t="s">
        <v>280</v>
      </c>
      <c r="M900" s="12" t="s">
        <v>281</v>
      </c>
      <c r="N900" s="12">
        <v>28277</v>
      </c>
      <c r="O900" s="12" t="s">
        <v>5291</v>
      </c>
      <c r="P900" s="12" t="s">
        <v>4662</v>
      </c>
      <c r="Q900" s="12" t="s">
        <v>400</v>
      </c>
      <c r="R900" s="12" t="s">
        <v>4740</v>
      </c>
      <c r="S900" s="12" t="s">
        <v>4741</v>
      </c>
      <c r="T900" s="12" t="s">
        <v>4175</v>
      </c>
      <c r="U900" s="12" t="s">
        <v>4742</v>
      </c>
      <c r="V900" s="12" t="s">
        <v>4743</v>
      </c>
      <c r="W900" s="12" t="s">
        <v>8277</v>
      </c>
    </row>
    <row r="901" spans="1:23" ht="30" thickBot="1" x14ac:dyDescent="0.25">
      <c r="A901" s="12" t="s">
        <v>4663</v>
      </c>
      <c r="B901" s="12" t="s">
        <v>4664</v>
      </c>
      <c r="C901" s="12" t="s">
        <v>2293</v>
      </c>
      <c r="D901" s="12"/>
      <c r="E901" s="12"/>
      <c r="F901" s="12"/>
      <c r="G901" s="12"/>
      <c r="H901" s="12"/>
      <c r="I901" s="12"/>
      <c r="J901" s="12"/>
      <c r="K901" s="12" t="s">
        <v>4665</v>
      </c>
      <c r="L901" s="12" t="s">
        <v>1595</v>
      </c>
      <c r="M901" s="12" t="s">
        <v>44</v>
      </c>
      <c r="N901" s="13">
        <v>40207</v>
      </c>
      <c r="O901" s="16" t="s">
        <v>5292</v>
      </c>
      <c r="P901" s="12" t="s">
        <v>4666</v>
      </c>
      <c r="Q901" s="12" t="s">
        <v>3901</v>
      </c>
      <c r="R901" s="12" t="s">
        <v>4744</v>
      </c>
      <c r="S901" s="12" t="s">
        <v>2631</v>
      </c>
      <c r="T901" s="12" t="s">
        <v>400</v>
      </c>
      <c r="U901" s="12"/>
      <c r="V901" s="12"/>
      <c r="W901" s="12" t="s">
        <v>8278</v>
      </c>
    </row>
    <row r="902" spans="1:23" ht="114" thickBot="1" x14ac:dyDescent="0.25">
      <c r="A902" s="12" t="s">
        <v>4667</v>
      </c>
      <c r="B902" s="12" t="s">
        <v>4667</v>
      </c>
      <c r="C902" s="12" t="s">
        <v>1862</v>
      </c>
      <c r="D902" s="12" t="s">
        <v>2805</v>
      </c>
      <c r="E902" s="12"/>
      <c r="F902" s="12"/>
      <c r="G902" s="12" t="s">
        <v>1870</v>
      </c>
      <c r="H902" s="12" t="s">
        <v>358</v>
      </c>
      <c r="I902" s="12" t="s">
        <v>352</v>
      </c>
      <c r="J902" s="12" t="s">
        <v>4668</v>
      </c>
      <c r="K902" s="12" t="s">
        <v>4669</v>
      </c>
      <c r="L902" s="12" t="s">
        <v>65</v>
      </c>
      <c r="M902" s="12" t="s">
        <v>10</v>
      </c>
      <c r="N902" s="13">
        <v>29642</v>
      </c>
      <c r="O902" s="34" t="s">
        <v>4950</v>
      </c>
      <c r="P902" s="12" t="s">
        <v>4670</v>
      </c>
      <c r="Q902" s="12" t="s">
        <v>400</v>
      </c>
      <c r="R902" s="12" t="s">
        <v>4745</v>
      </c>
      <c r="S902" s="12" t="s">
        <v>4746</v>
      </c>
      <c r="T902" s="12" t="s">
        <v>4175</v>
      </c>
      <c r="U902" s="12" t="s">
        <v>4747</v>
      </c>
      <c r="V902" s="12" t="s">
        <v>789</v>
      </c>
      <c r="W902" s="12" t="s">
        <v>8279</v>
      </c>
    </row>
    <row r="903" spans="1:23" ht="86" thickBot="1" x14ac:dyDescent="0.25">
      <c r="A903" s="12" t="s">
        <v>4671</v>
      </c>
      <c r="B903" s="12" t="s">
        <v>2425</v>
      </c>
      <c r="C903" s="12" t="s">
        <v>1878</v>
      </c>
      <c r="D903" s="12" t="s">
        <v>2805</v>
      </c>
      <c r="E903" s="12"/>
      <c r="F903" s="12"/>
      <c r="G903" s="12" t="s">
        <v>1867</v>
      </c>
      <c r="H903" s="12"/>
      <c r="I903" s="12"/>
      <c r="J903" s="13"/>
      <c r="K903" s="12" t="s">
        <v>1629</v>
      </c>
      <c r="L903" s="12" t="s">
        <v>30</v>
      </c>
      <c r="M903" s="12" t="s">
        <v>10</v>
      </c>
      <c r="N903" s="12">
        <v>29150</v>
      </c>
      <c r="O903" s="16" t="s">
        <v>5293</v>
      </c>
      <c r="P903" s="12" t="s">
        <v>1630</v>
      </c>
      <c r="Q903" s="12" t="s">
        <v>400</v>
      </c>
      <c r="R903" s="12" t="s">
        <v>3338</v>
      </c>
      <c r="S903" s="12" t="s">
        <v>4748</v>
      </c>
      <c r="T903" s="12" t="s">
        <v>400</v>
      </c>
      <c r="U903" s="12"/>
      <c r="V903" s="12"/>
      <c r="W903" s="12" t="s">
        <v>8280</v>
      </c>
    </row>
    <row r="904" spans="1:23" ht="30" thickBot="1" x14ac:dyDescent="0.25">
      <c r="A904" s="12" t="s">
        <v>6401</v>
      </c>
      <c r="B904" s="12" t="s">
        <v>4672</v>
      </c>
      <c r="C904" s="12" t="s">
        <v>2293</v>
      </c>
      <c r="D904" s="12"/>
      <c r="E904" s="12"/>
      <c r="F904" s="12"/>
      <c r="G904" s="12"/>
      <c r="H904" s="12"/>
      <c r="I904" s="12"/>
      <c r="J904" s="12"/>
      <c r="K904" s="12" t="s">
        <v>4673</v>
      </c>
      <c r="L904" s="12" t="s">
        <v>4674</v>
      </c>
      <c r="M904" s="12" t="s">
        <v>281</v>
      </c>
      <c r="N904" s="12">
        <v>27540</v>
      </c>
      <c r="O904" s="34" t="s">
        <v>5294</v>
      </c>
      <c r="P904" s="12" t="s">
        <v>4675</v>
      </c>
      <c r="Q904" s="12" t="s">
        <v>3901</v>
      </c>
      <c r="R904" s="12" t="s">
        <v>4749</v>
      </c>
      <c r="S904" s="12" t="s">
        <v>4750</v>
      </c>
      <c r="T904" s="12" t="s">
        <v>400</v>
      </c>
      <c r="U904" s="12"/>
      <c r="V904" s="12"/>
      <c r="W904" s="12" t="s">
        <v>8284</v>
      </c>
    </row>
    <row r="905" spans="1:23" ht="198" thickBot="1" x14ac:dyDescent="0.25">
      <c r="A905" s="12" t="s">
        <v>6402</v>
      </c>
      <c r="B905" s="12" t="s">
        <v>4676</v>
      </c>
      <c r="C905" s="12" t="s">
        <v>1861</v>
      </c>
      <c r="D905" s="12"/>
      <c r="E905" s="12"/>
      <c r="F905" s="12"/>
      <c r="G905" s="12"/>
      <c r="H905" s="12"/>
      <c r="I905" s="12"/>
      <c r="J905" s="12"/>
      <c r="K905" s="12" t="s">
        <v>4677</v>
      </c>
      <c r="L905" s="12" t="s">
        <v>4678</v>
      </c>
      <c r="M905" s="12" t="s">
        <v>694</v>
      </c>
      <c r="N905" s="13">
        <v>99352</v>
      </c>
      <c r="O905" s="16" t="s">
        <v>5295</v>
      </c>
      <c r="P905" s="12" t="s">
        <v>4679</v>
      </c>
      <c r="Q905" s="12" t="s">
        <v>400</v>
      </c>
      <c r="R905" s="12" t="s">
        <v>4751</v>
      </c>
      <c r="S905" s="12" t="s">
        <v>4752</v>
      </c>
      <c r="T905" s="12"/>
      <c r="U905" s="12"/>
      <c r="V905" s="12"/>
      <c r="W905" s="12" t="s">
        <v>8286</v>
      </c>
    </row>
    <row r="906" spans="1:23" ht="170" thickBot="1" x14ac:dyDescent="0.25">
      <c r="A906" s="12" t="s">
        <v>4680</v>
      </c>
      <c r="B906" s="12" t="s">
        <v>4680</v>
      </c>
      <c r="C906" s="12" t="s">
        <v>1862</v>
      </c>
      <c r="D906" s="12" t="s">
        <v>3936</v>
      </c>
      <c r="E906" s="12"/>
      <c r="F906" s="12"/>
      <c r="G906" s="12" t="s">
        <v>375</v>
      </c>
      <c r="H906" s="12" t="s">
        <v>4681</v>
      </c>
      <c r="I906" s="12" t="s">
        <v>352</v>
      </c>
      <c r="J906" s="12" t="s">
        <v>4682</v>
      </c>
      <c r="K906" s="12" t="s">
        <v>4683</v>
      </c>
      <c r="L906" s="12" t="s">
        <v>1182</v>
      </c>
      <c r="M906" s="12" t="s">
        <v>10</v>
      </c>
      <c r="N906" s="12">
        <v>29687</v>
      </c>
      <c r="O906" s="34" t="s">
        <v>5296</v>
      </c>
      <c r="P906" s="12" t="s">
        <v>4684</v>
      </c>
      <c r="Q906" s="12" t="s">
        <v>400</v>
      </c>
      <c r="R906" s="12" t="s">
        <v>4753</v>
      </c>
      <c r="S906" s="12" t="s">
        <v>4754</v>
      </c>
      <c r="T906" s="12" t="s">
        <v>400</v>
      </c>
      <c r="U906" s="12"/>
      <c r="V906" s="12"/>
      <c r="W906" s="12" t="s">
        <v>8288</v>
      </c>
    </row>
    <row r="907" spans="1:23" ht="170" thickBot="1" x14ac:dyDescent="0.25">
      <c r="A907" s="12" t="s">
        <v>4680</v>
      </c>
      <c r="B907" s="12" t="s">
        <v>4685</v>
      </c>
      <c r="C907" s="12" t="s">
        <v>3861</v>
      </c>
      <c r="D907" s="12" t="s">
        <v>3936</v>
      </c>
      <c r="E907" s="12"/>
      <c r="F907" s="12"/>
      <c r="G907" s="12"/>
      <c r="H907" s="12"/>
      <c r="I907" s="12"/>
      <c r="J907" s="12"/>
      <c r="K907" s="12" t="s">
        <v>4683</v>
      </c>
      <c r="L907" s="12" t="s">
        <v>1182</v>
      </c>
      <c r="M907" s="12" t="s">
        <v>10</v>
      </c>
      <c r="N907" s="13">
        <v>29687</v>
      </c>
      <c r="O907" s="16" t="s">
        <v>5296</v>
      </c>
      <c r="P907" s="12" t="s">
        <v>4684</v>
      </c>
      <c r="Q907" s="12" t="s">
        <v>400</v>
      </c>
      <c r="R907" s="12" t="s">
        <v>4753</v>
      </c>
      <c r="S907" s="12" t="s">
        <v>4755</v>
      </c>
      <c r="T907" s="12" t="s">
        <v>400</v>
      </c>
      <c r="U907" s="12"/>
      <c r="V907" s="12"/>
      <c r="W907" s="12" t="s">
        <v>8289</v>
      </c>
    </row>
    <row r="908" spans="1:23" ht="409.6" thickBot="1" x14ac:dyDescent="0.25">
      <c r="A908" s="12" t="s">
        <v>4576</v>
      </c>
      <c r="B908" s="12" t="s">
        <v>4576</v>
      </c>
      <c r="C908" s="12" t="s">
        <v>1878</v>
      </c>
      <c r="D908" s="12" t="s">
        <v>2805</v>
      </c>
      <c r="E908" s="12"/>
      <c r="F908" s="12"/>
      <c r="G908" s="12" t="s">
        <v>350</v>
      </c>
      <c r="H908" s="12"/>
      <c r="I908" s="12"/>
      <c r="J908" s="12"/>
      <c r="K908" s="12" t="s">
        <v>4686</v>
      </c>
      <c r="L908" s="12" t="s">
        <v>30</v>
      </c>
      <c r="M908" s="12" t="s">
        <v>10</v>
      </c>
      <c r="N908" s="12">
        <v>29150</v>
      </c>
      <c r="O908" s="34" t="s">
        <v>5297</v>
      </c>
      <c r="P908" s="12" t="s">
        <v>4577</v>
      </c>
      <c r="Q908" s="12" t="s">
        <v>400</v>
      </c>
      <c r="R908" s="12" t="s">
        <v>4689</v>
      </c>
      <c r="S908" s="12" t="s">
        <v>4756</v>
      </c>
      <c r="T908" s="12" t="s">
        <v>400</v>
      </c>
      <c r="U908" s="12"/>
      <c r="V908" s="12"/>
      <c r="W908" s="12" t="s">
        <v>8290</v>
      </c>
    </row>
    <row r="909" spans="1:23" ht="142" thickBot="1" x14ac:dyDescent="0.25">
      <c r="A909" s="12" t="s">
        <v>5299</v>
      </c>
      <c r="B909" s="12" t="s">
        <v>5300</v>
      </c>
      <c r="C909" s="12" t="s">
        <v>3861</v>
      </c>
      <c r="D909" s="12" t="s">
        <v>2522</v>
      </c>
      <c r="E909" s="12"/>
      <c r="F909" s="12"/>
      <c r="G909" s="12"/>
      <c r="H909" s="12"/>
      <c r="I909" s="12"/>
      <c r="J909" s="12"/>
      <c r="K909" s="12" t="s">
        <v>5301</v>
      </c>
      <c r="L909" s="12" t="s">
        <v>5302</v>
      </c>
      <c r="M909" s="12" t="s">
        <v>162</v>
      </c>
      <c r="N909" s="13">
        <v>32566</v>
      </c>
      <c r="O909" s="16" t="s">
        <v>5303</v>
      </c>
      <c r="P909" s="12" t="s">
        <v>5304</v>
      </c>
      <c r="Q909" s="12" t="s">
        <v>400</v>
      </c>
      <c r="R909" s="12" t="s">
        <v>5464</v>
      </c>
      <c r="S909" s="12" t="s">
        <v>5465</v>
      </c>
      <c r="T909" s="12" t="s">
        <v>400</v>
      </c>
      <c r="U909" s="12"/>
      <c r="V909" s="12"/>
      <c r="W909" s="12" t="s">
        <v>8291</v>
      </c>
    </row>
    <row r="910" spans="1:23" ht="212" thickBot="1" x14ac:dyDescent="0.25">
      <c r="A910" s="12" t="s">
        <v>5305</v>
      </c>
      <c r="B910" s="12" t="s">
        <v>5306</v>
      </c>
      <c r="C910" s="12" t="s">
        <v>2521</v>
      </c>
      <c r="D910" s="12" t="s">
        <v>2805</v>
      </c>
      <c r="E910" s="12"/>
      <c r="F910" s="12"/>
      <c r="G910" s="12"/>
      <c r="H910" s="12"/>
      <c r="I910" s="12"/>
      <c r="J910" s="12"/>
      <c r="K910" s="12" t="s">
        <v>5307</v>
      </c>
      <c r="L910" s="12" t="s">
        <v>137</v>
      </c>
      <c r="M910" s="12" t="s">
        <v>10</v>
      </c>
      <c r="N910" s="13">
        <v>29803</v>
      </c>
      <c r="O910" s="34" t="s">
        <v>5308</v>
      </c>
      <c r="P910" s="12" t="s">
        <v>5309</v>
      </c>
      <c r="Q910" s="12" t="s">
        <v>400</v>
      </c>
      <c r="R910" s="12" t="s">
        <v>5466</v>
      </c>
      <c r="S910" s="12" t="s">
        <v>5467</v>
      </c>
      <c r="T910" s="12" t="s">
        <v>400</v>
      </c>
      <c r="U910" s="12"/>
      <c r="V910" s="12"/>
      <c r="W910" s="12" t="s">
        <v>8292</v>
      </c>
    </row>
    <row r="911" spans="1:23" ht="30" thickBot="1" x14ac:dyDescent="0.25">
      <c r="A911" s="12" t="s">
        <v>5310</v>
      </c>
      <c r="B911" s="12" t="s">
        <v>5311</v>
      </c>
      <c r="C911" s="12" t="s">
        <v>1861</v>
      </c>
      <c r="D911" s="12"/>
      <c r="E911" s="12"/>
      <c r="F911" s="12"/>
      <c r="G911" s="12"/>
      <c r="H911" s="12"/>
      <c r="I911" s="12"/>
      <c r="J911" s="12"/>
      <c r="K911" s="12" t="s">
        <v>5312</v>
      </c>
      <c r="L911" s="12" t="s">
        <v>5313</v>
      </c>
      <c r="M911" s="12" t="s">
        <v>5314</v>
      </c>
      <c r="N911" s="13">
        <v>20002</v>
      </c>
      <c r="O911" s="16" t="s">
        <v>5315</v>
      </c>
      <c r="P911" s="12" t="s">
        <v>5316</v>
      </c>
      <c r="Q911" s="12" t="s">
        <v>400</v>
      </c>
      <c r="R911" s="12" t="s">
        <v>5468</v>
      </c>
      <c r="S911" s="12" t="s">
        <v>5469</v>
      </c>
      <c r="T911" s="12"/>
      <c r="U911" s="12"/>
      <c r="V911" s="12"/>
      <c r="W911" s="12" t="s">
        <v>8293</v>
      </c>
    </row>
    <row r="912" spans="1:23" ht="72" thickBot="1" x14ac:dyDescent="0.25">
      <c r="A912" s="12" t="s">
        <v>5317</v>
      </c>
      <c r="B912" s="12" t="s">
        <v>5318</v>
      </c>
      <c r="C912" s="12" t="s">
        <v>2521</v>
      </c>
      <c r="D912" s="12"/>
      <c r="E912" s="12"/>
      <c r="F912" s="12"/>
      <c r="G912" s="12"/>
      <c r="H912" s="12"/>
      <c r="I912" s="12"/>
      <c r="J912" s="12"/>
      <c r="K912" s="12" t="s">
        <v>5319</v>
      </c>
      <c r="L912" s="12" t="s">
        <v>5320</v>
      </c>
      <c r="M912" s="12" t="s">
        <v>336</v>
      </c>
      <c r="N912" s="12">
        <v>86301</v>
      </c>
      <c r="O912" s="34" t="s">
        <v>5321</v>
      </c>
      <c r="P912" s="12" t="s">
        <v>5322</v>
      </c>
      <c r="Q912" s="12" t="s">
        <v>400</v>
      </c>
      <c r="R912" s="12" t="s">
        <v>5470</v>
      </c>
      <c r="S912" s="12" t="s">
        <v>5471</v>
      </c>
      <c r="T912" s="12"/>
      <c r="U912" s="12"/>
      <c r="V912" s="12"/>
      <c r="W912" s="12" t="s">
        <v>8294</v>
      </c>
    </row>
    <row r="913" spans="1:23" ht="30" thickBot="1" x14ac:dyDescent="0.25">
      <c r="A913" s="12" t="s">
        <v>4586</v>
      </c>
      <c r="B913" s="12" t="s">
        <v>4586</v>
      </c>
      <c r="C913" s="12" t="s">
        <v>3676</v>
      </c>
      <c r="D913" s="12"/>
      <c r="E913" s="12"/>
      <c r="F913" s="12"/>
      <c r="G913" s="12"/>
      <c r="H913" s="12"/>
      <c r="I913" s="12"/>
      <c r="J913" s="12"/>
      <c r="K913" s="12" t="s">
        <v>4588</v>
      </c>
      <c r="L913" s="12" t="s">
        <v>4589</v>
      </c>
      <c r="M913" s="12" t="s">
        <v>10</v>
      </c>
      <c r="N913" s="12">
        <v>29847</v>
      </c>
      <c r="O913" s="16" t="s">
        <v>5272</v>
      </c>
      <c r="P913" s="12" t="s">
        <v>4590</v>
      </c>
      <c r="Q913" s="12" t="s">
        <v>400</v>
      </c>
      <c r="R913" s="12" t="s">
        <v>4699</v>
      </c>
      <c r="S913" s="12" t="s">
        <v>5472</v>
      </c>
      <c r="T913" s="12" t="s">
        <v>400</v>
      </c>
      <c r="U913" s="12"/>
      <c r="V913" s="12"/>
      <c r="W913" s="12" t="s">
        <v>8295</v>
      </c>
    </row>
    <row r="914" spans="1:23" ht="170" thickBot="1" x14ac:dyDescent="0.25">
      <c r="A914" s="12" t="s">
        <v>5323</v>
      </c>
      <c r="B914" s="12" t="s">
        <v>5323</v>
      </c>
      <c r="C914" s="12" t="s">
        <v>1862</v>
      </c>
      <c r="D914" s="12" t="s">
        <v>3936</v>
      </c>
      <c r="E914" s="12"/>
      <c r="F914" s="12"/>
      <c r="G914" s="12" t="s">
        <v>363</v>
      </c>
      <c r="H914" s="12" t="s">
        <v>2672</v>
      </c>
      <c r="I914" s="12" t="s">
        <v>352</v>
      </c>
      <c r="J914" s="12">
        <v>92</v>
      </c>
      <c r="K914" s="12" t="s">
        <v>5324</v>
      </c>
      <c r="L914" s="12" t="s">
        <v>1182</v>
      </c>
      <c r="M914" s="12" t="s">
        <v>10</v>
      </c>
      <c r="N914" s="12">
        <v>29687</v>
      </c>
      <c r="O914" s="34" t="s">
        <v>5325</v>
      </c>
      <c r="P914" s="12" t="s">
        <v>5326</v>
      </c>
      <c r="Q914" s="12" t="s">
        <v>400</v>
      </c>
      <c r="R914" s="12" t="s">
        <v>5473</v>
      </c>
      <c r="S914" s="12" t="s">
        <v>5474</v>
      </c>
      <c r="T914" s="12" t="s">
        <v>400</v>
      </c>
      <c r="U914" s="12"/>
      <c r="V914" s="12"/>
      <c r="W914" s="12" t="s">
        <v>8296</v>
      </c>
    </row>
    <row r="915" spans="1:23" ht="321" thickBot="1" x14ac:dyDescent="0.25">
      <c r="A915" s="12" t="s">
        <v>5327</v>
      </c>
      <c r="B915" s="12" t="s">
        <v>5328</v>
      </c>
      <c r="C915" s="12" t="s">
        <v>1878</v>
      </c>
      <c r="D915" s="12" t="s">
        <v>2805</v>
      </c>
      <c r="E915" s="12"/>
      <c r="F915" s="12"/>
      <c r="G915" s="12" t="s">
        <v>1864</v>
      </c>
      <c r="H915" s="12"/>
      <c r="I915" s="12"/>
      <c r="J915" s="12"/>
      <c r="K915" s="12" t="s">
        <v>5329</v>
      </c>
      <c r="L915" s="12" t="s">
        <v>1020</v>
      </c>
      <c r="M915" s="12" t="s">
        <v>10</v>
      </c>
      <c r="N915" s="12">
        <v>29693</v>
      </c>
      <c r="O915" s="16" t="s">
        <v>5330</v>
      </c>
      <c r="P915" s="12" t="s">
        <v>5331</v>
      </c>
      <c r="Q915" s="12" t="s">
        <v>400</v>
      </c>
      <c r="R915" s="12" t="s">
        <v>5475</v>
      </c>
      <c r="S915" s="12" t="s">
        <v>5476</v>
      </c>
      <c r="T915" s="12" t="s">
        <v>400</v>
      </c>
      <c r="U915" s="12"/>
      <c r="V915" s="12"/>
      <c r="W915" s="12" t="s">
        <v>8297</v>
      </c>
    </row>
    <row r="916" spans="1:23" ht="212" thickBot="1" x14ac:dyDescent="0.25">
      <c r="A916" s="12" t="s">
        <v>5332</v>
      </c>
      <c r="B916" s="12" t="s">
        <v>5333</v>
      </c>
      <c r="C916" s="12" t="s">
        <v>1878</v>
      </c>
      <c r="D916" s="12" t="s">
        <v>3936</v>
      </c>
      <c r="E916" s="12"/>
      <c r="F916" s="12"/>
      <c r="G916" s="12" t="s">
        <v>350</v>
      </c>
      <c r="H916" s="12"/>
      <c r="I916" s="12"/>
      <c r="J916" s="12"/>
      <c r="K916" s="12" t="s">
        <v>5334</v>
      </c>
      <c r="L916" s="12" t="s">
        <v>30</v>
      </c>
      <c r="M916" s="12" t="s">
        <v>10</v>
      </c>
      <c r="N916" s="14">
        <v>29150</v>
      </c>
      <c r="O916" s="34" t="s">
        <v>5335</v>
      </c>
      <c r="P916" s="12" t="s">
        <v>5336</v>
      </c>
      <c r="Q916" s="12" t="s">
        <v>400</v>
      </c>
      <c r="R916" s="12" t="s">
        <v>5477</v>
      </c>
      <c r="S916" s="12" t="s">
        <v>5478</v>
      </c>
      <c r="T916" s="12" t="s">
        <v>400</v>
      </c>
      <c r="U916" s="12"/>
      <c r="V916" s="12"/>
      <c r="W916" s="12" t="s">
        <v>8298</v>
      </c>
    </row>
    <row r="917" spans="1:23" ht="114" thickBot="1" x14ac:dyDescent="0.25">
      <c r="A917" s="12" t="s">
        <v>5337</v>
      </c>
      <c r="B917" s="12" t="s">
        <v>5338</v>
      </c>
      <c r="C917" s="12" t="s">
        <v>1878</v>
      </c>
      <c r="D917" s="12" t="s">
        <v>2805</v>
      </c>
      <c r="E917" s="12"/>
      <c r="F917" s="12"/>
      <c r="G917" s="12" t="s">
        <v>365</v>
      </c>
      <c r="H917" s="12"/>
      <c r="I917" s="12"/>
      <c r="J917" s="12"/>
      <c r="K917" s="12" t="s">
        <v>5339</v>
      </c>
      <c r="L917" s="12" t="s">
        <v>1169</v>
      </c>
      <c r="M917" s="12" t="s">
        <v>10</v>
      </c>
      <c r="N917" s="12">
        <v>29841</v>
      </c>
      <c r="O917" s="16" t="s">
        <v>5340</v>
      </c>
      <c r="P917" s="12" t="s">
        <v>5341</v>
      </c>
      <c r="Q917" s="12" t="s">
        <v>400</v>
      </c>
      <c r="R917" s="12" t="s">
        <v>5479</v>
      </c>
      <c r="S917" s="12" t="s">
        <v>5480</v>
      </c>
      <c r="T917" s="12" t="s">
        <v>4175</v>
      </c>
      <c r="U917" s="12" t="s">
        <v>5481</v>
      </c>
      <c r="V917" s="12" t="s">
        <v>5482</v>
      </c>
      <c r="W917" s="12" t="s">
        <v>8299</v>
      </c>
    </row>
    <row r="918" spans="1:23" ht="72" thickBot="1" x14ac:dyDescent="0.25">
      <c r="A918" s="12" t="s">
        <v>5342</v>
      </c>
      <c r="B918" s="12" t="s">
        <v>5343</v>
      </c>
      <c r="C918" s="12" t="s">
        <v>1862</v>
      </c>
      <c r="D918" s="12" t="s">
        <v>2805</v>
      </c>
      <c r="E918" s="12"/>
      <c r="F918" s="12"/>
      <c r="G918" s="12" t="s">
        <v>1870</v>
      </c>
      <c r="H918" s="12" t="s">
        <v>5344</v>
      </c>
      <c r="I918" s="12" t="s">
        <v>352</v>
      </c>
      <c r="J918" s="12">
        <v>50</v>
      </c>
      <c r="K918" s="12" t="s">
        <v>5345</v>
      </c>
      <c r="L918" s="12" t="s">
        <v>9</v>
      </c>
      <c r="M918" s="12" t="s">
        <v>10</v>
      </c>
      <c r="N918" s="12">
        <v>29414</v>
      </c>
      <c r="O918" s="34" t="s">
        <v>5346</v>
      </c>
      <c r="P918" s="12" t="s">
        <v>5347</v>
      </c>
      <c r="Q918" s="12" t="s">
        <v>400</v>
      </c>
      <c r="R918" s="12" t="s">
        <v>5483</v>
      </c>
      <c r="S918" s="12" t="s">
        <v>5484</v>
      </c>
      <c r="T918" s="12" t="s">
        <v>400</v>
      </c>
      <c r="U918" s="12"/>
      <c r="V918" s="12"/>
      <c r="W918" s="12" t="s">
        <v>8300</v>
      </c>
    </row>
    <row r="919" spans="1:23" ht="184" thickBot="1" x14ac:dyDescent="0.25">
      <c r="A919" s="12" t="s">
        <v>5348</v>
      </c>
      <c r="B919" s="12" t="s">
        <v>5348</v>
      </c>
      <c r="C919" s="12" t="s">
        <v>1862</v>
      </c>
      <c r="D919" s="12" t="s">
        <v>2805</v>
      </c>
      <c r="E919" s="12"/>
      <c r="F919" s="12"/>
      <c r="G919" s="12" t="s">
        <v>350</v>
      </c>
      <c r="H919" s="12" t="s">
        <v>351</v>
      </c>
      <c r="I919" s="12" t="s">
        <v>352</v>
      </c>
      <c r="J919" s="12" t="s">
        <v>5349</v>
      </c>
      <c r="K919" s="12" t="s">
        <v>5350</v>
      </c>
      <c r="L919" s="12" t="s">
        <v>88</v>
      </c>
      <c r="M919" s="12" t="s">
        <v>10</v>
      </c>
      <c r="N919" s="13">
        <v>29926</v>
      </c>
      <c r="O919" s="16" t="s">
        <v>5351</v>
      </c>
      <c r="P919" s="12" t="s">
        <v>5352</v>
      </c>
      <c r="Q919" s="12" t="s">
        <v>400</v>
      </c>
      <c r="R919" s="12" t="s">
        <v>5485</v>
      </c>
      <c r="S919" s="12" t="s">
        <v>5486</v>
      </c>
      <c r="T919" s="12" t="s">
        <v>4175</v>
      </c>
      <c r="U919" s="12" t="s">
        <v>5487</v>
      </c>
      <c r="V919" s="12" t="s">
        <v>5488</v>
      </c>
      <c r="W919" s="12" t="s">
        <v>8301</v>
      </c>
    </row>
    <row r="920" spans="1:23" ht="30" thickBot="1" x14ac:dyDescent="0.25">
      <c r="A920" s="12" t="s">
        <v>5353</v>
      </c>
      <c r="B920" s="12" t="s">
        <v>5354</v>
      </c>
      <c r="C920" s="12" t="s">
        <v>1861</v>
      </c>
      <c r="D920" s="12"/>
      <c r="E920" s="12"/>
      <c r="F920" s="12"/>
      <c r="G920" s="12"/>
      <c r="H920" s="12"/>
      <c r="I920" s="12"/>
      <c r="J920" s="12"/>
      <c r="K920" s="12" t="s">
        <v>5355</v>
      </c>
      <c r="L920" s="12" t="s">
        <v>2162</v>
      </c>
      <c r="M920" s="12" t="s">
        <v>35</v>
      </c>
      <c r="N920" s="12">
        <v>30606</v>
      </c>
      <c r="O920" s="34" t="s">
        <v>5356</v>
      </c>
      <c r="P920" s="12" t="s">
        <v>5357</v>
      </c>
      <c r="Q920" s="12" t="s">
        <v>400</v>
      </c>
      <c r="R920" s="12" t="s">
        <v>5796</v>
      </c>
      <c r="S920" s="12" t="s">
        <v>5489</v>
      </c>
      <c r="T920" s="12"/>
      <c r="U920" s="12"/>
      <c r="V920" s="12"/>
      <c r="W920" s="12" t="s">
        <v>8302</v>
      </c>
    </row>
    <row r="921" spans="1:23" ht="58" thickBot="1" x14ac:dyDescent="0.25">
      <c r="A921" s="12" t="s">
        <v>5358</v>
      </c>
      <c r="B921" s="12" t="s">
        <v>5359</v>
      </c>
      <c r="C921" s="12" t="s">
        <v>1861</v>
      </c>
      <c r="D921" s="12"/>
      <c r="E921" s="12"/>
      <c r="F921" s="12"/>
      <c r="G921" s="12"/>
      <c r="H921" s="12"/>
      <c r="I921" s="12"/>
      <c r="J921" s="12"/>
      <c r="K921" s="12" t="s">
        <v>5360</v>
      </c>
      <c r="L921" s="12" t="s">
        <v>5361</v>
      </c>
      <c r="M921" s="12" t="s">
        <v>154</v>
      </c>
      <c r="N921" s="12">
        <v>84097</v>
      </c>
      <c r="O921" s="16" t="s">
        <v>5362</v>
      </c>
      <c r="P921" s="12" t="s">
        <v>5363</v>
      </c>
      <c r="Q921" s="12" t="s">
        <v>400</v>
      </c>
      <c r="R921" s="12" t="s">
        <v>5490</v>
      </c>
      <c r="S921" s="12" t="s">
        <v>5491</v>
      </c>
      <c r="T921" s="12"/>
      <c r="U921" s="12"/>
      <c r="V921" s="12"/>
      <c r="W921" s="12" t="s">
        <v>8303</v>
      </c>
    </row>
    <row r="922" spans="1:23" ht="254" thickBot="1" x14ac:dyDescent="0.25">
      <c r="A922" s="12" t="s">
        <v>5364</v>
      </c>
      <c r="B922" s="12" t="s">
        <v>5364</v>
      </c>
      <c r="C922" s="12" t="s">
        <v>2521</v>
      </c>
      <c r="D922" s="12" t="s">
        <v>2805</v>
      </c>
      <c r="E922" s="12"/>
      <c r="F922" s="12"/>
      <c r="G922" s="12"/>
      <c r="H922" s="12"/>
      <c r="I922" s="12"/>
      <c r="J922" s="12"/>
      <c r="K922" s="12" t="s">
        <v>5365</v>
      </c>
      <c r="L922" s="12" t="s">
        <v>80</v>
      </c>
      <c r="M922" s="12" t="s">
        <v>10</v>
      </c>
      <c r="N922" s="13">
        <v>29681</v>
      </c>
      <c r="O922" s="34" t="s">
        <v>5366</v>
      </c>
      <c r="P922" s="12" t="s">
        <v>5367</v>
      </c>
      <c r="Q922" s="12" t="s">
        <v>400</v>
      </c>
      <c r="R922" s="12" t="s">
        <v>5492</v>
      </c>
      <c r="S922" s="12" t="s">
        <v>5493</v>
      </c>
      <c r="T922" s="12" t="s">
        <v>400</v>
      </c>
      <c r="U922" s="12"/>
      <c r="V922" s="12"/>
      <c r="W922" s="12" t="s">
        <v>8304</v>
      </c>
    </row>
    <row r="923" spans="1:23" ht="212" thickBot="1" x14ac:dyDescent="0.25">
      <c r="A923" s="12" t="s">
        <v>5368</v>
      </c>
      <c r="B923" s="12" t="s">
        <v>5369</v>
      </c>
      <c r="C923" s="12" t="s">
        <v>1861</v>
      </c>
      <c r="D923" s="12"/>
      <c r="E923" s="12"/>
      <c r="F923" s="12"/>
      <c r="G923" s="12"/>
      <c r="H923" s="12"/>
      <c r="I923" s="12"/>
      <c r="J923" s="12"/>
      <c r="K923" s="12" t="s">
        <v>5370</v>
      </c>
      <c r="L923" s="12" t="s">
        <v>137</v>
      </c>
      <c r="M923" s="12" t="s">
        <v>10</v>
      </c>
      <c r="N923" s="12">
        <v>29803</v>
      </c>
      <c r="O923" s="16" t="s">
        <v>5371</v>
      </c>
      <c r="P923" s="12" t="s">
        <v>5372</v>
      </c>
      <c r="Q923" s="12" t="s">
        <v>400</v>
      </c>
      <c r="R923" s="12" t="s">
        <v>5494</v>
      </c>
      <c r="S923" s="12" t="s">
        <v>5495</v>
      </c>
      <c r="T923" s="12"/>
      <c r="U923" s="12"/>
      <c r="V923" s="12"/>
      <c r="W923" s="12" t="s">
        <v>8305</v>
      </c>
    </row>
    <row r="924" spans="1:23" ht="184" thickBot="1" x14ac:dyDescent="0.25">
      <c r="A924" s="12" t="s">
        <v>5373</v>
      </c>
      <c r="B924" s="12" t="s">
        <v>5373</v>
      </c>
      <c r="C924" s="12" t="s">
        <v>2521</v>
      </c>
      <c r="D924" s="12" t="s">
        <v>2522</v>
      </c>
      <c r="E924" s="12"/>
      <c r="F924" s="12"/>
      <c r="G924" s="12"/>
      <c r="H924" s="12"/>
      <c r="I924" s="12"/>
      <c r="J924" s="12"/>
      <c r="K924" s="12" t="s">
        <v>5374</v>
      </c>
      <c r="L924" s="12" t="s">
        <v>5375</v>
      </c>
      <c r="M924" s="12" t="s">
        <v>289</v>
      </c>
      <c r="N924" s="12">
        <v>1106</v>
      </c>
      <c r="O924" s="34" t="s">
        <v>5376</v>
      </c>
      <c r="P924" s="12" t="s">
        <v>5377</v>
      </c>
      <c r="Q924" s="12" t="s">
        <v>400</v>
      </c>
      <c r="R924" s="12" t="s">
        <v>5496</v>
      </c>
      <c r="S924" s="12" t="s">
        <v>5497</v>
      </c>
      <c r="T924" s="12" t="s">
        <v>400</v>
      </c>
      <c r="U924" s="12"/>
      <c r="V924" s="12"/>
      <c r="W924" s="12" t="s">
        <v>8306</v>
      </c>
    </row>
    <row r="925" spans="1:23" ht="184" thickBot="1" x14ac:dyDescent="0.25">
      <c r="A925" s="12" t="s">
        <v>1387</v>
      </c>
      <c r="B925" s="12" t="s">
        <v>1387</v>
      </c>
      <c r="C925" s="12" t="s">
        <v>1879</v>
      </c>
      <c r="D925" s="12" t="s">
        <v>3936</v>
      </c>
      <c r="E925" s="12"/>
      <c r="F925" s="12"/>
      <c r="G925" s="12" t="s">
        <v>350</v>
      </c>
      <c r="H925" s="12"/>
      <c r="I925" s="12"/>
      <c r="J925" s="12"/>
      <c r="K925" s="12" t="s">
        <v>1584</v>
      </c>
      <c r="L925" s="12" t="s">
        <v>140</v>
      </c>
      <c r="M925" s="12" t="s">
        <v>35</v>
      </c>
      <c r="N925" s="13">
        <v>30901</v>
      </c>
      <c r="O925" s="16" t="s">
        <v>1585</v>
      </c>
      <c r="P925" s="12" t="s">
        <v>1586</v>
      </c>
      <c r="Q925" s="12" t="s">
        <v>400</v>
      </c>
      <c r="R925" s="12" t="s">
        <v>3324</v>
      </c>
      <c r="S925" s="12" t="s">
        <v>5498</v>
      </c>
      <c r="T925" s="12"/>
      <c r="U925" s="12"/>
      <c r="V925" s="12"/>
      <c r="W925" s="12" t="s">
        <v>8307</v>
      </c>
    </row>
    <row r="926" spans="1:23" ht="58" thickBot="1" x14ac:dyDescent="0.25">
      <c r="A926" s="12" t="s">
        <v>5378</v>
      </c>
      <c r="B926" s="12" t="s">
        <v>5379</v>
      </c>
      <c r="C926" s="12" t="s">
        <v>1862</v>
      </c>
      <c r="D926" s="12" t="s">
        <v>2522</v>
      </c>
      <c r="E926" s="12"/>
      <c r="F926" s="12"/>
      <c r="G926" s="12" t="s">
        <v>740</v>
      </c>
      <c r="H926" s="12" t="s">
        <v>353</v>
      </c>
      <c r="I926" s="12" t="s">
        <v>352</v>
      </c>
      <c r="J926" s="12" t="s">
        <v>5380</v>
      </c>
      <c r="K926" s="12" t="s">
        <v>5381</v>
      </c>
      <c r="L926" s="12" t="s">
        <v>28</v>
      </c>
      <c r="M926" s="12" t="s">
        <v>10</v>
      </c>
      <c r="N926" s="12">
        <v>29650</v>
      </c>
      <c r="O926" s="34" t="s">
        <v>5382</v>
      </c>
      <c r="P926" s="12" t="s">
        <v>5383</v>
      </c>
      <c r="Q926" s="12" t="s">
        <v>400</v>
      </c>
      <c r="R926" s="12" t="s">
        <v>5499</v>
      </c>
      <c r="S926" s="12" t="s">
        <v>5500</v>
      </c>
      <c r="T926" s="12" t="s">
        <v>400</v>
      </c>
      <c r="U926" s="12"/>
      <c r="V926" s="12"/>
      <c r="W926" s="12" t="s">
        <v>8308</v>
      </c>
    </row>
    <row r="927" spans="1:23" ht="184" thickBot="1" x14ac:dyDescent="0.25">
      <c r="A927" s="12" t="s">
        <v>5384</v>
      </c>
      <c r="B927" s="12" t="s">
        <v>5384</v>
      </c>
      <c r="C927" s="12" t="s">
        <v>1878</v>
      </c>
      <c r="D927" s="12" t="s">
        <v>3936</v>
      </c>
      <c r="E927" s="12"/>
      <c r="F927" s="12"/>
      <c r="G927" s="12" t="s">
        <v>350</v>
      </c>
      <c r="H927" s="12"/>
      <c r="I927" s="12"/>
      <c r="J927" s="12"/>
      <c r="K927" s="12" t="s">
        <v>5385</v>
      </c>
      <c r="L927" s="12" t="s">
        <v>48</v>
      </c>
      <c r="M927" s="12" t="s">
        <v>10</v>
      </c>
      <c r="N927" s="12">
        <v>29229</v>
      </c>
      <c r="O927" s="12" t="s">
        <v>5386</v>
      </c>
      <c r="P927" s="12" t="s">
        <v>5387</v>
      </c>
      <c r="Q927" s="12" t="s">
        <v>400</v>
      </c>
      <c r="R927" s="12" t="s">
        <v>5501</v>
      </c>
      <c r="S927" s="12" t="s">
        <v>5502</v>
      </c>
      <c r="T927" s="12" t="s">
        <v>4175</v>
      </c>
      <c r="U927" s="12" t="s">
        <v>5503</v>
      </c>
      <c r="V927" s="12" t="s">
        <v>5504</v>
      </c>
      <c r="W927" s="12" t="s">
        <v>8310</v>
      </c>
    </row>
    <row r="928" spans="1:23" ht="100" thickBot="1" x14ac:dyDescent="0.25">
      <c r="A928" s="12" t="s">
        <v>5388</v>
      </c>
      <c r="B928" s="12" t="s">
        <v>5389</v>
      </c>
      <c r="C928" s="12" t="s">
        <v>1878</v>
      </c>
      <c r="D928" s="12" t="s">
        <v>2805</v>
      </c>
      <c r="E928" s="12"/>
      <c r="F928" s="12"/>
      <c r="G928" s="12" t="s">
        <v>387</v>
      </c>
      <c r="H928" s="12"/>
      <c r="I928" s="12"/>
      <c r="J928" s="12"/>
      <c r="K928" s="12" t="s">
        <v>5390</v>
      </c>
      <c r="L928" s="12" t="s">
        <v>5391</v>
      </c>
      <c r="M928" s="12" t="s">
        <v>10</v>
      </c>
      <c r="N928" s="13">
        <v>29070</v>
      </c>
      <c r="O928" s="34" t="s">
        <v>5392</v>
      </c>
      <c r="P928" s="12" t="s">
        <v>5393</v>
      </c>
      <c r="Q928" s="12" t="s">
        <v>400</v>
      </c>
      <c r="R928" s="12" t="s">
        <v>5505</v>
      </c>
      <c r="S928" s="12" t="s">
        <v>5506</v>
      </c>
      <c r="T928" s="12" t="s">
        <v>4175</v>
      </c>
      <c r="U928" s="12" t="s">
        <v>5507</v>
      </c>
      <c r="V928" s="12" t="s">
        <v>5508</v>
      </c>
      <c r="W928" s="12" t="s">
        <v>8311</v>
      </c>
    </row>
    <row r="929" spans="1:23" ht="240" thickBot="1" x14ac:dyDescent="0.25">
      <c r="A929" s="12" t="s">
        <v>5394</v>
      </c>
      <c r="B929" s="12" t="s">
        <v>5395</v>
      </c>
      <c r="C929" s="12" t="s">
        <v>1878</v>
      </c>
      <c r="D929" s="12" t="s">
        <v>2805</v>
      </c>
      <c r="E929" s="12"/>
      <c r="F929" s="12"/>
      <c r="G929" s="12" t="s">
        <v>350</v>
      </c>
      <c r="H929" s="12"/>
      <c r="I929" s="12"/>
      <c r="J929" s="12"/>
      <c r="K929" s="12" t="s">
        <v>5396</v>
      </c>
      <c r="L929" s="12" t="s">
        <v>88</v>
      </c>
      <c r="M929" s="12" t="s">
        <v>10</v>
      </c>
      <c r="N929" s="12">
        <v>29926</v>
      </c>
      <c r="O929" s="16" t="s">
        <v>5397</v>
      </c>
      <c r="P929" s="12" t="s">
        <v>5398</v>
      </c>
      <c r="Q929" s="12" t="s">
        <v>400</v>
      </c>
      <c r="R929" s="12" t="s">
        <v>5509</v>
      </c>
      <c r="S929" s="12" t="s">
        <v>5510</v>
      </c>
      <c r="T929" s="12" t="s">
        <v>400</v>
      </c>
      <c r="U929" s="12"/>
      <c r="V929" s="12"/>
      <c r="W929" s="12" t="s">
        <v>8312</v>
      </c>
    </row>
    <row r="930" spans="1:23" ht="409.6" thickBot="1" x14ac:dyDescent="0.25">
      <c r="A930" s="12" t="s">
        <v>5399</v>
      </c>
      <c r="B930" s="12" t="s">
        <v>5399</v>
      </c>
      <c r="C930" s="12" t="s">
        <v>2521</v>
      </c>
      <c r="D930" s="12" t="s">
        <v>3936</v>
      </c>
      <c r="E930" s="12"/>
      <c r="F930" s="12"/>
      <c r="G930" s="12"/>
      <c r="H930" s="12"/>
      <c r="I930" s="12"/>
      <c r="J930" s="12"/>
      <c r="K930" s="12" t="s">
        <v>5400</v>
      </c>
      <c r="L930" s="12" t="s">
        <v>5401</v>
      </c>
      <c r="M930" s="12" t="s">
        <v>10</v>
      </c>
      <c r="N930" s="12">
        <v>29492</v>
      </c>
      <c r="O930" s="34" t="s">
        <v>5402</v>
      </c>
      <c r="P930" s="12" t="s">
        <v>5403</v>
      </c>
      <c r="Q930" s="12" t="s">
        <v>400</v>
      </c>
      <c r="R930" s="12" t="s">
        <v>5511</v>
      </c>
      <c r="S930" s="12" t="s">
        <v>5512</v>
      </c>
      <c r="T930" s="12" t="s">
        <v>4175</v>
      </c>
      <c r="U930" s="12" t="s">
        <v>5513</v>
      </c>
      <c r="V930" s="12" t="s">
        <v>5399</v>
      </c>
      <c r="W930" s="12" t="s">
        <v>8313</v>
      </c>
    </row>
    <row r="931" spans="1:23" ht="128" thickBot="1" x14ac:dyDescent="0.25">
      <c r="A931" s="12" t="s">
        <v>5404</v>
      </c>
      <c r="B931" s="12" t="s">
        <v>5405</v>
      </c>
      <c r="C931" s="12" t="s">
        <v>2521</v>
      </c>
      <c r="D931" s="12" t="s">
        <v>2805</v>
      </c>
      <c r="E931" s="12"/>
      <c r="F931" s="12"/>
      <c r="G931" s="12"/>
      <c r="H931" s="12"/>
      <c r="I931" s="12"/>
      <c r="J931" s="13"/>
      <c r="K931" s="12" t="s">
        <v>5406</v>
      </c>
      <c r="L931" s="12" t="s">
        <v>5407</v>
      </c>
      <c r="M931" s="12" t="s">
        <v>10</v>
      </c>
      <c r="N931" s="13">
        <v>29001</v>
      </c>
      <c r="O931" s="16" t="s">
        <v>5408</v>
      </c>
      <c r="P931" s="12" t="s">
        <v>5409</v>
      </c>
      <c r="Q931" s="12" t="s">
        <v>400</v>
      </c>
      <c r="R931" s="12" t="s">
        <v>5514</v>
      </c>
      <c r="S931" s="12" t="s">
        <v>5515</v>
      </c>
      <c r="T931" s="12" t="s">
        <v>4175</v>
      </c>
      <c r="U931" s="12" t="s">
        <v>5516</v>
      </c>
      <c r="V931" s="12" t="s">
        <v>5517</v>
      </c>
      <c r="W931" s="12" t="s">
        <v>8314</v>
      </c>
    </row>
    <row r="932" spans="1:23" ht="268" thickBot="1" x14ac:dyDescent="0.25">
      <c r="A932" s="12" t="s">
        <v>5410</v>
      </c>
      <c r="B932" s="12" t="s">
        <v>5411</v>
      </c>
      <c r="C932" s="12" t="s">
        <v>2521</v>
      </c>
      <c r="D932" s="12" t="s">
        <v>2805</v>
      </c>
      <c r="E932" s="12"/>
      <c r="F932" s="12"/>
      <c r="G932" s="12"/>
      <c r="H932" s="12"/>
      <c r="I932" s="12"/>
      <c r="J932" s="13"/>
      <c r="K932" s="12" t="s">
        <v>5412</v>
      </c>
      <c r="L932" s="12" t="s">
        <v>140</v>
      </c>
      <c r="M932" s="12" t="s">
        <v>35</v>
      </c>
      <c r="N932" s="12">
        <v>30906</v>
      </c>
      <c r="O932" s="34" t="s">
        <v>5413</v>
      </c>
      <c r="P932" s="12" t="s">
        <v>5414</v>
      </c>
      <c r="Q932" s="12" t="s">
        <v>3901</v>
      </c>
      <c r="R932" s="12" t="s">
        <v>5518</v>
      </c>
      <c r="S932" s="12" t="s">
        <v>5519</v>
      </c>
      <c r="T932" s="12" t="s">
        <v>400</v>
      </c>
      <c r="U932" s="12"/>
      <c r="V932" s="12"/>
      <c r="W932" s="12" t="s">
        <v>8315</v>
      </c>
    </row>
    <row r="933" spans="1:23" ht="184" thickBot="1" x14ac:dyDescent="0.25">
      <c r="A933" s="12" t="s">
        <v>1389</v>
      </c>
      <c r="B933" s="12" t="s">
        <v>5415</v>
      </c>
      <c r="C933" s="12" t="s">
        <v>1878</v>
      </c>
      <c r="D933" s="12"/>
      <c r="E933" s="12"/>
      <c r="F933" s="12"/>
      <c r="G933" s="12" t="s">
        <v>350</v>
      </c>
      <c r="H933" s="12"/>
      <c r="I933" s="12"/>
      <c r="J933" s="12"/>
      <c r="K933" s="12" t="s">
        <v>5416</v>
      </c>
      <c r="L933" s="12" t="s">
        <v>1595</v>
      </c>
      <c r="M933" s="12" t="s">
        <v>10</v>
      </c>
      <c r="N933" s="12">
        <v>29718</v>
      </c>
      <c r="O933" s="16" t="s">
        <v>5417</v>
      </c>
      <c r="P933" s="12" t="s">
        <v>1596</v>
      </c>
      <c r="Q933" s="12" t="s">
        <v>400</v>
      </c>
      <c r="R933" s="12" t="s">
        <v>5520</v>
      </c>
      <c r="S933" s="12"/>
      <c r="T933" s="12"/>
      <c r="U933" s="12"/>
      <c r="V933" s="12"/>
      <c r="W933" s="12" t="s">
        <v>8316</v>
      </c>
    </row>
    <row r="934" spans="1:23" ht="30" thickBot="1" x14ac:dyDescent="0.25">
      <c r="A934" s="12" t="s">
        <v>5418</v>
      </c>
      <c r="B934" s="12" t="s">
        <v>5419</v>
      </c>
      <c r="C934" s="12" t="s">
        <v>2521</v>
      </c>
      <c r="D934" s="12" t="s">
        <v>2805</v>
      </c>
      <c r="E934" s="12"/>
      <c r="F934" s="12"/>
      <c r="G934" s="12"/>
      <c r="H934" s="12"/>
      <c r="I934" s="12"/>
      <c r="J934" s="12"/>
      <c r="K934" s="12" t="s">
        <v>5420</v>
      </c>
      <c r="L934" s="12" t="s">
        <v>56</v>
      </c>
      <c r="M934" s="12" t="s">
        <v>10</v>
      </c>
      <c r="N934" s="13">
        <v>29730</v>
      </c>
      <c r="O934" s="34" t="s">
        <v>5421</v>
      </c>
      <c r="P934" s="12" t="s">
        <v>5422</v>
      </c>
      <c r="Q934" s="12" t="s">
        <v>3901</v>
      </c>
      <c r="R934" s="12" t="s">
        <v>5521</v>
      </c>
      <c r="S934" s="12" t="s">
        <v>5522</v>
      </c>
      <c r="T934" s="12" t="s">
        <v>400</v>
      </c>
      <c r="U934" s="12"/>
      <c r="V934" s="12"/>
      <c r="W934" s="12" t="s">
        <v>8317</v>
      </c>
    </row>
    <row r="935" spans="1:23" ht="156" thickBot="1" x14ac:dyDescent="0.25">
      <c r="A935" s="12" t="s">
        <v>5423</v>
      </c>
      <c r="B935" s="12" t="s">
        <v>5423</v>
      </c>
      <c r="C935" s="12" t="s">
        <v>3676</v>
      </c>
      <c r="D935" s="12"/>
      <c r="E935" s="12"/>
      <c r="F935" s="12"/>
      <c r="G935" s="12"/>
      <c r="H935" s="12"/>
      <c r="I935" s="12"/>
      <c r="J935" s="12"/>
      <c r="K935" s="12" t="s">
        <v>5424</v>
      </c>
      <c r="L935" s="12" t="s">
        <v>48</v>
      </c>
      <c r="M935" s="12" t="s">
        <v>10</v>
      </c>
      <c r="N935" s="12">
        <v>29201</v>
      </c>
      <c r="O935" s="16" t="s">
        <v>5425</v>
      </c>
      <c r="P935" s="12" t="s">
        <v>5426</v>
      </c>
      <c r="Q935" s="12" t="s">
        <v>400</v>
      </c>
      <c r="R935" s="12" t="s">
        <v>5523</v>
      </c>
      <c r="S935" s="12" t="s">
        <v>5524</v>
      </c>
      <c r="T935" s="12" t="s">
        <v>400</v>
      </c>
      <c r="U935" s="12"/>
      <c r="V935" s="12"/>
      <c r="W935" s="12" t="s">
        <v>8318</v>
      </c>
    </row>
    <row r="936" spans="1:23" ht="58" thickBot="1" x14ac:dyDescent="0.25">
      <c r="A936" s="12" t="s">
        <v>5427</v>
      </c>
      <c r="B936" s="12" t="s">
        <v>5427</v>
      </c>
      <c r="C936" s="12" t="s">
        <v>3861</v>
      </c>
      <c r="D936" s="12" t="s">
        <v>2522</v>
      </c>
      <c r="E936" s="12"/>
      <c r="F936" s="12"/>
      <c r="G936" s="12"/>
      <c r="H936" s="12"/>
      <c r="I936" s="12"/>
      <c r="J936" s="12"/>
      <c r="K936" s="12" t="s">
        <v>5428</v>
      </c>
      <c r="L936" s="12" t="s">
        <v>5429</v>
      </c>
      <c r="M936" s="12" t="s">
        <v>10</v>
      </c>
      <c r="N936" s="13">
        <v>29063</v>
      </c>
      <c r="O936" s="34" t="s">
        <v>5430</v>
      </c>
      <c r="P936" s="12" t="s">
        <v>5431</v>
      </c>
      <c r="Q936" s="12" t="s">
        <v>400</v>
      </c>
      <c r="R936" s="12" t="s">
        <v>5525</v>
      </c>
      <c r="S936" s="12" t="s">
        <v>5526</v>
      </c>
      <c r="T936" s="12" t="s">
        <v>4175</v>
      </c>
      <c r="U936" s="12" t="s">
        <v>2522</v>
      </c>
      <c r="V936" s="12" t="s">
        <v>2522</v>
      </c>
      <c r="W936" s="12" t="s">
        <v>8319</v>
      </c>
    </row>
    <row r="937" spans="1:23" ht="128" thickBot="1" x14ac:dyDescent="0.25">
      <c r="A937" s="12" t="s">
        <v>5432</v>
      </c>
      <c r="B937" s="12" t="s">
        <v>5433</v>
      </c>
      <c r="C937" s="12" t="s">
        <v>1878</v>
      </c>
      <c r="D937" s="12" t="s">
        <v>2805</v>
      </c>
      <c r="E937" s="12"/>
      <c r="F937" s="12"/>
      <c r="G937" s="12" t="s">
        <v>367</v>
      </c>
      <c r="H937" s="12"/>
      <c r="I937" s="12"/>
      <c r="J937" s="12"/>
      <c r="K937" s="12" t="s">
        <v>5434</v>
      </c>
      <c r="L937" s="12" t="s">
        <v>28</v>
      </c>
      <c r="M937" s="12" t="s">
        <v>10</v>
      </c>
      <c r="N937" s="12">
        <v>29651</v>
      </c>
      <c r="O937" s="16" t="s">
        <v>5435</v>
      </c>
      <c r="P937" s="12" t="s">
        <v>5436</v>
      </c>
      <c r="Q937" s="12" t="s">
        <v>400</v>
      </c>
      <c r="R937" s="12" t="s">
        <v>5527</v>
      </c>
      <c r="S937" s="12" t="s">
        <v>5528</v>
      </c>
      <c r="T937" s="12" t="s">
        <v>4175</v>
      </c>
      <c r="U937" s="12" t="s">
        <v>5529</v>
      </c>
      <c r="V937" s="12" t="s">
        <v>5530</v>
      </c>
      <c r="W937" s="12" t="s">
        <v>8320</v>
      </c>
    </row>
    <row r="938" spans="1:23" ht="212" thickBot="1" x14ac:dyDescent="0.25">
      <c r="A938" s="12" t="s">
        <v>5437</v>
      </c>
      <c r="B938" s="12" t="s">
        <v>5438</v>
      </c>
      <c r="C938" s="12" t="s">
        <v>1861</v>
      </c>
      <c r="D938" s="12"/>
      <c r="E938" s="12"/>
      <c r="F938" s="12"/>
      <c r="G938" s="12"/>
      <c r="H938" s="12"/>
      <c r="I938" s="12"/>
      <c r="J938" s="12"/>
      <c r="K938" s="12" t="s">
        <v>5439</v>
      </c>
      <c r="L938" s="12" t="s">
        <v>5440</v>
      </c>
      <c r="M938" s="12" t="s">
        <v>3759</v>
      </c>
      <c r="N938" s="12">
        <v>3108</v>
      </c>
      <c r="O938" s="34" t="s">
        <v>5441</v>
      </c>
      <c r="P938" s="12" t="s">
        <v>5442</v>
      </c>
      <c r="Q938" s="12" t="s">
        <v>400</v>
      </c>
      <c r="R938" s="12" t="s">
        <v>5531</v>
      </c>
      <c r="S938" s="12" t="s">
        <v>5532</v>
      </c>
      <c r="T938" s="12"/>
      <c r="U938" s="12"/>
      <c r="V938" s="12"/>
      <c r="W938" s="12" t="s">
        <v>8321</v>
      </c>
    </row>
    <row r="939" spans="1:23" ht="321" thickBot="1" x14ac:dyDescent="0.25">
      <c r="A939" s="12" t="s">
        <v>5443</v>
      </c>
      <c r="B939" s="12" t="s">
        <v>5443</v>
      </c>
      <c r="C939" s="12" t="s">
        <v>1862</v>
      </c>
      <c r="D939" s="12" t="s">
        <v>2522</v>
      </c>
      <c r="E939" s="12"/>
      <c r="F939" s="12"/>
      <c r="G939" s="12" t="s">
        <v>350</v>
      </c>
      <c r="H939" s="12" t="s">
        <v>2333</v>
      </c>
      <c r="I939" s="12" t="s">
        <v>352</v>
      </c>
      <c r="J939" s="12">
        <v>80</v>
      </c>
      <c r="K939" s="12" t="s">
        <v>5444</v>
      </c>
      <c r="L939" s="12" t="s">
        <v>5445</v>
      </c>
      <c r="M939" s="12" t="s">
        <v>295</v>
      </c>
      <c r="N939" s="12">
        <v>16052</v>
      </c>
      <c r="O939" s="16" t="s">
        <v>5446</v>
      </c>
      <c r="P939" s="12" t="s">
        <v>5447</v>
      </c>
      <c r="Q939" s="12" t="s">
        <v>400</v>
      </c>
      <c r="R939" s="12" t="s">
        <v>5533</v>
      </c>
      <c r="S939" s="12" t="s">
        <v>5534</v>
      </c>
      <c r="T939" s="12" t="s">
        <v>400</v>
      </c>
      <c r="U939" s="12"/>
      <c r="V939" s="12"/>
      <c r="W939" s="12" t="s">
        <v>8322</v>
      </c>
    </row>
    <row r="940" spans="1:23" ht="308" thickBot="1" x14ac:dyDescent="0.25">
      <c r="A940" s="12" t="s">
        <v>5448</v>
      </c>
      <c r="B940" s="12" t="s">
        <v>5448</v>
      </c>
      <c r="C940" s="12" t="s">
        <v>1878</v>
      </c>
      <c r="D940" s="12" t="s">
        <v>2805</v>
      </c>
      <c r="E940" s="12"/>
      <c r="F940" s="12"/>
      <c r="G940" s="12" t="s">
        <v>731</v>
      </c>
      <c r="H940" s="12"/>
      <c r="I940" s="12"/>
      <c r="J940" s="12"/>
      <c r="K940" s="12" t="s">
        <v>5449</v>
      </c>
      <c r="L940" s="12" t="s">
        <v>582</v>
      </c>
      <c r="M940" s="12" t="s">
        <v>10</v>
      </c>
      <c r="N940" s="12">
        <v>29061</v>
      </c>
      <c r="O940" s="34" t="s">
        <v>5450</v>
      </c>
      <c r="P940" s="12" t="s">
        <v>5451</v>
      </c>
      <c r="Q940" s="12" t="s">
        <v>400</v>
      </c>
      <c r="R940" s="12" t="s">
        <v>5535</v>
      </c>
      <c r="S940" s="12" t="s">
        <v>5536</v>
      </c>
      <c r="T940" s="12" t="s">
        <v>400</v>
      </c>
      <c r="U940" s="12"/>
      <c r="V940" s="12"/>
      <c r="W940" s="12" t="s">
        <v>8323</v>
      </c>
    </row>
    <row r="941" spans="1:23" ht="114" thickBot="1" x14ac:dyDescent="0.25">
      <c r="A941" s="12" t="s">
        <v>5452</v>
      </c>
      <c r="B941" s="12" t="s">
        <v>5452</v>
      </c>
      <c r="C941" s="12" t="s">
        <v>2521</v>
      </c>
      <c r="D941" s="12" t="s">
        <v>2805</v>
      </c>
      <c r="E941" s="12"/>
      <c r="F941" s="12"/>
      <c r="G941" s="12"/>
      <c r="H941" s="12"/>
      <c r="I941" s="12"/>
      <c r="J941" s="12"/>
      <c r="K941" s="12" t="s">
        <v>5453</v>
      </c>
      <c r="L941" s="12" t="s">
        <v>1182</v>
      </c>
      <c r="M941" s="12" t="s">
        <v>10</v>
      </c>
      <c r="N941" s="12">
        <v>29687</v>
      </c>
      <c r="O941" s="16" t="s">
        <v>5454</v>
      </c>
      <c r="P941" s="12" t="s">
        <v>5455</v>
      </c>
      <c r="Q941" s="12" t="s">
        <v>3901</v>
      </c>
      <c r="R941" s="12" t="s">
        <v>5537</v>
      </c>
      <c r="S941" s="12" t="s">
        <v>5538</v>
      </c>
      <c r="T941" s="12" t="s">
        <v>4175</v>
      </c>
      <c r="U941" s="12" t="s">
        <v>5539</v>
      </c>
      <c r="V941" s="12" t="s">
        <v>5530</v>
      </c>
      <c r="W941" s="12" t="s">
        <v>8324</v>
      </c>
    </row>
    <row r="942" spans="1:23" ht="198" thickBot="1" x14ac:dyDescent="0.25">
      <c r="A942" s="12" t="s">
        <v>5456</v>
      </c>
      <c r="B942" s="12" t="s">
        <v>5457</v>
      </c>
      <c r="C942" s="12" t="s">
        <v>1878</v>
      </c>
      <c r="D942" s="12" t="s">
        <v>2805</v>
      </c>
      <c r="E942" s="12"/>
      <c r="F942" s="12"/>
      <c r="G942" s="12" t="s">
        <v>387</v>
      </c>
      <c r="H942" s="12"/>
      <c r="I942" s="12"/>
      <c r="J942" s="12"/>
      <c r="K942" s="12" t="s">
        <v>5458</v>
      </c>
      <c r="L942" s="12" t="s">
        <v>5459</v>
      </c>
      <c r="M942" s="12" t="s">
        <v>10</v>
      </c>
      <c r="N942" s="12">
        <v>29461</v>
      </c>
      <c r="O942" s="34" t="s">
        <v>5460</v>
      </c>
      <c r="P942" s="12" t="s">
        <v>5461</v>
      </c>
      <c r="Q942" s="12" t="s">
        <v>3901</v>
      </c>
      <c r="R942" s="12" t="s">
        <v>5540</v>
      </c>
      <c r="S942" s="12" t="s">
        <v>5541</v>
      </c>
      <c r="T942" s="12" t="s">
        <v>400</v>
      </c>
      <c r="U942" s="12"/>
      <c r="V942" s="12"/>
      <c r="W942" s="12" t="s">
        <v>8325</v>
      </c>
    </row>
    <row r="943" spans="1:23" ht="184" thickBot="1" x14ac:dyDescent="0.25">
      <c r="A943" s="12" t="s">
        <v>6403</v>
      </c>
      <c r="B943" s="12" t="s">
        <v>5542</v>
      </c>
      <c r="C943" s="12" t="s">
        <v>1879</v>
      </c>
      <c r="D943" s="12"/>
      <c r="E943" s="12"/>
      <c r="F943" s="12"/>
      <c r="G943" s="12" t="s">
        <v>350</v>
      </c>
      <c r="H943" s="12"/>
      <c r="I943" s="12"/>
      <c r="J943" s="12"/>
      <c r="K943" s="12" t="s">
        <v>5543</v>
      </c>
      <c r="L943" s="12" t="s">
        <v>5544</v>
      </c>
      <c r="M943" s="12" t="s">
        <v>162</v>
      </c>
      <c r="N943" s="12">
        <v>33317</v>
      </c>
      <c r="O943" s="12" t="s">
        <v>5545</v>
      </c>
      <c r="P943" s="12" t="s">
        <v>5546</v>
      </c>
      <c r="Q943" s="12" t="s">
        <v>400</v>
      </c>
      <c r="R943" s="12" t="s">
        <v>5600</v>
      </c>
      <c r="S943" s="12"/>
      <c r="T943" s="12"/>
      <c r="U943" s="12"/>
      <c r="V943" s="12"/>
      <c r="W943" s="12" t="s">
        <v>8327</v>
      </c>
    </row>
    <row r="944" spans="1:23" ht="184" thickBot="1" x14ac:dyDescent="0.25">
      <c r="A944" s="12" t="s">
        <v>6404</v>
      </c>
      <c r="B944" s="12" t="s">
        <v>5547</v>
      </c>
      <c r="C944" s="12" t="s">
        <v>1862</v>
      </c>
      <c r="D944" s="12" t="s">
        <v>2805</v>
      </c>
      <c r="E944" s="12"/>
      <c r="F944" s="12"/>
      <c r="G944" s="12" t="s">
        <v>350</v>
      </c>
      <c r="H944" s="12" t="s">
        <v>358</v>
      </c>
      <c r="I944" s="12" t="s">
        <v>356</v>
      </c>
      <c r="J944" s="12" t="s">
        <v>5548</v>
      </c>
      <c r="K944" s="12" t="s">
        <v>5549</v>
      </c>
      <c r="L944" s="12" t="s">
        <v>21</v>
      </c>
      <c r="M944" s="12" t="s">
        <v>10</v>
      </c>
      <c r="N944" s="12">
        <v>29622</v>
      </c>
      <c r="O944" s="34" t="s">
        <v>5550</v>
      </c>
      <c r="P944" s="12" t="s">
        <v>5551</v>
      </c>
      <c r="Q944" s="12" t="s">
        <v>400</v>
      </c>
      <c r="R944" s="12" t="s">
        <v>5601</v>
      </c>
      <c r="S944" s="12" t="s">
        <v>5602</v>
      </c>
      <c r="T944" s="12" t="s">
        <v>4175</v>
      </c>
      <c r="U944" s="12" t="s">
        <v>5603</v>
      </c>
      <c r="V944" s="12" t="s">
        <v>5604</v>
      </c>
      <c r="W944" s="12" t="s">
        <v>8329</v>
      </c>
    </row>
    <row r="945" spans="1:23" ht="72" thickBot="1" x14ac:dyDescent="0.25">
      <c r="A945" s="12" t="s">
        <v>5552</v>
      </c>
      <c r="B945" s="12" t="s">
        <v>5553</v>
      </c>
      <c r="C945" s="12" t="s">
        <v>1861</v>
      </c>
      <c r="D945" s="12"/>
      <c r="E945" s="12"/>
      <c r="F945" s="12"/>
      <c r="G945" s="12"/>
      <c r="H945" s="12"/>
      <c r="I945" s="12"/>
      <c r="J945" s="12"/>
      <c r="K945" s="12" t="s">
        <v>5554</v>
      </c>
      <c r="L945" s="12" t="s">
        <v>5555</v>
      </c>
      <c r="M945" s="12" t="s">
        <v>63</v>
      </c>
      <c r="N945" s="12">
        <v>95129</v>
      </c>
      <c r="O945" s="12" t="s">
        <v>5556</v>
      </c>
      <c r="P945" s="12" t="s">
        <v>5557</v>
      </c>
      <c r="Q945" s="12" t="s">
        <v>400</v>
      </c>
      <c r="R945" s="12" t="s">
        <v>5605</v>
      </c>
      <c r="S945" s="12" t="s">
        <v>5606</v>
      </c>
      <c r="T945" s="12"/>
      <c r="U945" s="12"/>
      <c r="V945" s="12"/>
      <c r="W945" s="12" t="s">
        <v>8330</v>
      </c>
    </row>
    <row r="946" spans="1:23" ht="184" thickBot="1" x14ac:dyDescent="0.25">
      <c r="A946" s="12" t="s">
        <v>6405</v>
      </c>
      <c r="B946" s="12" t="s">
        <v>5558</v>
      </c>
      <c r="C946" s="12" t="s">
        <v>1862</v>
      </c>
      <c r="D946" s="12" t="s">
        <v>3936</v>
      </c>
      <c r="E946" s="12"/>
      <c r="F946" s="12"/>
      <c r="G946" s="12" t="s">
        <v>350</v>
      </c>
      <c r="H946" s="12" t="s">
        <v>2677</v>
      </c>
      <c r="I946" s="12" t="s">
        <v>352</v>
      </c>
      <c r="J946" s="12" t="s">
        <v>5559</v>
      </c>
      <c r="K946" s="12" t="s">
        <v>5560</v>
      </c>
      <c r="L946" s="12" t="s">
        <v>1905</v>
      </c>
      <c r="M946" s="12" t="s">
        <v>162</v>
      </c>
      <c r="N946" s="12">
        <v>33308</v>
      </c>
      <c r="O946" s="34" t="s">
        <v>5561</v>
      </c>
      <c r="P946" s="12" t="s">
        <v>5562</v>
      </c>
      <c r="Q946" s="12" t="s">
        <v>400</v>
      </c>
      <c r="R946" s="12" t="s">
        <v>5607</v>
      </c>
      <c r="S946" s="12" t="s">
        <v>5608</v>
      </c>
      <c r="T946" s="12" t="s">
        <v>4175</v>
      </c>
      <c r="U946" s="12" t="s">
        <v>5609</v>
      </c>
      <c r="V946" s="12" t="s">
        <v>5609</v>
      </c>
      <c r="W946" s="12" t="s">
        <v>8332</v>
      </c>
    </row>
    <row r="947" spans="1:23" ht="409.6" thickBot="1" x14ac:dyDescent="0.25">
      <c r="A947" s="12" t="s">
        <v>5563</v>
      </c>
      <c r="B947" s="12" t="s">
        <v>5564</v>
      </c>
      <c r="C947" s="12" t="s">
        <v>1879</v>
      </c>
      <c r="D947" s="12" t="s">
        <v>2522</v>
      </c>
      <c r="E947" s="12"/>
      <c r="F947" s="12"/>
      <c r="G947" s="12" t="s">
        <v>350</v>
      </c>
      <c r="H947" s="12"/>
      <c r="I947" s="12"/>
      <c r="J947" s="12"/>
      <c r="K947" s="12" t="s">
        <v>5565</v>
      </c>
      <c r="L947" s="12" t="s">
        <v>5566</v>
      </c>
      <c r="M947" s="12" t="s">
        <v>162</v>
      </c>
      <c r="N947" s="12">
        <v>32119</v>
      </c>
      <c r="O947" s="16" t="s">
        <v>5567</v>
      </c>
      <c r="P947" s="12" t="s">
        <v>5568</v>
      </c>
      <c r="Q947" s="12" t="s">
        <v>400</v>
      </c>
      <c r="R947" s="12" t="s">
        <v>5797</v>
      </c>
      <c r="S947" s="12" t="s">
        <v>5610</v>
      </c>
      <c r="T947" s="12"/>
      <c r="U947" s="12"/>
      <c r="V947" s="12"/>
      <c r="W947" s="12" t="s">
        <v>8333</v>
      </c>
    </row>
    <row r="948" spans="1:23" ht="184" thickBot="1" x14ac:dyDescent="0.25">
      <c r="A948" s="12" t="s">
        <v>5569</v>
      </c>
      <c r="B948" s="12" t="s">
        <v>5569</v>
      </c>
      <c r="C948" s="12" t="s">
        <v>1861</v>
      </c>
      <c r="D948" s="12"/>
      <c r="E948" s="12"/>
      <c r="F948" s="12"/>
      <c r="G948" s="12"/>
      <c r="H948" s="12"/>
      <c r="I948" s="12"/>
      <c r="J948" s="13"/>
      <c r="K948" s="12" t="s">
        <v>5570</v>
      </c>
      <c r="L948" s="12" t="s">
        <v>5571</v>
      </c>
      <c r="M948" s="12" t="s">
        <v>154</v>
      </c>
      <c r="N948" s="12">
        <v>84414</v>
      </c>
      <c r="O948" s="34" t="s">
        <v>5572</v>
      </c>
      <c r="P948" s="12" t="s">
        <v>5573</v>
      </c>
      <c r="Q948" s="12" t="s">
        <v>400</v>
      </c>
      <c r="R948" s="12" t="s">
        <v>5611</v>
      </c>
      <c r="S948" s="12" t="s">
        <v>5612</v>
      </c>
      <c r="T948" s="12"/>
      <c r="U948" s="12"/>
      <c r="V948" s="12"/>
      <c r="W948" s="12" t="s">
        <v>8334</v>
      </c>
    </row>
    <row r="949" spans="1:23" ht="72" thickBot="1" x14ac:dyDescent="0.25">
      <c r="A949" s="12" t="s">
        <v>6406</v>
      </c>
      <c r="B949" s="12" t="s">
        <v>5574</v>
      </c>
      <c r="C949" s="12" t="s">
        <v>1861</v>
      </c>
      <c r="D949" s="12"/>
      <c r="E949" s="12"/>
      <c r="F949" s="12"/>
      <c r="G949" s="12"/>
      <c r="H949" s="12"/>
      <c r="I949" s="12"/>
      <c r="J949" s="12"/>
      <c r="K949" s="12" t="s">
        <v>5575</v>
      </c>
      <c r="L949" s="12" t="s">
        <v>3976</v>
      </c>
      <c r="M949" s="12" t="s">
        <v>1681</v>
      </c>
      <c r="N949" s="12">
        <v>83843</v>
      </c>
      <c r="O949" s="16" t="s">
        <v>5576</v>
      </c>
      <c r="P949" s="12" t="s">
        <v>5577</v>
      </c>
      <c r="Q949" s="12" t="s">
        <v>400</v>
      </c>
      <c r="R949" s="12" t="s">
        <v>5613</v>
      </c>
      <c r="S949" s="12" t="s">
        <v>5614</v>
      </c>
      <c r="T949" s="12"/>
      <c r="U949" s="12"/>
      <c r="V949" s="12"/>
      <c r="W949" s="12" t="s">
        <v>8336</v>
      </c>
    </row>
    <row r="950" spans="1:23" ht="295" thickBot="1" x14ac:dyDescent="0.25">
      <c r="A950" s="12" t="s">
        <v>5578</v>
      </c>
      <c r="B950" s="12" t="s">
        <v>5579</v>
      </c>
      <c r="C950" s="12" t="s">
        <v>1861</v>
      </c>
      <c r="D950" s="12"/>
      <c r="E950" s="12"/>
      <c r="F950" s="12"/>
      <c r="G950" s="12"/>
      <c r="H950" s="12"/>
      <c r="I950" s="12"/>
      <c r="J950" s="12"/>
      <c r="K950" s="12" t="s">
        <v>5580</v>
      </c>
      <c r="L950" s="12" t="s">
        <v>5581</v>
      </c>
      <c r="M950" s="12" t="s">
        <v>342</v>
      </c>
      <c r="N950" s="13">
        <v>10988</v>
      </c>
      <c r="O950" s="34" t="s">
        <v>5582</v>
      </c>
      <c r="P950" s="12" t="s">
        <v>5583</v>
      </c>
      <c r="Q950" s="12" t="s">
        <v>400</v>
      </c>
      <c r="R950" s="12" t="s">
        <v>5615</v>
      </c>
      <c r="S950" s="12" t="s">
        <v>5616</v>
      </c>
      <c r="T950" s="12"/>
      <c r="U950" s="12"/>
      <c r="V950" s="12"/>
      <c r="W950" s="12" t="s">
        <v>8337</v>
      </c>
    </row>
    <row r="951" spans="1:23" ht="72" thickBot="1" x14ac:dyDescent="0.25">
      <c r="A951" s="12" t="s">
        <v>5584</v>
      </c>
      <c r="B951" s="12" t="s">
        <v>5584</v>
      </c>
      <c r="C951" s="12" t="s">
        <v>1878</v>
      </c>
      <c r="D951" s="12"/>
      <c r="E951" s="12"/>
      <c r="F951" s="12"/>
      <c r="G951" s="12" t="s">
        <v>730</v>
      </c>
      <c r="H951" s="12"/>
      <c r="I951" s="12"/>
      <c r="J951" s="12"/>
      <c r="K951" s="12" t="s">
        <v>5585</v>
      </c>
      <c r="L951" s="12" t="s">
        <v>9</v>
      </c>
      <c r="M951" s="12" t="s">
        <v>10</v>
      </c>
      <c r="N951" s="12">
        <v>29401</v>
      </c>
      <c r="O951" s="16" t="s">
        <v>5586</v>
      </c>
      <c r="P951" s="12" t="s">
        <v>5587</v>
      </c>
      <c r="Q951" s="12" t="s">
        <v>400</v>
      </c>
      <c r="R951" s="12" t="s">
        <v>5617</v>
      </c>
      <c r="S951" s="12"/>
      <c r="T951" s="12"/>
      <c r="U951" s="12"/>
      <c r="V951" s="12"/>
      <c r="W951" s="12" t="s">
        <v>8339</v>
      </c>
    </row>
    <row r="952" spans="1:23" ht="184" thickBot="1" x14ac:dyDescent="0.25">
      <c r="A952" s="12" t="s">
        <v>5588</v>
      </c>
      <c r="B952" s="12" t="s">
        <v>5589</v>
      </c>
      <c r="C952" s="12" t="s">
        <v>1879</v>
      </c>
      <c r="D952" s="12" t="s">
        <v>2522</v>
      </c>
      <c r="E952" s="12"/>
      <c r="F952" s="12"/>
      <c r="G952" s="12" t="s">
        <v>350</v>
      </c>
      <c r="H952" s="12"/>
      <c r="I952" s="12"/>
      <c r="J952" s="12"/>
      <c r="K952" s="12" t="s">
        <v>5590</v>
      </c>
      <c r="L952" s="12" t="s">
        <v>5591</v>
      </c>
      <c r="M952" s="12" t="s">
        <v>111</v>
      </c>
      <c r="N952" s="12">
        <v>20190</v>
      </c>
      <c r="O952" s="34" t="s">
        <v>5592</v>
      </c>
      <c r="P952" s="12" t="s">
        <v>5593</v>
      </c>
      <c r="Q952" s="12" t="s">
        <v>400</v>
      </c>
      <c r="R952" s="12" t="s">
        <v>5798</v>
      </c>
      <c r="S952" s="12" t="s">
        <v>5618</v>
      </c>
      <c r="T952" s="12"/>
      <c r="U952" s="12"/>
      <c r="V952" s="12"/>
      <c r="W952" s="12" t="s">
        <v>8340</v>
      </c>
    </row>
    <row r="953" spans="1:23" ht="184" thickBot="1" x14ac:dyDescent="0.25">
      <c r="A953" s="12" t="s">
        <v>5588</v>
      </c>
      <c r="B953" s="12" t="s">
        <v>5594</v>
      </c>
      <c r="C953" s="12" t="s">
        <v>1879</v>
      </c>
      <c r="D953" s="12" t="s">
        <v>2522</v>
      </c>
      <c r="E953" s="12"/>
      <c r="F953" s="12"/>
      <c r="G953" s="12" t="s">
        <v>350</v>
      </c>
      <c r="H953" s="12"/>
      <c r="I953" s="12"/>
      <c r="J953" s="12"/>
      <c r="K953" s="12" t="s">
        <v>5595</v>
      </c>
      <c r="L953" s="12" t="s">
        <v>3913</v>
      </c>
      <c r="M953" s="12" t="s">
        <v>336</v>
      </c>
      <c r="N953" s="13">
        <v>85305</v>
      </c>
      <c r="O953" s="16" t="s">
        <v>5596</v>
      </c>
      <c r="P953" s="12" t="s">
        <v>5593</v>
      </c>
      <c r="Q953" s="12" t="s">
        <v>400</v>
      </c>
      <c r="R953" s="12" t="s">
        <v>5799</v>
      </c>
      <c r="S953" s="12" t="s">
        <v>5619</v>
      </c>
      <c r="T953" s="12"/>
      <c r="U953" s="12"/>
      <c r="V953" s="12"/>
      <c r="W953" s="12" t="s">
        <v>8341</v>
      </c>
    </row>
    <row r="954" spans="1:23" ht="72" thickBot="1" x14ac:dyDescent="0.25">
      <c r="A954" s="12" t="s">
        <v>6407</v>
      </c>
      <c r="B954" s="12" t="s">
        <v>5597</v>
      </c>
      <c r="C954" s="12" t="s">
        <v>1861</v>
      </c>
      <c r="D954" s="12"/>
      <c r="E954" s="12"/>
      <c r="F954" s="12"/>
      <c r="G954" s="12"/>
      <c r="H954" s="12"/>
      <c r="I954" s="12"/>
      <c r="J954" s="12"/>
      <c r="K954" s="12" t="s">
        <v>324</v>
      </c>
      <c r="L954" s="12" t="s">
        <v>325</v>
      </c>
      <c r="M954" s="12" t="s">
        <v>326</v>
      </c>
      <c r="N954" s="12">
        <v>37327</v>
      </c>
      <c r="O954" s="34" t="s">
        <v>5598</v>
      </c>
      <c r="P954" s="12" t="s">
        <v>5599</v>
      </c>
      <c r="Q954" s="12" t="s">
        <v>400</v>
      </c>
      <c r="R954" s="12" t="s">
        <v>5620</v>
      </c>
      <c r="S954" s="12" t="s">
        <v>5621</v>
      </c>
      <c r="T954" s="12"/>
      <c r="U954" s="12"/>
      <c r="V954" s="12"/>
      <c r="W954" s="12" t="s">
        <v>8343</v>
      </c>
    </row>
    <row r="955" spans="1:23" ht="184" thickBot="1" x14ac:dyDescent="0.25">
      <c r="A955" s="12" t="s">
        <v>5688</v>
      </c>
      <c r="B955" s="12" t="s">
        <v>5688</v>
      </c>
      <c r="C955" s="12" t="s">
        <v>1862</v>
      </c>
      <c r="D955" s="12"/>
      <c r="E955" s="12"/>
      <c r="F955" s="12"/>
      <c r="G955" s="12" t="s">
        <v>350</v>
      </c>
      <c r="H955" s="12" t="s">
        <v>358</v>
      </c>
      <c r="I955" s="12" t="s">
        <v>352</v>
      </c>
      <c r="J955" s="12" t="s">
        <v>1789</v>
      </c>
      <c r="K955" s="12" t="s">
        <v>5689</v>
      </c>
      <c r="L955" s="12" t="s">
        <v>704</v>
      </c>
      <c r="M955" s="12" t="s">
        <v>10</v>
      </c>
      <c r="N955" s="12">
        <v>29030</v>
      </c>
      <c r="O955" s="16" t="s">
        <v>13</v>
      </c>
      <c r="P955" s="12" t="s">
        <v>5690</v>
      </c>
      <c r="Q955" s="12" t="s">
        <v>3901</v>
      </c>
      <c r="R955" s="12" t="s">
        <v>5800</v>
      </c>
      <c r="S955" s="12"/>
      <c r="T955" s="12"/>
      <c r="U955" s="12"/>
      <c r="V955" s="12"/>
      <c r="W955" s="12" t="s">
        <v>8344</v>
      </c>
    </row>
    <row r="956" spans="1:23" ht="100" thickBot="1" x14ac:dyDescent="0.25">
      <c r="A956" s="12" t="s">
        <v>6408</v>
      </c>
      <c r="B956" s="12" t="s">
        <v>5691</v>
      </c>
      <c r="C956" s="12" t="s">
        <v>1879</v>
      </c>
      <c r="D956" s="12" t="s">
        <v>2522</v>
      </c>
      <c r="E956" s="12"/>
      <c r="F956" s="12"/>
      <c r="G956" s="12" t="s">
        <v>375</v>
      </c>
      <c r="H956" s="12"/>
      <c r="I956" s="12"/>
      <c r="J956" s="12"/>
      <c r="K956" s="12" t="s">
        <v>5692</v>
      </c>
      <c r="L956" s="12" t="s">
        <v>5693</v>
      </c>
      <c r="M956" s="12" t="s">
        <v>263</v>
      </c>
      <c r="N956" s="12">
        <v>48035</v>
      </c>
      <c r="O956" s="12" t="s">
        <v>5694</v>
      </c>
      <c r="P956" s="12" t="s">
        <v>5695</v>
      </c>
      <c r="Q956" s="12" t="s">
        <v>400</v>
      </c>
      <c r="R956" s="12" t="s">
        <v>5801</v>
      </c>
      <c r="S956" s="12" t="s">
        <v>5802</v>
      </c>
      <c r="T956" s="12"/>
      <c r="U956" s="12"/>
      <c r="V956" s="12"/>
      <c r="W956" s="12" t="s">
        <v>8351</v>
      </c>
    </row>
    <row r="957" spans="1:23" ht="409.6" thickBot="1" x14ac:dyDescent="0.25">
      <c r="A957" s="12" t="s">
        <v>5696</v>
      </c>
      <c r="B957" s="12" t="s">
        <v>5696</v>
      </c>
      <c r="C957" s="12" t="s">
        <v>1862</v>
      </c>
      <c r="D957" s="12" t="s">
        <v>2805</v>
      </c>
      <c r="E957" s="12"/>
      <c r="F957" s="12"/>
      <c r="G957" s="12" t="s">
        <v>350</v>
      </c>
      <c r="H957" s="12" t="s">
        <v>2672</v>
      </c>
      <c r="I957" s="12" t="s">
        <v>356</v>
      </c>
      <c r="J957" s="13" t="s">
        <v>6464</v>
      </c>
      <c r="K957" s="12" t="s">
        <v>5697</v>
      </c>
      <c r="L957" s="12" t="s">
        <v>28</v>
      </c>
      <c r="M957" s="12" t="s">
        <v>10</v>
      </c>
      <c r="N957" s="12">
        <v>29651</v>
      </c>
      <c r="O957" s="16" t="s">
        <v>4977</v>
      </c>
      <c r="P957" s="12" t="s">
        <v>5698</v>
      </c>
      <c r="Q957" s="12" t="s">
        <v>400</v>
      </c>
      <c r="R957" s="12" t="s">
        <v>5803</v>
      </c>
      <c r="S957" s="12" t="s">
        <v>5804</v>
      </c>
      <c r="T957" s="12" t="s">
        <v>400</v>
      </c>
      <c r="U957" s="12"/>
      <c r="V957" s="12"/>
      <c r="W957" s="12" t="s">
        <v>8352</v>
      </c>
    </row>
    <row r="958" spans="1:23" ht="114" thickBot="1" x14ac:dyDescent="0.25">
      <c r="A958" s="12" t="s">
        <v>6409</v>
      </c>
      <c r="B958" s="12" t="s">
        <v>5699</v>
      </c>
      <c r="C958" s="12" t="s">
        <v>1862</v>
      </c>
      <c r="D958" s="12" t="s">
        <v>2805</v>
      </c>
      <c r="E958" s="12"/>
      <c r="F958" s="12"/>
      <c r="G958" s="12" t="s">
        <v>1864</v>
      </c>
      <c r="H958" s="12" t="s">
        <v>353</v>
      </c>
      <c r="I958" s="12" t="s">
        <v>352</v>
      </c>
      <c r="J958" s="12">
        <v>120</v>
      </c>
      <c r="K958" s="12" t="s">
        <v>5700</v>
      </c>
      <c r="L958" s="12" t="s">
        <v>5701</v>
      </c>
      <c r="M958" s="12" t="s">
        <v>10</v>
      </c>
      <c r="N958" s="12">
        <v>29449</v>
      </c>
      <c r="O958" s="34" t="s">
        <v>5702</v>
      </c>
      <c r="P958" s="12" t="s">
        <v>5703</v>
      </c>
      <c r="Q958" s="12" t="s">
        <v>400</v>
      </c>
      <c r="R958" s="12" t="s">
        <v>5805</v>
      </c>
      <c r="S958" s="12" t="s">
        <v>5806</v>
      </c>
      <c r="T958" s="12" t="s">
        <v>4175</v>
      </c>
      <c r="U958" s="12" t="s">
        <v>5807</v>
      </c>
      <c r="V958" s="12" t="s">
        <v>5807</v>
      </c>
      <c r="W958" s="12" t="s">
        <v>8354</v>
      </c>
    </row>
    <row r="959" spans="1:23" ht="282" thickBot="1" x14ac:dyDescent="0.25">
      <c r="A959" s="12" t="s">
        <v>5704</v>
      </c>
      <c r="B959" s="12" t="s">
        <v>5705</v>
      </c>
      <c r="C959" s="12" t="s">
        <v>1861</v>
      </c>
      <c r="D959" s="12"/>
      <c r="E959" s="12"/>
      <c r="F959" s="12"/>
      <c r="G959" s="12"/>
      <c r="H959" s="12"/>
      <c r="I959" s="12"/>
      <c r="J959" s="12"/>
      <c r="K959" s="12" t="s">
        <v>5706</v>
      </c>
      <c r="L959" s="12" t="s">
        <v>5707</v>
      </c>
      <c r="M959" s="12" t="s">
        <v>281</v>
      </c>
      <c r="N959" s="12">
        <v>27410</v>
      </c>
      <c r="O959" s="16" t="s">
        <v>5708</v>
      </c>
      <c r="P959" s="12" t="s">
        <v>5709</v>
      </c>
      <c r="Q959" s="12" t="s">
        <v>400</v>
      </c>
      <c r="R959" s="12" t="s">
        <v>5808</v>
      </c>
      <c r="S959" s="12" t="s">
        <v>5809</v>
      </c>
      <c r="T959" s="12"/>
      <c r="U959" s="12"/>
      <c r="V959" s="12"/>
      <c r="W959" s="12" t="s">
        <v>8355</v>
      </c>
    </row>
    <row r="960" spans="1:23" ht="128" thickBot="1" x14ac:dyDescent="0.25">
      <c r="A960" s="12" t="s">
        <v>6410</v>
      </c>
      <c r="B960" s="12" t="s">
        <v>5710</v>
      </c>
      <c r="C960" s="12" t="s">
        <v>1861</v>
      </c>
      <c r="D960" s="12"/>
      <c r="E960" s="12"/>
      <c r="F960" s="12"/>
      <c r="G960" s="12"/>
      <c r="H960" s="12"/>
      <c r="I960" s="12"/>
      <c r="J960" s="12"/>
      <c r="K960" s="12" t="s">
        <v>5711</v>
      </c>
      <c r="L960" s="12" t="s">
        <v>1941</v>
      </c>
      <c r="M960" s="12" t="s">
        <v>16</v>
      </c>
      <c r="N960" s="12">
        <v>75038</v>
      </c>
      <c r="O960" s="34" t="s">
        <v>5712</v>
      </c>
      <c r="P960" s="12" t="s">
        <v>5713</v>
      </c>
      <c r="Q960" s="12" t="s">
        <v>3901</v>
      </c>
      <c r="R960" s="12" t="s">
        <v>5810</v>
      </c>
      <c r="S960" s="12" t="s">
        <v>5811</v>
      </c>
      <c r="T960" s="12"/>
      <c r="U960" s="12"/>
      <c r="V960" s="12"/>
      <c r="W960" s="12" t="s">
        <v>8357</v>
      </c>
    </row>
    <row r="961" spans="1:23" ht="409.6" thickBot="1" x14ac:dyDescent="0.25">
      <c r="A961" s="12" t="s">
        <v>6411</v>
      </c>
      <c r="B961" s="12" t="s">
        <v>2484</v>
      </c>
      <c r="C961" s="12" t="s">
        <v>1861</v>
      </c>
      <c r="D961" s="12"/>
      <c r="E961" s="12"/>
      <c r="F961" s="12"/>
      <c r="G961" s="12"/>
      <c r="H961" s="12"/>
      <c r="I961" s="12"/>
      <c r="J961" s="12"/>
      <c r="K961" s="12" t="s">
        <v>5714</v>
      </c>
      <c r="L961" s="12" t="s">
        <v>697</v>
      </c>
      <c r="M961" s="12" t="s">
        <v>63</v>
      </c>
      <c r="N961" s="12">
        <v>93401</v>
      </c>
      <c r="O961" s="16" t="s">
        <v>5715</v>
      </c>
      <c r="P961" s="12" t="s">
        <v>698</v>
      </c>
      <c r="Q961" s="12" t="s">
        <v>400</v>
      </c>
      <c r="R961" s="12" t="s">
        <v>5812</v>
      </c>
      <c r="S961" s="12" t="s">
        <v>5813</v>
      </c>
      <c r="T961" s="12"/>
      <c r="U961" s="12"/>
      <c r="V961" s="12"/>
      <c r="W961" s="12" t="s">
        <v>8359</v>
      </c>
    </row>
    <row r="962" spans="1:23" ht="226" thickBot="1" x14ac:dyDescent="0.25">
      <c r="A962" s="12" t="s">
        <v>5716</v>
      </c>
      <c r="B962" s="12" t="s">
        <v>5716</v>
      </c>
      <c r="C962" s="12" t="s">
        <v>1862</v>
      </c>
      <c r="D962" s="12" t="s">
        <v>2805</v>
      </c>
      <c r="E962" s="12"/>
      <c r="F962" s="12"/>
      <c r="G962" s="12" t="s">
        <v>5717</v>
      </c>
      <c r="H962" s="12" t="s">
        <v>2347</v>
      </c>
      <c r="I962" s="12" t="s">
        <v>352</v>
      </c>
      <c r="J962" s="12" t="s">
        <v>5718</v>
      </c>
      <c r="K962" s="12" t="s">
        <v>5719</v>
      </c>
      <c r="L962" s="12" t="s">
        <v>442</v>
      </c>
      <c r="M962" s="12" t="s">
        <v>10</v>
      </c>
      <c r="N962" s="12">
        <v>29832</v>
      </c>
      <c r="O962" s="34" t="s">
        <v>5720</v>
      </c>
      <c r="P962" s="12" t="s">
        <v>5721</v>
      </c>
      <c r="Q962" s="12" t="s">
        <v>400</v>
      </c>
      <c r="R962" s="12" t="s">
        <v>5814</v>
      </c>
      <c r="S962" s="12" t="s">
        <v>5815</v>
      </c>
      <c r="T962" s="12" t="s">
        <v>4175</v>
      </c>
      <c r="U962" s="12" t="s">
        <v>5816</v>
      </c>
      <c r="V962" s="12" t="s">
        <v>5817</v>
      </c>
      <c r="W962" s="12" t="s">
        <v>8360</v>
      </c>
    </row>
    <row r="963" spans="1:23" ht="184" thickBot="1" x14ac:dyDescent="0.25">
      <c r="A963" s="12" t="s">
        <v>5722</v>
      </c>
      <c r="B963" s="12" t="s">
        <v>5723</v>
      </c>
      <c r="C963" s="12" t="s">
        <v>1878</v>
      </c>
      <c r="D963" s="12" t="s">
        <v>2805</v>
      </c>
      <c r="E963" s="12"/>
      <c r="F963" s="12"/>
      <c r="G963" s="12" t="s">
        <v>350</v>
      </c>
      <c r="H963" s="12"/>
      <c r="I963" s="12"/>
      <c r="J963" s="12"/>
      <c r="K963" s="12" t="s">
        <v>5724</v>
      </c>
      <c r="L963" s="12" t="s">
        <v>9</v>
      </c>
      <c r="M963" s="12" t="s">
        <v>10</v>
      </c>
      <c r="N963" s="12">
        <v>29401</v>
      </c>
      <c r="O963" s="16" t="s">
        <v>5725</v>
      </c>
      <c r="P963" s="12" t="s">
        <v>5726</v>
      </c>
      <c r="Q963" s="12" t="s">
        <v>400</v>
      </c>
      <c r="R963" s="12" t="s">
        <v>5818</v>
      </c>
      <c r="S963" s="12" t="s">
        <v>5819</v>
      </c>
      <c r="T963" s="12" t="s">
        <v>400</v>
      </c>
      <c r="U963" s="12"/>
      <c r="V963" s="12"/>
      <c r="W963" s="12" t="s">
        <v>8361</v>
      </c>
    </row>
    <row r="964" spans="1:23" ht="72" thickBot="1" x14ac:dyDescent="0.25">
      <c r="A964" s="12" t="s">
        <v>6412</v>
      </c>
      <c r="B964" s="12" t="s">
        <v>5727</v>
      </c>
      <c r="C964" s="12" t="s">
        <v>1862</v>
      </c>
      <c r="D964" s="12" t="s">
        <v>2805</v>
      </c>
      <c r="E964" s="12"/>
      <c r="F964" s="12"/>
      <c r="G964" s="12" t="s">
        <v>730</v>
      </c>
      <c r="H964" s="12" t="s">
        <v>351</v>
      </c>
      <c r="I964" s="12" t="s">
        <v>356</v>
      </c>
      <c r="J964" s="12">
        <v>395</v>
      </c>
      <c r="K964" s="12" t="s">
        <v>5728</v>
      </c>
      <c r="L964" s="12" t="s">
        <v>5729</v>
      </c>
      <c r="M964" s="12" t="s">
        <v>10</v>
      </c>
      <c r="N964" s="13">
        <v>29372</v>
      </c>
      <c r="O964" s="34" t="s">
        <v>4977</v>
      </c>
      <c r="P964" s="12" t="s">
        <v>5730</v>
      </c>
      <c r="Q964" s="12" t="s">
        <v>400</v>
      </c>
      <c r="R964" s="12" t="s">
        <v>5820</v>
      </c>
      <c r="S964" s="12" t="s">
        <v>5821</v>
      </c>
      <c r="T964" s="12" t="s">
        <v>4175</v>
      </c>
      <c r="U964" s="12" t="s">
        <v>5822</v>
      </c>
      <c r="V964" s="12" t="s">
        <v>5823</v>
      </c>
      <c r="W964" s="12" t="s">
        <v>8363</v>
      </c>
    </row>
    <row r="965" spans="1:23" ht="17" thickBot="1" x14ac:dyDescent="0.25">
      <c r="A965" s="12" t="s">
        <v>6413</v>
      </c>
      <c r="B965" s="12" t="s">
        <v>5731</v>
      </c>
      <c r="C965" s="12" t="s">
        <v>2293</v>
      </c>
      <c r="D965" s="12"/>
      <c r="E965" s="12"/>
      <c r="F965" s="12"/>
      <c r="G965" s="12"/>
      <c r="H965" s="12"/>
      <c r="I965" s="12"/>
      <c r="J965" s="12"/>
      <c r="K965" s="12" t="s">
        <v>5732</v>
      </c>
      <c r="L965" s="12" t="s">
        <v>12</v>
      </c>
      <c r="M965" s="12" t="s">
        <v>10</v>
      </c>
      <c r="N965" s="12">
        <v>29115</v>
      </c>
      <c r="O965" s="16" t="s">
        <v>5733</v>
      </c>
      <c r="P965" s="12" t="s">
        <v>5734</v>
      </c>
      <c r="Q965" s="12" t="s">
        <v>400</v>
      </c>
      <c r="R965" s="12" t="s">
        <v>5824</v>
      </c>
      <c r="S965" s="12" t="s">
        <v>5825</v>
      </c>
      <c r="T965" s="12" t="s">
        <v>400</v>
      </c>
      <c r="U965" s="12"/>
      <c r="V965" s="12"/>
      <c r="W965" s="12" t="s">
        <v>8365</v>
      </c>
    </row>
    <row r="966" spans="1:23" ht="360" thickBot="1" x14ac:dyDescent="0.25">
      <c r="A966" s="12" t="s">
        <v>6414</v>
      </c>
      <c r="B966" s="12" t="s">
        <v>5735</v>
      </c>
      <c r="C966" s="12" t="s">
        <v>1861</v>
      </c>
      <c r="D966" s="12"/>
      <c r="E966" s="12"/>
      <c r="F966" s="12"/>
      <c r="G966" s="12"/>
      <c r="H966" s="12"/>
      <c r="I966" s="12"/>
      <c r="J966" s="12"/>
      <c r="K966" s="12" t="s">
        <v>5736</v>
      </c>
      <c r="L966" s="12" t="s">
        <v>4460</v>
      </c>
      <c r="M966" s="12" t="s">
        <v>281</v>
      </c>
      <c r="N966" s="12">
        <v>27607</v>
      </c>
      <c r="O966" s="34" t="s">
        <v>5737</v>
      </c>
      <c r="P966" s="12" t="s">
        <v>5738</v>
      </c>
      <c r="Q966" s="12" t="s">
        <v>400</v>
      </c>
      <c r="R966" s="12" t="s">
        <v>5826</v>
      </c>
      <c r="S966" s="12" t="s">
        <v>5827</v>
      </c>
      <c r="T966" s="12"/>
      <c r="U966" s="12"/>
      <c r="V966" s="12"/>
      <c r="W966" s="12" t="s">
        <v>8367</v>
      </c>
    </row>
    <row r="967" spans="1:23" ht="184" thickBot="1" x14ac:dyDescent="0.25">
      <c r="A967" s="12" t="s">
        <v>5739</v>
      </c>
      <c r="B967" s="12" t="s">
        <v>5740</v>
      </c>
      <c r="C967" s="12" t="s">
        <v>1878</v>
      </c>
      <c r="D967" s="12" t="s">
        <v>2805</v>
      </c>
      <c r="E967" s="12"/>
      <c r="F967" s="12"/>
      <c r="G967" s="12" t="s">
        <v>350</v>
      </c>
      <c r="H967" s="12"/>
      <c r="I967" s="12"/>
      <c r="J967" s="12"/>
      <c r="K967" s="12" t="s">
        <v>5741</v>
      </c>
      <c r="L967" s="12" t="s">
        <v>1182</v>
      </c>
      <c r="M967" s="12" t="s">
        <v>10</v>
      </c>
      <c r="N967" s="12">
        <v>29687</v>
      </c>
      <c r="O967" s="16" t="s">
        <v>5742</v>
      </c>
      <c r="P967" s="12" t="s">
        <v>5743</v>
      </c>
      <c r="Q967" s="12" t="s">
        <v>400</v>
      </c>
      <c r="R967" s="12" t="s">
        <v>5828</v>
      </c>
      <c r="S967" s="12" t="s">
        <v>5829</v>
      </c>
      <c r="T967" s="12" t="s">
        <v>400</v>
      </c>
      <c r="U967" s="12"/>
      <c r="V967" s="12"/>
      <c r="W967" s="12" t="s">
        <v>8368</v>
      </c>
    </row>
    <row r="968" spans="1:23" ht="347" thickBot="1" x14ac:dyDescent="0.25">
      <c r="A968" s="12" t="s">
        <v>5744</v>
      </c>
      <c r="B968" s="12" t="s">
        <v>5744</v>
      </c>
      <c r="C968" s="12" t="s">
        <v>1862</v>
      </c>
      <c r="D968" s="12" t="s">
        <v>3936</v>
      </c>
      <c r="E968" s="12"/>
      <c r="F968" s="12"/>
      <c r="G968" s="12" t="s">
        <v>735</v>
      </c>
      <c r="H968" s="12" t="s">
        <v>2347</v>
      </c>
      <c r="I968" s="12" t="s">
        <v>352</v>
      </c>
      <c r="J968" s="13">
        <v>40</v>
      </c>
      <c r="K968" s="12" t="s">
        <v>5745</v>
      </c>
      <c r="L968" s="12" t="s">
        <v>79</v>
      </c>
      <c r="M968" s="12" t="s">
        <v>10</v>
      </c>
      <c r="N968" s="13">
        <v>29485</v>
      </c>
      <c r="O968" s="34" t="s">
        <v>5746</v>
      </c>
      <c r="P968" s="12" t="s">
        <v>5747</v>
      </c>
      <c r="Q968" s="12" t="s">
        <v>400</v>
      </c>
      <c r="R968" s="12" t="s">
        <v>5830</v>
      </c>
      <c r="S968" s="12" t="s">
        <v>5831</v>
      </c>
      <c r="T968" s="12" t="s">
        <v>400</v>
      </c>
      <c r="U968" s="12"/>
      <c r="V968" s="12"/>
      <c r="W968" s="12" t="s">
        <v>8369</v>
      </c>
    </row>
    <row r="969" spans="1:23" ht="268" thickBot="1" x14ac:dyDescent="0.25">
      <c r="A969" s="12" t="s">
        <v>120</v>
      </c>
      <c r="B969" s="12" t="s">
        <v>120</v>
      </c>
      <c r="C969" s="12" t="s">
        <v>1862</v>
      </c>
      <c r="D969" s="12" t="s">
        <v>2522</v>
      </c>
      <c r="E969" s="12"/>
      <c r="F969" s="12"/>
      <c r="G969" s="12" t="s">
        <v>363</v>
      </c>
      <c r="H969" s="12" t="s">
        <v>353</v>
      </c>
      <c r="I969" s="12" t="s">
        <v>356</v>
      </c>
      <c r="J969" s="13" t="s">
        <v>5748</v>
      </c>
      <c r="K969" s="12" t="s">
        <v>5749</v>
      </c>
      <c r="L969" s="12" t="s">
        <v>5750</v>
      </c>
      <c r="M969" s="12" t="s">
        <v>16</v>
      </c>
      <c r="N969" s="12">
        <v>75703</v>
      </c>
      <c r="O969" s="16" t="s">
        <v>123</v>
      </c>
      <c r="P969" s="12" t="s">
        <v>5751</v>
      </c>
      <c r="Q969" s="12" t="s">
        <v>400</v>
      </c>
      <c r="R969" s="12" t="s">
        <v>3076</v>
      </c>
      <c r="S969" s="12" t="s">
        <v>5832</v>
      </c>
      <c r="T969" s="12" t="s">
        <v>4175</v>
      </c>
      <c r="U969" s="12" t="s">
        <v>4732</v>
      </c>
      <c r="V969" s="12" t="s">
        <v>4732</v>
      </c>
      <c r="W969" s="12" t="s">
        <v>8370</v>
      </c>
    </row>
    <row r="970" spans="1:23" ht="184" thickBot="1" x14ac:dyDescent="0.25">
      <c r="A970" s="12" t="s">
        <v>1353</v>
      </c>
      <c r="B970" s="12" t="s">
        <v>1353</v>
      </c>
      <c r="C970" s="12" t="s">
        <v>1862</v>
      </c>
      <c r="D970" s="12" t="s">
        <v>3936</v>
      </c>
      <c r="E970" s="12"/>
      <c r="F970" s="12"/>
      <c r="G970" s="12" t="s">
        <v>350</v>
      </c>
      <c r="H970" s="12" t="s">
        <v>2340</v>
      </c>
      <c r="I970" s="12" t="s">
        <v>356</v>
      </c>
      <c r="J970" s="12" t="s">
        <v>5752</v>
      </c>
      <c r="K970" s="12" t="s">
        <v>5753</v>
      </c>
      <c r="L970" s="12" t="s">
        <v>1424</v>
      </c>
      <c r="M970" s="12" t="s">
        <v>10</v>
      </c>
      <c r="N970" s="12">
        <v>29568</v>
      </c>
      <c r="O970" s="34" t="s">
        <v>5754</v>
      </c>
      <c r="P970" s="12" t="s">
        <v>1426</v>
      </c>
      <c r="Q970" s="12" t="s">
        <v>3901</v>
      </c>
      <c r="R970" s="12" t="s">
        <v>5833</v>
      </c>
      <c r="S970" s="12" t="s">
        <v>5834</v>
      </c>
      <c r="T970" s="12" t="s">
        <v>400</v>
      </c>
      <c r="U970" s="12"/>
      <c r="V970" s="12"/>
      <c r="W970" s="12" t="s">
        <v>8371</v>
      </c>
    </row>
    <row r="971" spans="1:23" ht="184" thickBot="1" x14ac:dyDescent="0.25">
      <c r="A971" s="12" t="s">
        <v>6415</v>
      </c>
      <c r="B971" s="12" t="s">
        <v>5755</v>
      </c>
      <c r="C971" s="12" t="s">
        <v>1862</v>
      </c>
      <c r="D971" s="12" t="s">
        <v>3936</v>
      </c>
      <c r="E971" s="12"/>
      <c r="F971" s="12"/>
      <c r="G971" s="12" t="s">
        <v>350</v>
      </c>
      <c r="H971" s="12" t="s">
        <v>2333</v>
      </c>
      <c r="I971" s="12" t="s">
        <v>352</v>
      </c>
      <c r="J971" s="13" t="s">
        <v>5756</v>
      </c>
      <c r="K971" s="12" t="s">
        <v>5757</v>
      </c>
      <c r="L971" s="12" t="s">
        <v>1293</v>
      </c>
      <c r="M971" s="12" t="s">
        <v>10</v>
      </c>
      <c r="N971" s="12">
        <v>29566</v>
      </c>
      <c r="O971" s="16" t="s">
        <v>5758</v>
      </c>
      <c r="P971" s="12" t="s">
        <v>5759</v>
      </c>
      <c r="Q971" s="12" t="s">
        <v>400</v>
      </c>
      <c r="R971" s="12" t="s">
        <v>5835</v>
      </c>
      <c r="S971" s="12" t="s">
        <v>5836</v>
      </c>
      <c r="T971" s="12" t="s">
        <v>400</v>
      </c>
      <c r="U971" s="12"/>
      <c r="V971" s="12"/>
      <c r="W971" s="12" t="s">
        <v>8373</v>
      </c>
    </row>
    <row r="972" spans="1:23" ht="334" thickBot="1" x14ac:dyDescent="0.25">
      <c r="A972" s="12" t="s">
        <v>6416</v>
      </c>
      <c r="B972" s="12" t="s">
        <v>5760</v>
      </c>
      <c r="C972" s="12" t="s">
        <v>1871</v>
      </c>
      <c r="D972" s="12" t="s">
        <v>2805</v>
      </c>
      <c r="E972" s="12"/>
      <c r="F972" s="12"/>
      <c r="G972" s="12"/>
      <c r="H972" s="12"/>
      <c r="I972" s="12"/>
      <c r="J972" s="12"/>
      <c r="K972" s="12" t="s">
        <v>5761</v>
      </c>
      <c r="L972" s="12" t="s">
        <v>176</v>
      </c>
      <c r="M972" s="12" t="s">
        <v>10</v>
      </c>
      <c r="N972" s="12">
        <v>29464</v>
      </c>
      <c r="O972" s="34" t="s">
        <v>5762</v>
      </c>
      <c r="P972" s="12" t="s">
        <v>5763</v>
      </c>
      <c r="Q972" s="12" t="s">
        <v>400</v>
      </c>
      <c r="R972" s="12" t="s">
        <v>5837</v>
      </c>
      <c r="S972" s="12" t="s">
        <v>5838</v>
      </c>
      <c r="T972" s="12" t="s">
        <v>4175</v>
      </c>
      <c r="U972" s="12" t="s">
        <v>5839</v>
      </c>
      <c r="V972" s="12" t="s">
        <v>5840</v>
      </c>
      <c r="W972" s="12" t="s">
        <v>8375</v>
      </c>
    </row>
    <row r="973" spans="1:23" ht="184" thickBot="1" x14ac:dyDescent="0.25">
      <c r="A973" s="12" t="s">
        <v>5764</v>
      </c>
      <c r="B973" s="12" t="s">
        <v>5765</v>
      </c>
      <c r="C973" s="12" t="s">
        <v>406</v>
      </c>
      <c r="D973" s="12" t="s">
        <v>2805</v>
      </c>
      <c r="E973" s="12"/>
      <c r="F973" s="12"/>
      <c r="G973" s="12" t="s">
        <v>350</v>
      </c>
      <c r="H973" s="12"/>
      <c r="I973" s="12"/>
      <c r="J973" s="12"/>
      <c r="K973" s="12" t="s">
        <v>5766</v>
      </c>
      <c r="L973" s="12" t="s">
        <v>19</v>
      </c>
      <c r="M973" s="12" t="s">
        <v>10</v>
      </c>
      <c r="N973" s="12">
        <v>29307</v>
      </c>
      <c r="O973" s="16" t="s">
        <v>5767</v>
      </c>
      <c r="P973" s="12" t="s">
        <v>5768</v>
      </c>
      <c r="Q973" s="12" t="s">
        <v>400</v>
      </c>
      <c r="R973" s="12" t="s">
        <v>5841</v>
      </c>
      <c r="S973" s="12" t="s">
        <v>5842</v>
      </c>
      <c r="T973" s="12" t="s">
        <v>400</v>
      </c>
      <c r="U973" s="12"/>
      <c r="V973" s="12"/>
      <c r="W973" s="12" t="s">
        <v>8376</v>
      </c>
    </row>
    <row r="974" spans="1:23" ht="184" thickBot="1" x14ac:dyDescent="0.25">
      <c r="A974" s="12" t="s">
        <v>5769</v>
      </c>
      <c r="B974" s="12" t="s">
        <v>5770</v>
      </c>
      <c r="C974" s="12" t="s">
        <v>1862</v>
      </c>
      <c r="D974" s="12" t="s">
        <v>2522</v>
      </c>
      <c r="E974" s="12"/>
      <c r="F974" s="12"/>
      <c r="G974" s="12" t="s">
        <v>350</v>
      </c>
      <c r="H974" s="12" t="s">
        <v>2677</v>
      </c>
      <c r="I974" s="12" t="s">
        <v>356</v>
      </c>
      <c r="J974" s="12" t="s">
        <v>5771</v>
      </c>
      <c r="K974" s="12" t="s">
        <v>5772</v>
      </c>
      <c r="L974" s="12" t="s">
        <v>5773</v>
      </c>
      <c r="M974" s="12" t="s">
        <v>162</v>
      </c>
      <c r="N974" s="12">
        <v>34287</v>
      </c>
      <c r="O974" s="34" t="s">
        <v>5774</v>
      </c>
      <c r="P974" s="12" t="s">
        <v>5775</v>
      </c>
      <c r="Q974" s="12" t="s">
        <v>400</v>
      </c>
      <c r="R974" s="12" t="s">
        <v>5843</v>
      </c>
      <c r="S974" s="12" t="s">
        <v>5844</v>
      </c>
      <c r="T974" s="12" t="s">
        <v>400</v>
      </c>
      <c r="U974" s="12"/>
      <c r="V974" s="12"/>
      <c r="W974" s="12" t="s">
        <v>8377</v>
      </c>
    </row>
    <row r="975" spans="1:23" ht="128" thickBot="1" x14ac:dyDescent="0.25">
      <c r="A975" s="12" t="s">
        <v>5776</v>
      </c>
      <c r="B975" s="12" t="s">
        <v>5776</v>
      </c>
      <c r="C975" s="12" t="s">
        <v>1862</v>
      </c>
      <c r="D975" s="12"/>
      <c r="E975" s="12"/>
      <c r="F975" s="12"/>
      <c r="G975" s="12" t="s">
        <v>367</v>
      </c>
      <c r="H975" s="12" t="s">
        <v>2340</v>
      </c>
      <c r="I975" s="12" t="s">
        <v>356</v>
      </c>
      <c r="J975" s="12" t="s">
        <v>5777</v>
      </c>
      <c r="K975" s="12" t="s">
        <v>5778</v>
      </c>
      <c r="L975" s="12" t="s">
        <v>982</v>
      </c>
      <c r="M975" s="12" t="s">
        <v>10</v>
      </c>
      <c r="N975" s="12">
        <v>29910</v>
      </c>
      <c r="O975" s="16" t="s">
        <v>4977</v>
      </c>
      <c r="P975" s="12" t="s">
        <v>5779</v>
      </c>
      <c r="Q975" s="12" t="s">
        <v>400</v>
      </c>
      <c r="R975" s="12" t="s">
        <v>5845</v>
      </c>
      <c r="S975" s="12"/>
      <c r="T975" s="12"/>
      <c r="U975" s="12"/>
      <c r="V975" s="12"/>
      <c r="W975" s="12" t="s">
        <v>8378</v>
      </c>
    </row>
    <row r="976" spans="1:23" ht="44" thickBot="1" x14ac:dyDescent="0.25">
      <c r="A976" s="12" t="s">
        <v>5780</v>
      </c>
      <c r="B976" s="12" t="s">
        <v>5781</v>
      </c>
      <c r="C976" s="12" t="s">
        <v>1861</v>
      </c>
      <c r="D976" s="12"/>
      <c r="E976" s="12"/>
      <c r="F976" s="12"/>
      <c r="G976" s="12"/>
      <c r="H976" s="12"/>
      <c r="I976" s="12"/>
      <c r="J976" s="12"/>
      <c r="K976" s="12" t="s">
        <v>5782</v>
      </c>
      <c r="L976" s="12" t="s">
        <v>5783</v>
      </c>
      <c r="M976" s="12" t="s">
        <v>666</v>
      </c>
      <c r="N976" s="12">
        <v>36116</v>
      </c>
      <c r="O976" s="34" t="s">
        <v>5784</v>
      </c>
      <c r="P976" s="12" t="s">
        <v>5785</v>
      </c>
      <c r="Q976" s="12" t="s">
        <v>400</v>
      </c>
      <c r="R976" s="12" t="s">
        <v>5846</v>
      </c>
      <c r="S976" s="12" t="s">
        <v>5847</v>
      </c>
      <c r="T976" s="12"/>
      <c r="U976" s="12"/>
      <c r="V976" s="12"/>
      <c r="W976" s="12" t="s">
        <v>8379</v>
      </c>
    </row>
    <row r="977" spans="1:23" ht="409.6" thickBot="1" x14ac:dyDescent="0.25">
      <c r="A977" s="12" t="s">
        <v>6417</v>
      </c>
      <c r="B977" s="12" t="s">
        <v>5786</v>
      </c>
      <c r="C977" s="12" t="s">
        <v>1861</v>
      </c>
      <c r="D977" s="12"/>
      <c r="E977" s="12"/>
      <c r="F977" s="12"/>
      <c r="G977" s="12"/>
      <c r="H977" s="12"/>
      <c r="I977" s="12"/>
      <c r="J977" s="12"/>
      <c r="K977" s="12" t="s">
        <v>5787</v>
      </c>
      <c r="L977" s="12" t="s">
        <v>5788</v>
      </c>
      <c r="M977" s="12" t="s">
        <v>342</v>
      </c>
      <c r="N977" s="12">
        <v>14150</v>
      </c>
      <c r="O977" s="16" t="s">
        <v>5789</v>
      </c>
      <c r="P977" s="12" t="s">
        <v>5790</v>
      </c>
      <c r="Q977" s="12" t="s">
        <v>400</v>
      </c>
      <c r="R977" s="12" t="s">
        <v>5848</v>
      </c>
      <c r="S977" s="12" t="s">
        <v>5849</v>
      </c>
      <c r="T977" s="12"/>
      <c r="U977" s="12"/>
      <c r="V977" s="12"/>
      <c r="W977" s="12" t="s">
        <v>8381</v>
      </c>
    </row>
    <row r="978" spans="1:23" ht="184" thickBot="1" x14ac:dyDescent="0.25">
      <c r="A978" s="12" t="s">
        <v>5791</v>
      </c>
      <c r="B978" s="12" t="s">
        <v>5791</v>
      </c>
      <c r="C978" s="12" t="s">
        <v>1878</v>
      </c>
      <c r="D978" s="12" t="s">
        <v>2805</v>
      </c>
      <c r="E978" s="12"/>
      <c r="F978" s="12"/>
      <c r="G978" s="12" t="s">
        <v>350</v>
      </c>
      <c r="H978" s="12"/>
      <c r="I978" s="12"/>
      <c r="J978" s="12"/>
      <c r="K978" s="12" t="s">
        <v>5792</v>
      </c>
      <c r="L978" s="12" t="s">
        <v>176</v>
      </c>
      <c r="M978" s="12" t="s">
        <v>10</v>
      </c>
      <c r="N978" s="12">
        <v>29464</v>
      </c>
      <c r="O978" s="34" t="s">
        <v>5793</v>
      </c>
      <c r="P978" s="12" t="s">
        <v>5794</v>
      </c>
      <c r="Q978" s="12" t="s">
        <v>3901</v>
      </c>
      <c r="R978" s="12" t="s">
        <v>5850</v>
      </c>
      <c r="S978" s="12" t="s">
        <v>5851</v>
      </c>
      <c r="T978" s="12" t="s">
        <v>400</v>
      </c>
      <c r="U978" s="12"/>
      <c r="V978" s="12"/>
      <c r="W978" s="12" t="s">
        <v>8382</v>
      </c>
    </row>
    <row r="979" spans="1:23" ht="184" thickBot="1" x14ac:dyDescent="0.25">
      <c r="A979" s="12" t="s">
        <v>5852</v>
      </c>
      <c r="B979" s="12" t="s">
        <v>5853</v>
      </c>
      <c r="C979" s="12" t="s">
        <v>1862</v>
      </c>
      <c r="D979" s="12" t="s">
        <v>3936</v>
      </c>
      <c r="E979" s="12"/>
      <c r="F979" s="12"/>
      <c r="G979" s="12" t="s">
        <v>350</v>
      </c>
      <c r="H979" s="12" t="s">
        <v>2672</v>
      </c>
      <c r="I979" s="12" t="s">
        <v>356</v>
      </c>
      <c r="J979" s="12" t="s">
        <v>5854</v>
      </c>
      <c r="K979" s="12" t="s">
        <v>5855</v>
      </c>
      <c r="L979" s="12" t="s">
        <v>14</v>
      </c>
      <c r="M979" s="12" t="s">
        <v>10</v>
      </c>
      <c r="N979" s="12">
        <v>29605</v>
      </c>
      <c r="O979" s="16" t="s">
        <v>5856</v>
      </c>
      <c r="P979" s="12" t="s">
        <v>5857</v>
      </c>
      <c r="Q979" s="12" t="s">
        <v>400</v>
      </c>
      <c r="R979" s="12" t="s">
        <v>5906</v>
      </c>
      <c r="S979" s="12" t="s">
        <v>5907</v>
      </c>
      <c r="T979" s="12" t="s">
        <v>400</v>
      </c>
      <c r="U979" s="12"/>
      <c r="V979" s="12"/>
      <c r="W979" s="12" t="s">
        <v>8383</v>
      </c>
    </row>
    <row r="980" spans="1:23" ht="308" thickBot="1" x14ac:dyDescent="0.25">
      <c r="A980" s="12" t="s">
        <v>6418</v>
      </c>
      <c r="B980" s="12" t="s">
        <v>5858</v>
      </c>
      <c r="C980" s="12" t="s">
        <v>1861</v>
      </c>
      <c r="D980" s="12"/>
      <c r="E980" s="12"/>
      <c r="F980" s="12"/>
      <c r="G980" s="12"/>
      <c r="H980" s="12"/>
      <c r="I980" s="12"/>
      <c r="J980" s="12"/>
      <c r="K980" s="12" t="s">
        <v>5859</v>
      </c>
      <c r="L980" s="12" t="s">
        <v>5860</v>
      </c>
      <c r="M980" s="12" t="s">
        <v>16</v>
      </c>
      <c r="N980" s="12">
        <v>77845</v>
      </c>
      <c r="O980" s="12" t="s">
        <v>5861</v>
      </c>
      <c r="P980" s="12" t="s">
        <v>5862</v>
      </c>
      <c r="Q980" s="12" t="s">
        <v>400</v>
      </c>
      <c r="R980" s="12" t="s">
        <v>5908</v>
      </c>
      <c r="S980" s="12" t="s">
        <v>5909</v>
      </c>
      <c r="T980" s="12"/>
      <c r="U980" s="12"/>
      <c r="V980" s="12"/>
      <c r="W980" s="12" t="s">
        <v>8385</v>
      </c>
    </row>
    <row r="981" spans="1:23" ht="86" thickBot="1" x14ac:dyDescent="0.25">
      <c r="A981" s="12" t="s">
        <v>5863</v>
      </c>
      <c r="B981" s="12" t="s">
        <v>5864</v>
      </c>
      <c r="C981" s="12" t="s">
        <v>1862</v>
      </c>
      <c r="D981" s="12" t="s">
        <v>3936</v>
      </c>
      <c r="E981" s="12"/>
      <c r="F981" s="12"/>
      <c r="G981" s="12" t="s">
        <v>5865</v>
      </c>
      <c r="H981" s="12" t="s">
        <v>358</v>
      </c>
      <c r="I981" s="12" t="s">
        <v>352</v>
      </c>
      <c r="J981" s="12" t="s">
        <v>5866</v>
      </c>
      <c r="K981" s="12" t="s">
        <v>5867</v>
      </c>
      <c r="L981" s="12" t="s">
        <v>1299</v>
      </c>
      <c r="M981" s="12" t="s">
        <v>10</v>
      </c>
      <c r="N981" s="12">
        <v>29063</v>
      </c>
      <c r="O981" s="16" t="s">
        <v>5868</v>
      </c>
      <c r="P981" s="12" t="s">
        <v>5869</v>
      </c>
      <c r="Q981" s="12" t="s">
        <v>400</v>
      </c>
      <c r="R981" s="12" t="s">
        <v>5910</v>
      </c>
      <c r="S981" s="12" t="s">
        <v>5911</v>
      </c>
      <c r="T981" s="12" t="s">
        <v>4175</v>
      </c>
      <c r="U981" s="12" t="s">
        <v>5912</v>
      </c>
      <c r="V981" s="12" t="s">
        <v>5912</v>
      </c>
      <c r="W981" s="12" t="s">
        <v>8386</v>
      </c>
    </row>
    <row r="982" spans="1:23" ht="58" thickBot="1" x14ac:dyDescent="0.25">
      <c r="A982" s="12" t="s">
        <v>6419</v>
      </c>
      <c r="B982" s="12" t="s">
        <v>5870</v>
      </c>
      <c r="C982" s="12" t="s">
        <v>1861</v>
      </c>
      <c r="D982" s="12"/>
      <c r="E982" s="12"/>
      <c r="F982" s="12"/>
      <c r="G982" s="12"/>
      <c r="H982" s="12"/>
      <c r="I982" s="12"/>
      <c r="J982" s="12"/>
      <c r="K982" s="12" t="s">
        <v>5871</v>
      </c>
      <c r="L982" s="12" t="s">
        <v>5872</v>
      </c>
      <c r="M982" s="12" t="s">
        <v>111</v>
      </c>
      <c r="N982" s="12">
        <v>22639</v>
      </c>
      <c r="O982" s="34" t="s">
        <v>5873</v>
      </c>
      <c r="P982" s="12" t="s">
        <v>5874</v>
      </c>
      <c r="Q982" s="12" t="s">
        <v>400</v>
      </c>
      <c r="R982" s="12" t="s">
        <v>6925</v>
      </c>
      <c r="S982" s="12" t="s">
        <v>5913</v>
      </c>
      <c r="T982" s="12"/>
      <c r="U982" s="12"/>
      <c r="V982" s="12"/>
      <c r="W982" s="12" t="s">
        <v>8388</v>
      </c>
    </row>
    <row r="983" spans="1:23" ht="184" thickBot="1" x14ac:dyDescent="0.25">
      <c r="A983" s="12" t="s">
        <v>5875</v>
      </c>
      <c r="B983" s="12" t="s">
        <v>5875</v>
      </c>
      <c r="C983" s="12" t="s">
        <v>1862</v>
      </c>
      <c r="D983" s="12" t="s">
        <v>2805</v>
      </c>
      <c r="E983" s="12"/>
      <c r="F983" s="12"/>
      <c r="G983" s="12" t="s">
        <v>350</v>
      </c>
      <c r="H983" s="12" t="s">
        <v>2672</v>
      </c>
      <c r="I983" s="12" t="s">
        <v>356</v>
      </c>
      <c r="J983" s="12">
        <v>80</v>
      </c>
      <c r="K983" s="12" t="s">
        <v>5876</v>
      </c>
      <c r="L983" s="12" t="s">
        <v>14</v>
      </c>
      <c r="M983" s="12" t="s">
        <v>10</v>
      </c>
      <c r="N983" s="12">
        <v>29615</v>
      </c>
      <c r="O983" s="16" t="s">
        <v>13</v>
      </c>
      <c r="P983" s="12" t="s">
        <v>5877</v>
      </c>
      <c r="Q983" s="12" t="s">
        <v>400</v>
      </c>
      <c r="R983" s="12" t="s">
        <v>5914</v>
      </c>
      <c r="S983" s="12" t="s">
        <v>5915</v>
      </c>
      <c r="T983" s="12" t="s">
        <v>400</v>
      </c>
      <c r="U983" s="12"/>
      <c r="V983" s="12"/>
      <c r="W983" s="12" t="s">
        <v>8389</v>
      </c>
    </row>
    <row r="984" spans="1:23" ht="44" thickBot="1" x14ac:dyDescent="0.25">
      <c r="A984" s="12" t="s">
        <v>6420</v>
      </c>
      <c r="B984" s="12" t="s">
        <v>5878</v>
      </c>
      <c r="C984" s="12" t="s">
        <v>1861</v>
      </c>
      <c r="D984" s="12"/>
      <c r="E984" s="12"/>
      <c r="F984" s="12"/>
      <c r="G984" s="12"/>
      <c r="H984" s="12"/>
      <c r="I984" s="12"/>
      <c r="J984" s="12"/>
      <c r="K984" s="12" t="s">
        <v>5879</v>
      </c>
      <c r="L984" s="12" t="s">
        <v>5880</v>
      </c>
      <c r="M984" s="12" t="s">
        <v>272</v>
      </c>
      <c r="N984" s="12">
        <v>72202</v>
      </c>
      <c r="O984" s="34" t="s">
        <v>5881</v>
      </c>
      <c r="P984" s="12" t="s">
        <v>5882</v>
      </c>
      <c r="Q984" s="12" t="s">
        <v>400</v>
      </c>
      <c r="R984" s="12" t="s">
        <v>5916</v>
      </c>
      <c r="S984" s="12" t="s">
        <v>5917</v>
      </c>
      <c r="T984" s="12"/>
      <c r="U984" s="12"/>
      <c r="V984" s="12"/>
      <c r="W984" s="12" t="s">
        <v>8391</v>
      </c>
    </row>
    <row r="985" spans="1:23" ht="240" thickBot="1" x14ac:dyDescent="0.25">
      <c r="A985" s="12" t="s">
        <v>5883</v>
      </c>
      <c r="B985" s="12" t="s">
        <v>5884</v>
      </c>
      <c r="C985" s="12" t="s">
        <v>1862</v>
      </c>
      <c r="D985" s="12" t="s">
        <v>2805</v>
      </c>
      <c r="E985" s="12"/>
      <c r="F985" s="12"/>
      <c r="G985" s="12" t="s">
        <v>350</v>
      </c>
      <c r="H985" s="12" t="s">
        <v>355</v>
      </c>
      <c r="I985" s="12" t="s">
        <v>352</v>
      </c>
      <c r="J985" s="12">
        <v>20</v>
      </c>
      <c r="K985" s="12" t="s">
        <v>5885</v>
      </c>
      <c r="L985" s="12" t="s">
        <v>1146</v>
      </c>
      <c r="M985" s="12" t="s">
        <v>10</v>
      </c>
      <c r="N985" s="12">
        <v>29108</v>
      </c>
      <c r="O985" s="16" t="s">
        <v>13</v>
      </c>
      <c r="P985" s="12" t="s">
        <v>5886</v>
      </c>
      <c r="Q985" s="12" t="s">
        <v>400</v>
      </c>
      <c r="R985" s="12" t="s">
        <v>5918</v>
      </c>
      <c r="S985" s="12" t="s">
        <v>5919</v>
      </c>
      <c r="T985" s="12" t="s">
        <v>400</v>
      </c>
      <c r="U985" s="12"/>
      <c r="V985" s="12"/>
      <c r="W985" s="12" t="s">
        <v>8392</v>
      </c>
    </row>
    <row r="986" spans="1:23" ht="156" thickBot="1" x14ac:dyDescent="0.25">
      <c r="A986" s="12" t="s">
        <v>5887</v>
      </c>
      <c r="B986" s="12" t="s">
        <v>5888</v>
      </c>
      <c r="C986" s="12" t="s">
        <v>1861</v>
      </c>
      <c r="D986" s="12"/>
      <c r="E986" s="12"/>
      <c r="F986" s="12"/>
      <c r="G986" s="12"/>
      <c r="H986" s="12"/>
      <c r="I986" s="12"/>
      <c r="J986" s="12"/>
      <c r="K986" s="12" t="s">
        <v>5889</v>
      </c>
      <c r="L986" s="12" t="s">
        <v>48</v>
      </c>
      <c r="M986" s="12" t="s">
        <v>10</v>
      </c>
      <c r="N986" s="13">
        <v>29210</v>
      </c>
      <c r="O986" s="34" t="s">
        <v>5890</v>
      </c>
      <c r="P986" s="12" t="s">
        <v>5891</v>
      </c>
      <c r="Q986" s="12" t="s">
        <v>400</v>
      </c>
      <c r="R986" s="12" t="s">
        <v>5920</v>
      </c>
      <c r="S986" s="12" t="s">
        <v>5921</v>
      </c>
      <c r="T986" s="12"/>
      <c r="U986" s="12"/>
      <c r="V986" s="12"/>
      <c r="W986" s="12" t="s">
        <v>8393</v>
      </c>
    </row>
    <row r="987" spans="1:23" ht="72" thickBot="1" x14ac:dyDescent="0.25">
      <c r="A987" s="12" t="s">
        <v>5892</v>
      </c>
      <c r="B987" s="12" t="s">
        <v>5892</v>
      </c>
      <c r="C987" s="12" t="s">
        <v>1862</v>
      </c>
      <c r="D987" s="12" t="s">
        <v>3936</v>
      </c>
      <c r="E987" s="12"/>
      <c r="F987" s="12"/>
      <c r="G987" s="12" t="s">
        <v>360</v>
      </c>
      <c r="H987" s="12" t="s">
        <v>1510</v>
      </c>
      <c r="I987" s="12" t="s">
        <v>352</v>
      </c>
      <c r="J987" s="12">
        <v>35</v>
      </c>
      <c r="K987" s="12" t="s">
        <v>5893</v>
      </c>
      <c r="L987" s="12" t="s">
        <v>14</v>
      </c>
      <c r="M987" s="12" t="s">
        <v>10</v>
      </c>
      <c r="N987" s="12">
        <v>29615</v>
      </c>
      <c r="O987" s="16" t="s">
        <v>5894</v>
      </c>
      <c r="P987" s="12" t="s">
        <v>5895</v>
      </c>
      <c r="Q987" s="12" t="s">
        <v>400</v>
      </c>
      <c r="R987" s="12" t="s">
        <v>5922</v>
      </c>
      <c r="S987" s="12" t="s">
        <v>5923</v>
      </c>
      <c r="T987" s="12" t="s">
        <v>400</v>
      </c>
      <c r="U987" s="12"/>
      <c r="V987" s="12"/>
      <c r="W987" s="12" t="s">
        <v>8395</v>
      </c>
    </row>
    <row r="988" spans="1:23" ht="72" thickBot="1" x14ac:dyDescent="0.25">
      <c r="A988" s="12" t="s">
        <v>5896</v>
      </c>
      <c r="B988" s="12" t="s">
        <v>5896</v>
      </c>
      <c r="C988" s="12" t="s">
        <v>2271</v>
      </c>
      <c r="D988" s="12"/>
      <c r="E988" s="12"/>
      <c r="F988" s="12"/>
      <c r="G988" s="12"/>
      <c r="H988" s="12"/>
      <c r="I988" s="12"/>
      <c r="J988" s="12"/>
      <c r="K988" s="12" t="s">
        <v>5897</v>
      </c>
      <c r="L988" s="12" t="s">
        <v>5898</v>
      </c>
      <c r="M988" s="12" t="s">
        <v>281</v>
      </c>
      <c r="N988" s="12">
        <v>28079</v>
      </c>
      <c r="O988" s="34" t="s">
        <v>5899</v>
      </c>
      <c r="P988" s="12" t="s">
        <v>5900</v>
      </c>
      <c r="Q988" s="12" t="s">
        <v>400</v>
      </c>
      <c r="R988" s="12" t="s">
        <v>5924</v>
      </c>
      <c r="S988" s="12" t="s">
        <v>5925</v>
      </c>
      <c r="T988" s="12"/>
      <c r="U988" s="12"/>
      <c r="V988" s="12"/>
      <c r="W988" s="12" t="s">
        <v>8397</v>
      </c>
    </row>
    <row r="989" spans="1:23" ht="30" thickBot="1" x14ac:dyDescent="0.25">
      <c r="A989" s="12" t="s">
        <v>6421</v>
      </c>
      <c r="B989" s="12" t="s">
        <v>5901</v>
      </c>
      <c r="C989" s="12" t="s">
        <v>2521</v>
      </c>
      <c r="D989" s="12" t="s">
        <v>2805</v>
      </c>
      <c r="E989" s="12"/>
      <c r="F989" s="12"/>
      <c r="G989" s="12"/>
      <c r="H989" s="12"/>
      <c r="I989" s="12"/>
      <c r="J989" s="12"/>
      <c r="K989" s="12" t="s">
        <v>5902</v>
      </c>
      <c r="L989" s="12" t="s">
        <v>21</v>
      </c>
      <c r="M989" s="12" t="s">
        <v>10</v>
      </c>
      <c r="N989" s="13">
        <v>29621</v>
      </c>
      <c r="O989" s="16" t="s">
        <v>5903</v>
      </c>
      <c r="P989" s="12" t="s">
        <v>5904</v>
      </c>
      <c r="Q989" s="12" t="s">
        <v>400</v>
      </c>
      <c r="R989" s="12" t="s">
        <v>5926</v>
      </c>
      <c r="S989" s="12" t="s">
        <v>5927</v>
      </c>
      <c r="T989" s="12" t="s">
        <v>4175</v>
      </c>
      <c r="U989" s="12" t="s">
        <v>5928</v>
      </c>
      <c r="V989" s="12" t="s">
        <v>5901</v>
      </c>
      <c r="W989" s="12" t="s">
        <v>8399</v>
      </c>
    </row>
    <row r="990" spans="1:23" ht="308" thickBot="1" x14ac:dyDescent="0.25">
      <c r="A990" s="12" t="s">
        <v>6422</v>
      </c>
      <c r="B990" s="12" t="s">
        <v>4017</v>
      </c>
      <c r="C990" s="12" t="s">
        <v>1861</v>
      </c>
      <c r="D990" s="12"/>
      <c r="E990" s="12"/>
      <c r="F990" s="12"/>
      <c r="G990" s="12"/>
      <c r="H990" s="12"/>
      <c r="I990" s="12"/>
      <c r="J990" s="12"/>
      <c r="K990" s="12" t="s">
        <v>4018</v>
      </c>
      <c r="L990" s="12" t="s">
        <v>928</v>
      </c>
      <c r="M990" s="12" t="s">
        <v>154</v>
      </c>
      <c r="N990" s="13">
        <v>84601</v>
      </c>
      <c r="O990" s="34" t="s">
        <v>5905</v>
      </c>
      <c r="P990" s="12" t="s">
        <v>4019</v>
      </c>
      <c r="Q990" s="12" t="s">
        <v>400</v>
      </c>
      <c r="R990" s="12" t="s">
        <v>5929</v>
      </c>
      <c r="S990" s="12" t="s">
        <v>5930</v>
      </c>
      <c r="T990" s="12"/>
      <c r="U990" s="12"/>
      <c r="V990" s="12"/>
      <c r="W990" s="12" t="s">
        <v>8401</v>
      </c>
    </row>
    <row r="991" spans="1:23" ht="184" thickBot="1" x14ac:dyDescent="0.25">
      <c r="A991" s="12" t="s">
        <v>5931</v>
      </c>
      <c r="B991" s="12" t="s">
        <v>5932</v>
      </c>
      <c r="C991" s="12" t="s">
        <v>1862</v>
      </c>
      <c r="D991" s="12" t="s">
        <v>3936</v>
      </c>
      <c r="E991" s="12"/>
      <c r="F991" s="12"/>
      <c r="G991" s="12" t="s">
        <v>350</v>
      </c>
      <c r="H991" s="12" t="s">
        <v>2672</v>
      </c>
      <c r="I991" s="12" t="s">
        <v>352</v>
      </c>
      <c r="J991" s="12" t="s">
        <v>5933</v>
      </c>
      <c r="K991" s="12" t="s">
        <v>5934</v>
      </c>
      <c r="L991" s="12" t="s">
        <v>28</v>
      </c>
      <c r="M991" s="12" t="s">
        <v>10</v>
      </c>
      <c r="N991" s="12">
        <v>29651</v>
      </c>
      <c r="O991" s="16" t="s">
        <v>5935</v>
      </c>
      <c r="P991" s="12" t="s">
        <v>5936</v>
      </c>
      <c r="Q991" s="12" t="s">
        <v>400</v>
      </c>
      <c r="R991" s="12" t="s">
        <v>5952</v>
      </c>
      <c r="S991" s="12" t="s">
        <v>5953</v>
      </c>
      <c r="T991" s="12" t="s">
        <v>400</v>
      </c>
      <c r="U991" s="12"/>
      <c r="V991" s="12"/>
      <c r="W991" s="12" t="s">
        <v>8479</v>
      </c>
    </row>
    <row r="992" spans="1:23" ht="212" thickBot="1" x14ac:dyDescent="0.25">
      <c r="A992" s="12" t="s">
        <v>5937</v>
      </c>
      <c r="B992" s="12" t="s">
        <v>5938</v>
      </c>
      <c r="C992" s="12" t="s">
        <v>1862</v>
      </c>
      <c r="D992" s="12" t="s">
        <v>3936</v>
      </c>
      <c r="E992" s="12"/>
      <c r="F992" s="12"/>
      <c r="G992" s="12" t="s">
        <v>736</v>
      </c>
      <c r="H992" s="12" t="s">
        <v>358</v>
      </c>
      <c r="I992" s="12" t="s">
        <v>352</v>
      </c>
      <c r="J992" s="12">
        <v>50</v>
      </c>
      <c r="K992" s="12" t="s">
        <v>5939</v>
      </c>
      <c r="L992" s="12" t="s">
        <v>5940</v>
      </c>
      <c r="M992" s="12" t="s">
        <v>10</v>
      </c>
      <c r="N992" s="13">
        <v>29666</v>
      </c>
      <c r="O992" s="34" t="s">
        <v>5941</v>
      </c>
      <c r="P992" s="12" t="s">
        <v>5942</v>
      </c>
      <c r="Q992" s="12" t="s">
        <v>400</v>
      </c>
      <c r="R992" s="12" t="s">
        <v>5954</v>
      </c>
      <c r="S992" s="12" t="s">
        <v>5955</v>
      </c>
      <c r="T992" s="12" t="s">
        <v>4175</v>
      </c>
      <c r="U992" s="12" t="s">
        <v>5956</v>
      </c>
      <c r="V992" s="12" t="s">
        <v>5957</v>
      </c>
      <c r="W992" s="12" t="s">
        <v>8480</v>
      </c>
    </row>
    <row r="993" spans="1:23" ht="373" thickBot="1" x14ac:dyDescent="0.25">
      <c r="A993" s="12" t="s">
        <v>5943</v>
      </c>
      <c r="B993" s="12" t="s">
        <v>2012</v>
      </c>
      <c r="C993" s="12" t="s">
        <v>1861</v>
      </c>
      <c r="D993" s="12"/>
      <c r="E993" s="12"/>
      <c r="F993" s="12"/>
      <c r="G993" s="12"/>
      <c r="H993" s="12"/>
      <c r="I993" s="12"/>
      <c r="J993" s="12"/>
      <c r="K993" s="12" t="s">
        <v>5944</v>
      </c>
      <c r="L993" s="12" t="s">
        <v>2126</v>
      </c>
      <c r="M993" s="12" t="s">
        <v>243</v>
      </c>
      <c r="N993" s="13">
        <v>43040</v>
      </c>
      <c r="O993" s="16" t="s">
        <v>5945</v>
      </c>
      <c r="P993" s="12" t="s">
        <v>2128</v>
      </c>
      <c r="Q993" s="12" t="s">
        <v>400</v>
      </c>
      <c r="R993" s="12" t="s">
        <v>5958</v>
      </c>
      <c r="S993" s="12" t="s">
        <v>5959</v>
      </c>
      <c r="T993" s="12"/>
      <c r="U993" s="12"/>
      <c r="V993" s="12"/>
      <c r="W993" s="12" t="s">
        <v>8481</v>
      </c>
    </row>
    <row r="994" spans="1:23" ht="156" thickBot="1" x14ac:dyDescent="0.25">
      <c r="A994" s="12" t="s">
        <v>5946</v>
      </c>
      <c r="B994" s="12" t="s">
        <v>5946</v>
      </c>
      <c r="C994" s="12" t="s">
        <v>1862</v>
      </c>
      <c r="D994" s="12" t="s">
        <v>2805</v>
      </c>
      <c r="E994" s="12"/>
      <c r="F994" s="12"/>
      <c r="G994" s="12" t="s">
        <v>368</v>
      </c>
      <c r="H994" s="12" t="s">
        <v>358</v>
      </c>
      <c r="I994" s="12" t="s">
        <v>352</v>
      </c>
      <c r="J994" s="12">
        <v>110</v>
      </c>
      <c r="K994" s="12" t="s">
        <v>5947</v>
      </c>
      <c r="L994" s="12" t="s">
        <v>28</v>
      </c>
      <c r="M994" s="12" t="s">
        <v>10</v>
      </c>
      <c r="N994" s="12">
        <v>29650</v>
      </c>
      <c r="O994" s="34" t="s">
        <v>5948</v>
      </c>
      <c r="P994" s="12" t="s">
        <v>5949</v>
      </c>
      <c r="Q994" s="12" t="s">
        <v>400</v>
      </c>
      <c r="R994" s="12" t="s">
        <v>5960</v>
      </c>
      <c r="S994" s="12" t="s">
        <v>5961</v>
      </c>
      <c r="T994" s="12" t="s">
        <v>400</v>
      </c>
      <c r="U994" s="12"/>
      <c r="V994" s="12"/>
      <c r="W994" s="12" t="s">
        <v>8482</v>
      </c>
    </row>
    <row r="995" spans="1:23" ht="30" thickBot="1" x14ac:dyDescent="0.25">
      <c r="A995" s="12" t="s">
        <v>6423</v>
      </c>
      <c r="B995" s="12" t="s">
        <v>6423</v>
      </c>
      <c r="C995" s="12" t="s">
        <v>406</v>
      </c>
      <c r="D995" s="12"/>
      <c r="E995" s="12"/>
      <c r="F995" s="12"/>
      <c r="G995" s="12"/>
      <c r="H995" s="12"/>
      <c r="I995" s="12"/>
      <c r="J995" s="12"/>
      <c r="K995" s="12" t="s">
        <v>6424</v>
      </c>
      <c r="L995" s="12" t="s">
        <v>908</v>
      </c>
      <c r="M995" s="12" t="s">
        <v>10</v>
      </c>
      <c r="N995" s="12">
        <v>29902</v>
      </c>
      <c r="O995" s="16" t="s">
        <v>6425</v>
      </c>
      <c r="P995" s="12" t="s">
        <v>6426</v>
      </c>
      <c r="Q995" s="12" t="s">
        <v>3901</v>
      </c>
      <c r="R995" s="12" t="s">
        <v>6450</v>
      </c>
      <c r="S995" s="12"/>
      <c r="T995" s="12"/>
      <c r="U995" s="12"/>
      <c r="V995" s="12"/>
      <c r="W995" s="12" t="s">
        <v>8483</v>
      </c>
    </row>
    <row r="996" spans="1:23" ht="409.6" thickBot="1" x14ac:dyDescent="0.25">
      <c r="A996" s="12" t="s">
        <v>6427</v>
      </c>
      <c r="B996" s="12" t="s">
        <v>6428</v>
      </c>
      <c r="C996" s="12" t="s">
        <v>2521</v>
      </c>
      <c r="D996" s="12" t="s">
        <v>3936</v>
      </c>
      <c r="E996" s="12"/>
      <c r="F996" s="12"/>
      <c r="G996" s="12"/>
      <c r="H996" s="12"/>
      <c r="I996" s="12"/>
      <c r="J996" s="12"/>
      <c r="K996" s="12" t="s">
        <v>6429</v>
      </c>
      <c r="L996" s="12" t="s">
        <v>89</v>
      </c>
      <c r="M996" s="12" t="s">
        <v>10</v>
      </c>
      <c r="N996" s="13">
        <v>29072</v>
      </c>
      <c r="O996" s="34" t="s">
        <v>6430</v>
      </c>
      <c r="P996" s="12" t="s">
        <v>6431</v>
      </c>
      <c r="Q996" s="12" t="s">
        <v>400</v>
      </c>
      <c r="R996" s="12" t="s">
        <v>6451</v>
      </c>
      <c r="S996" s="12" t="s">
        <v>6452</v>
      </c>
      <c r="T996" s="12" t="s">
        <v>400</v>
      </c>
      <c r="U996" s="12"/>
      <c r="V996" s="12"/>
      <c r="W996" s="12" t="s">
        <v>8484</v>
      </c>
    </row>
    <row r="997" spans="1:23" ht="72" thickBot="1" x14ac:dyDescent="0.25">
      <c r="A997" s="12" t="s">
        <v>6432</v>
      </c>
      <c r="B997" s="12" t="s">
        <v>6432</v>
      </c>
      <c r="C997" s="12" t="s">
        <v>1871</v>
      </c>
      <c r="D997" s="12" t="s">
        <v>2805</v>
      </c>
      <c r="E997" s="12"/>
      <c r="F997" s="12"/>
      <c r="G997" s="12"/>
      <c r="H997" s="12"/>
      <c r="I997" s="12"/>
      <c r="J997" s="12"/>
      <c r="K997" s="12" t="s">
        <v>6433</v>
      </c>
      <c r="L997" s="12" t="s">
        <v>6434</v>
      </c>
      <c r="M997" s="12" t="s">
        <v>10</v>
      </c>
      <c r="N997" s="12">
        <v>29033</v>
      </c>
      <c r="O997" s="16" t="s">
        <v>13</v>
      </c>
      <c r="P997" s="12" t="s">
        <v>6435</v>
      </c>
      <c r="Q997" s="12" t="s">
        <v>400</v>
      </c>
      <c r="R997" s="12" t="s">
        <v>6453</v>
      </c>
      <c r="S997" s="12" t="s">
        <v>6454</v>
      </c>
      <c r="T997" s="12" t="s">
        <v>400</v>
      </c>
      <c r="U997" s="12"/>
      <c r="V997" s="12"/>
      <c r="W997" s="12" t="s">
        <v>8485</v>
      </c>
    </row>
    <row r="998" spans="1:23" ht="58" thickBot="1" x14ac:dyDescent="0.25">
      <c r="A998" s="12" t="s">
        <v>4787</v>
      </c>
      <c r="B998" s="12" t="s">
        <v>6436</v>
      </c>
      <c r="C998" s="12" t="s">
        <v>1862</v>
      </c>
      <c r="D998" s="12" t="s">
        <v>2805</v>
      </c>
      <c r="E998" s="12"/>
      <c r="F998" s="12"/>
      <c r="G998" s="12" t="s">
        <v>737</v>
      </c>
      <c r="H998" s="12" t="s">
        <v>353</v>
      </c>
      <c r="I998" s="12" t="s">
        <v>352</v>
      </c>
      <c r="J998" s="12">
        <v>35</v>
      </c>
      <c r="K998" s="12" t="s">
        <v>6437</v>
      </c>
      <c r="L998" s="12" t="s">
        <v>6437</v>
      </c>
      <c r="M998" s="12" t="s">
        <v>10</v>
      </c>
      <c r="N998" s="12" t="s">
        <v>4787</v>
      </c>
      <c r="O998" s="34" t="s">
        <v>13</v>
      </c>
      <c r="P998" s="12" t="s">
        <v>6438</v>
      </c>
      <c r="Q998" s="12" t="s">
        <v>400</v>
      </c>
      <c r="R998" s="12" t="s">
        <v>6455</v>
      </c>
      <c r="S998" s="12" t="s">
        <v>6456</v>
      </c>
      <c r="T998" s="12" t="s">
        <v>4175</v>
      </c>
      <c r="U998" s="12" t="s">
        <v>6457</v>
      </c>
      <c r="V998" s="12" t="s">
        <v>6458</v>
      </c>
      <c r="W998" s="12" t="s">
        <v>8486</v>
      </c>
    </row>
    <row r="999" spans="1:23" ht="17" thickBot="1" x14ac:dyDescent="0.25">
      <c r="A999" s="12" t="s">
        <v>6439</v>
      </c>
      <c r="B999" s="12" t="s">
        <v>6439</v>
      </c>
      <c r="C999" s="12" t="s">
        <v>406</v>
      </c>
      <c r="D999" s="12"/>
      <c r="E999" s="12"/>
      <c r="F999" s="12"/>
      <c r="G999" s="12"/>
      <c r="H999" s="12"/>
      <c r="I999" s="12"/>
      <c r="J999" s="12"/>
      <c r="K999" s="12" t="s">
        <v>6440</v>
      </c>
      <c r="L999" s="12" t="s">
        <v>48</v>
      </c>
      <c r="M999" s="12" t="s">
        <v>10</v>
      </c>
      <c r="N999" s="13">
        <v>29229</v>
      </c>
      <c r="O999" s="16" t="s">
        <v>6441</v>
      </c>
      <c r="P999" s="12" t="s">
        <v>6442</v>
      </c>
      <c r="Q999" s="12" t="s">
        <v>400</v>
      </c>
      <c r="R999" s="12" t="s">
        <v>6459</v>
      </c>
      <c r="S999" s="12"/>
      <c r="T999" s="12"/>
      <c r="U999" s="12"/>
      <c r="V999" s="12"/>
      <c r="W999" s="12" t="s">
        <v>8487</v>
      </c>
    </row>
    <row r="1000" spans="1:23" ht="240" thickBot="1" x14ac:dyDescent="0.25">
      <c r="A1000" s="12" t="s">
        <v>6443</v>
      </c>
      <c r="B1000" s="12" t="s">
        <v>6444</v>
      </c>
      <c r="C1000" s="12" t="s">
        <v>1862</v>
      </c>
      <c r="D1000" s="12" t="s">
        <v>3936</v>
      </c>
      <c r="E1000" s="12"/>
      <c r="F1000" s="12"/>
      <c r="G1000" s="12" t="s">
        <v>350</v>
      </c>
      <c r="H1000" s="12" t="s">
        <v>2672</v>
      </c>
      <c r="I1000" s="12" t="s">
        <v>356</v>
      </c>
      <c r="J1000" s="12" t="s">
        <v>6445</v>
      </c>
      <c r="K1000" s="12" t="s">
        <v>6446</v>
      </c>
      <c r="L1000" s="12" t="s">
        <v>1060</v>
      </c>
      <c r="M1000" s="12" t="s">
        <v>10</v>
      </c>
      <c r="N1000" s="13">
        <v>29829</v>
      </c>
      <c r="O1000" s="34" t="s">
        <v>6447</v>
      </c>
      <c r="P1000" s="12" t="s">
        <v>6448</v>
      </c>
      <c r="Q1000" s="12" t="s">
        <v>400</v>
      </c>
      <c r="R1000" s="12" t="s">
        <v>6460</v>
      </c>
      <c r="S1000" s="12" t="s">
        <v>6461</v>
      </c>
      <c r="T1000" s="12" t="s">
        <v>400</v>
      </c>
      <c r="U1000" s="12"/>
      <c r="V1000" s="12"/>
      <c r="W1000" s="12" t="s">
        <v>8488</v>
      </c>
    </row>
    <row r="1001" spans="1:23" ht="184" thickBot="1" x14ac:dyDescent="0.25">
      <c r="A1001" s="12" t="s">
        <v>6465</v>
      </c>
      <c r="B1001" s="12" t="s">
        <v>6465</v>
      </c>
      <c r="C1001" s="12" t="s">
        <v>1879</v>
      </c>
      <c r="D1001" s="12"/>
      <c r="E1001" s="12"/>
      <c r="F1001" s="12"/>
      <c r="G1001" s="12" t="s">
        <v>350</v>
      </c>
      <c r="H1001" s="12"/>
      <c r="I1001" s="12"/>
      <c r="J1001" s="12"/>
      <c r="K1001" s="12" t="s">
        <v>6466</v>
      </c>
      <c r="L1001" s="12" t="s">
        <v>623</v>
      </c>
      <c r="M1001" s="12" t="s">
        <v>63</v>
      </c>
      <c r="N1001" s="13">
        <v>94108</v>
      </c>
      <c r="O1001" s="16" t="s">
        <v>6467</v>
      </c>
      <c r="P1001" s="12" t="s">
        <v>6468</v>
      </c>
      <c r="Q1001" s="12" t="s">
        <v>400</v>
      </c>
      <c r="R1001" s="12" t="s">
        <v>6665</v>
      </c>
      <c r="S1001" s="12"/>
      <c r="T1001" s="12"/>
      <c r="U1001" s="12"/>
      <c r="V1001" s="12"/>
      <c r="W1001" s="12" t="s">
        <v>8489</v>
      </c>
    </row>
    <row r="1002" spans="1:23" ht="128" thickBot="1" x14ac:dyDescent="0.25">
      <c r="A1002" s="12" t="s">
        <v>6469</v>
      </c>
      <c r="B1002" s="12" t="s">
        <v>6470</v>
      </c>
      <c r="C1002" s="12" t="s">
        <v>1879</v>
      </c>
      <c r="D1002" s="12"/>
      <c r="E1002" s="12"/>
      <c r="F1002" s="12"/>
      <c r="G1002" s="12" t="s">
        <v>367</v>
      </c>
      <c r="H1002" s="12"/>
      <c r="I1002" s="12"/>
      <c r="J1002" s="12"/>
      <c r="K1002" s="12" t="s">
        <v>6471</v>
      </c>
      <c r="L1002" s="12" t="s">
        <v>6472</v>
      </c>
      <c r="M1002" s="12" t="s">
        <v>63</v>
      </c>
      <c r="N1002" s="12">
        <v>94609</v>
      </c>
      <c r="O1002" s="34" t="s">
        <v>6473</v>
      </c>
      <c r="P1002" s="12" t="s">
        <v>6474</v>
      </c>
      <c r="Q1002" s="12" t="s">
        <v>3901</v>
      </c>
      <c r="R1002" s="12" t="s">
        <v>6666</v>
      </c>
      <c r="S1002" s="12"/>
      <c r="T1002" s="12"/>
      <c r="U1002" s="12"/>
      <c r="V1002" s="12"/>
      <c r="W1002" s="12" t="s">
        <v>8490</v>
      </c>
    </row>
    <row r="1003" spans="1:23" ht="30" thickBot="1" x14ac:dyDescent="0.25">
      <c r="A1003" s="12" t="s">
        <v>6475</v>
      </c>
      <c r="B1003" s="12" t="s">
        <v>6476</v>
      </c>
      <c r="C1003" s="12" t="s">
        <v>2521</v>
      </c>
      <c r="D1003" s="12" t="s">
        <v>2805</v>
      </c>
      <c r="E1003" s="12"/>
      <c r="F1003" s="12"/>
      <c r="G1003" s="12"/>
      <c r="H1003" s="12"/>
      <c r="I1003" s="12"/>
      <c r="J1003" s="12"/>
      <c r="K1003" s="12" t="s">
        <v>6477</v>
      </c>
      <c r="L1003" s="12" t="s">
        <v>176</v>
      </c>
      <c r="M1003" s="12" t="s">
        <v>10</v>
      </c>
      <c r="N1003" s="12">
        <v>29464</v>
      </c>
      <c r="O1003" s="16" t="s">
        <v>6478</v>
      </c>
      <c r="P1003" s="12" t="s">
        <v>6479</v>
      </c>
      <c r="Q1003" s="12" t="s">
        <v>400</v>
      </c>
      <c r="R1003" s="12" t="s">
        <v>6667</v>
      </c>
      <c r="S1003" s="12" t="s">
        <v>6668</v>
      </c>
      <c r="T1003" s="12" t="s">
        <v>400</v>
      </c>
      <c r="U1003" s="12"/>
      <c r="V1003" s="12"/>
      <c r="W1003" s="12" t="s">
        <v>8491</v>
      </c>
    </row>
    <row r="1004" spans="1:23" ht="100" thickBot="1" x14ac:dyDescent="0.25">
      <c r="A1004" s="12" t="s">
        <v>6480</v>
      </c>
      <c r="B1004" s="12" t="s">
        <v>6480</v>
      </c>
      <c r="C1004" s="12" t="s">
        <v>1861</v>
      </c>
      <c r="D1004" s="12"/>
      <c r="E1004" s="12"/>
      <c r="F1004" s="12"/>
      <c r="G1004" s="12"/>
      <c r="H1004" s="12"/>
      <c r="I1004" s="12"/>
      <c r="J1004" s="12"/>
      <c r="K1004" s="12" t="s">
        <v>6481</v>
      </c>
      <c r="L1004" s="12" t="s">
        <v>6482</v>
      </c>
      <c r="M1004" s="12" t="s">
        <v>35</v>
      </c>
      <c r="N1004" s="13">
        <v>30004</v>
      </c>
      <c r="O1004" s="34" t="s">
        <v>6483</v>
      </c>
      <c r="P1004" s="12" t="s">
        <v>6484</v>
      </c>
      <c r="Q1004" s="12" t="s">
        <v>400</v>
      </c>
      <c r="R1004" s="12" t="s">
        <v>6669</v>
      </c>
      <c r="S1004" s="12" t="s">
        <v>6670</v>
      </c>
      <c r="T1004" s="12"/>
      <c r="U1004" s="12"/>
      <c r="V1004" s="12"/>
      <c r="W1004" s="12" t="s">
        <v>8492</v>
      </c>
    </row>
    <row r="1005" spans="1:23" ht="184" thickBot="1" x14ac:dyDescent="0.25">
      <c r="A1005" s="12" t="s">
        <v>6485</v>
      </c>
      <c r="B1005" s="12" t="s">
        <v>6486</v>
      </c>
      <c r="C1005" s="12" t="s">
        <v>1879</v>
      </c>
      <c r="D1005" s="12"/>
      <c r="E1005" s="12"/>
      <c r="F1005" s="12"/>
      <c r="G1005" s="12" t="s">
        <v>350</v>
      </c>
      <c r="H1005" s="12"/>
      <c r="I1005" s="12"/>
      <c r="J1005" s="12"/>
      <c r="K1005" s="12" t="s">
        <v>6487</v>
      </c>
      <c r="L1005" s="12" t="s">
        <v>6488</v>
      </c>
      <c r="M1005" s="12" t="s">
        <v>162</v>
      </c>
      <c r="N1005" s="12">
        <v>32256</v>
      </c>
      <c r="O1005" s="16" t="s">
        <v>6489</v>
      </c>
      <c r="P1005" s="12" t="s">
        <v>6490</v>
      </c>
      <c r="Q1005" s="12" t="s">
        <v>400</v>
      </c>
      <c r="R1005" s="12" t="s">
        <v>6671</v>
      </c>
      <c r="S1005" s="12"/>
      <c r="T1005" s="12"/>
      <c r="U1005" s="12"/>
      <c r="V1005" s="12"/>
      <c r="W1005" s="12" t="s">
        <v>8493</v>
      </c>
    </row>
    <row r="1006" spans="1:23" ht="58" thickBot="1" x14ac:dyDescent="0.25">
      <c r="A1006" s="12" t="s">
        <v>6491</v>
      </c>
      <c r="B1006" s="12" t="s">
        <v>6492</v>
      </c>
      <c r="C1006" s="12" t="s">
        <v>1879</v>
      </c>
      <c r="D1006" s="12"/>
      <c r="E1006" s="12"/>
      <c r="F1006" s="12"/>
      <c r="G1006" s="12" t="s">
        <v>740</v>
      </c>
      <c r="H1006" s="12"/>
      <c r="I1006" s="12"/>
      <c r="J1006" s="12"/>
      <c r="K1006" s="12" t="s">
        <v>6493</v>
      </c>
      <c r="L1006" s="12" t="s">
        <v>6494</v>
      </c>
      <c r="M1006" s="12" t="s">
        <v>336</v>
      </c>
      <c r="N1006" s="12">
        <v>85295</v>
      </c>
      <c r="O1006" s="34" t="s">
        <v>6495</v>
      </c>
      <c r="P1006" s="12" t="s">
        <v>6496</v>
      </c>
      <c r="Q1006" s="12" t="s">
        <v>400</v>
      </c>
      <c r="R1006" s="12" t="s">
        <v>9006</v>
      </c>
      <c r="S1006" s="12"/>
      <c r="T1006" s="12"/>
      <c r="U1006" s="12"/>
      <c r="V1006" s="12"/>
      <c r="W1006" s="12" t="s">
        <v>8494</v>
      </c>
    </row>
    <row r="1007" spans="1:23" ht="386" thickBot="1" x14ac:dyDescent="0.25">
      <c r="A1007" s="12" t="s">
        <v>6497</v>
      </c>
      <c r="B1007" s="12" t="s">
        <v>6498</v>
      </c>
      <c r="C1007" s="12" t="s">
        <v>1861</v>
      </c>
      <c r="D1007" s="12"/>
      <c r="E1007" s="12"/>
      <c r="F1007" s="12"/>
      <c r="G1007" s="12"/>
      <c r="H1007" s="12"/>
      <c r="I1007" s="12"/>
      <c r="J1007" s="12"/>
      <c r="K1007" s="12" t="s">
        <v>6499</v>
      </c>
      <c r="L1007" s="12" t="s">
        <v>6500</v>
      </c>
      <c r="M1007" s="12" t="s">
        <v>666</v>
      </c>
      <c r="N1007" s="12">
        <v>35111</v>
      </c>
      <c r="O1007" s="16" t="s">
        <v>6501</v>
      </c>
      <c r="P1007" s="12" t="s">
        <v>6502</v>
      </c>
      <c r="Q1007" s="12" t="s">
        <v>400</v>
      </c>
      <c r="R1007" s="12" t="s">
        <v>6672</v>
      </c>
      <c r="S1007" s="12" t="s">
        <v>6673</v>
      </c>
      <c r="T1007" s="12"/>
      <c r="U1007" s="12"/>
      <c r="V1007" s="12"/>
      <c r="W1007" s="12" t="s">
        <v>8495</v>
      </c>
    </row>
    <row r="1008" spans="1:23" ht="268" thickBot="1" x14ac:dyDescent="0.25">
      <c r="A1008" s="12" t="s">
        <v>6503</v>
      </c>
      <c r="B1008" s="12" t="s">
        <v>6504</v>
      </c>
      <c r="C1008" s="12" t="s">
        <v>2521</v>
      </c>
      <c r="D1008" s="12" t="s">
        <v>2522</v>
      </c>
      <c r="E1008" s="12"/>
      <c r="F1008" s="12"/>
      <c r="G1008" s="12"/>
      <c r="H1008" s="12"/>
      <c r="I1008" s="12"/>
      <c r="J1008" s="12"/>
      <c r="K1008" s="12" t="s">
        <v>6505</v>
      </c>
      <c r="L1008" s="12" t="s">
        <v>6506</v>
      </c>
      <c r="M1008" s="12" t="s">
        <v>342</v>
      </c>
      <c r="N1008" s="12">
        <v>12529</v>
      </c>
      <c r="O1008" s="34" t="s">
        <v>6507</v>
      </c>
      <c r="P1008" s="12" t="s">
        <v>6508</v>
      </c>
      <c r="Q1008" s="12" t="s">
        <v>400</v>
      </c>
      <c r="R1008" s="12" t="s">
        <v>6674</v>
      </c>
      <c r="S1008" s="12" t="s">
        <v>6675</v>
      </c>
      <c r="T1008" s="12" t="s">
        <v>400</v>
      </c>
      <c r="U1008" s="12"/>
      <c r="V1008" s="12"/>
      <c r="W1008" s="12" t="s">
        <v>8496</v>
      </c>
    </row>
    <row r="1009" spans="1:23" ht="409.6" thickBot="1" x14ac:dyDescent="0.25">
      <c r="A1009" s="12" t="s">
        <v>6509</v>
      </c>
      <c r="B1009" s="12" t="s">
        <v>3596</v>
      </c>
      <c r="C1009" s="12" t="s">
        <v>1879</v>
      </c>
      <c r="D1009" s="12" t="s">
        <v>2522</v>
      </c>
      <c r="E1009" s="12"/>
      <c r="F1009" s="12"/>
      <c r="G1009" s="12" t="s">
        <v>375</v>
      </c>
      <c r="H1009" s="12"/>
      <c r="I1009" s="12"/>
      <c r="J1009" s="12"/>
      <c r="K1009" s="12" t="s">
        <v>6510</v>
      </c>
      <c r="L1009" s="12" t="s">
        <v>3594</v>
      </c>
      <c r="M1009" s="12" t="s">
        <v>1429</v>
      </c>
      <c r="N1009" s="12">
        <v>55305</v>
      </c>
      <c r="O1009" s="16" t="s">
        <v>5099</v>
      </c>
      <c r="P1009" s="12" t="s">
        <v>6511</v>
      </c>
      <c r="Q1009" s="12" t="s">
        <v>400</v>
      </c>
      <c r="R1009" s="12" t="s">
        <v>6676</v>
      </c>
      <c r="S1009" s="12" t="s">
        <v>6677</v>
      </c>
      <c r="T1009" s="12"/>
      <c r="U1009" s="12"/>
      <c r="V1009" s="12"/>
      <c r="W1009" s="12" t="s">
        <v>8497</v>
      </c>
    </row>
    <row r="1010" spans="1:23" ht="409.6" thickBot="1" x14ac:dyDescent="0.25">
      <c r="A1010" s="12" t="s">
        <v>6512</v>
      </c>
      <c r="B1010" s="12" t="s">
        <v>6513</v>
      </c>
      <c r="C1010" s="12" t="s">
        <v>1862</v>
      </c>
      <c r="D1010" s="12" t="s">
        <v>2805</v>
      </c>
      <c r="E1010" s="12"/>
      <c r="F1010" s="12"/>
      <c r="G1010" s="12" t="s">
        <v>736</v>
      </c>
      <c r="H1010" s="12" t="s">
        <v>4271</v>
      </c>
      <c r="I1010" s="12" t="s">
        <v>356</v>
      </c>
      <c r="J1010" s="13">
        <v>400</v>
      </c>
      <c r="K1010" s="12" t="s">
        <v>6514</v>
      </c>
      <c r="L1010" s="12" t="s">
        <v>6515</v>
      </c>
      <c r="M1010" s="12" t="s">
        <v>10</v>
      </c>
      <c r="N1010" s="12">
        <v>29316</v>
      </c>
      <c r="O1010" s="34" t="s">
        <v>6516</v>
      </c>
      <c r="P1010" s="12" t="s">
        <v>6517</v>
      </c>
      <c r="Q1010" s="12" t="s">
        <v>400</v>
      </c>
      <c r="R1010" s="12" t="s">
        <v>6678</v>
      </c>
      <c r="S1010" s="12" t="s">
        <v>6679</v>
      </c>
      <c r="T1010" s="12" t="s">
        <v>400</v>
      </c>
      <c r="U1010" s="12"/>
      <c r="V1010" s="12"/>
      <c r="W1010" s="12" t="s">
        <v>8498</v>
      </c>
    </row>
    <row r="1011" spans="1:23" ht="128" thickBot="1" x14ac:dyDescent="0.25">
      <c r="A1011" s="12" t="s">
        <v>6518</v>
      </c>
      <c r="B1011" s="12" t="s">
        <v>6519</v>
      </c>
      <c r="C1011" s="12" t="s">
        <v>1862</v>
      </c>
      <c r="D1011" s="12" t="s">
        <v>2522</v>
      </c>
      <c r="E1011" s="12"/>
      <c r="F1011" s="12"/>
      <c r="G1011" s="12" t="s">
        <v>367</v>
      </c>
      <c r="H1011" s="12" t="s">
        <v>6520</v>
      </c>
      <c r="I1011" s="12" t="s">
        <v>352</v>
      </c>
      <c r="J1011" s="12">
        <v>40</v>
      </c>
      <c r="K1011" s="12" t="s">
        <v>6521</v>
      </c>
      <c r="L1011" s="12" t="s">
        <v>6522</v>
      </c>
      <c r="M1011" s="12" t="s">
        <v>35</v>
      </c>
      <c r="N1011" s="12">
        <v>30097</v>
      </c>
      <c r="O1011" s="16" t="s">
        <v>4950</v>
      </c>
      <c r="P1011" s="12" t="s">
        <v>6523</v>
      </c>
      <c r="Q1011" s="12" t="s">
        <v>400</v>
      </c>
      <c r="R1011" s="12" t="s">
        <v>6680</v>
      </c>
      <c r="S1011" s="12" t="s">
        <v>6681</v>
      </c>
      <c r="T1011" s="12" t="s">
        <v>400</v>
      </c>
      <c r="U1011" s="12"/>
      <c r="V1011" s="12"/>
      <c r="W1011" s="12" t="s">
        <v>8499</v>
      </c>
    </row>
    <row r="1012" spans="1:23" ht="170" thickBot="1" x14ac:dyDescent="0.25">
      <c r="A1012" s="12" t="s">
        <v>6524</v>
      </c>
      <c r="B1012" s="12" t="s">
        <v>6525</v>
      </c>
      <c r="C1012" s="12" t="s">
        <v>1862</v>
      </c>
      <c r="D1012" s="12" t="s">
        <v>2522</v>
      </c>
      <c r="E1012" s="12"/>
      <c r="F1012" s="12"/>
      <c r="G1012" s="12" t="s">
        <v>4487</v>
      </c>
      <c r="H1012" s="12" t="s">
        <v>3956</v>
      </c>
      <c r="I1012" s="12" t="s">
        <v>352</v>
      </c>
      <c r="J1012" s="12" t="s">
        <v>6526</v>
      </c>
      <c r="K1012" s="12" t="s">
        <v>6527</v>
      </c>
      <c r="L1012" s="12" t="s">
        <v>21</v>
      </c>
      <c r="M1012" s="12" t="s">
        <v>10</v>
      </c>
      <c r="N1012" s="12">
        <v>29624</v>
      </c>
      <c r="O1012" s="34" t="s">
        <v>6528</v>
      </c>
      <c r="P1012" s="12" t="s">
        <v>6529</v>
      </c>
      <c r="Q1012" s="12" t="s">
        <v>400</v>
      </c>
      <c r="R1012" s="12" t="s">
        <v>6682</v>
      </c>
      <c r="S1012" s="12" t="s">
        <v>6683</v>
      </c>
      <c r="T1012" s="12" t="s">
        <v>400</v>
      </c>
      <c r="U1012" s="12"/>
      <c r="V1012" s="12"/>
      <c r="W1012" s="12" t="s">
        <v>8500</v>
      </c>
    </row>
    <row r="1013" spans="1:23" ht="72" thickBot="1" x14ac:dyDescent="0.25">
      <c r="A1013" s="12" t="s">
        <v>6530</v>
      </c>
      <c r="B1013" s="12" t="s">
        <v>6530</v>
      </c>
      <c r="C1013" s="12" t="s">
        <v>1862</v>
      </c>
      <c r="D1013" s="12" t="s">
        <v>2805</v>
      </c>
      <c r="E1013" s="12"/>
      <c r="F1013" s="12"/>
      <c r="G1013" s="12" t="s">
        <v>1873</v>
      </c>
      <c r="H1013" s="12" t="s">
        <v>353</v>
      </c>
      <c r="I1013" s="12" t="s">
        <v>356</v>
      </c>
      <c r="J1013" s="12" t="s">
        <v>533</v>
      </c>
      <c r="K1013" s="12" t="s">
        <v>6531</v>
      </c>
      <c r="L1013" s="12" t="s">
        <v>56</v>
      </c>
      <c r="M1013" s="12" t="s">
        <v>10</v>
      </c>
      <c r="N1013" s="12">
        <v>29730</v>
      </c>
      <c r="O1013" s="16" t="s">
        <v>13</v>
      </c>
      <c r="P1013" s="12" t="s">
        <v>6532</v>
      </c>
      <c r="Q1013" s="12" t="s">
        <v>400</v>
      </c>
      <c r="R1013" s="12" t="s">
        <v>6684</v>
      </c>
      <c r="S1013" s="12" t="s">
        <v>6685</v>
      </c>
      <c r="T1013" s="12" t="s">
        <v>4175</v>
      </c>
      <c r="U1013" s="12" t="s">
        <v>6686</v>
      </c>
      <c r="V1013" s="12" t="s">
        <v>6687</v>
      </c>
      <c r="W1013" s="12" t="s">
        <v>8501</v>
      </c>
    </row>
    <row r="1014" spans="1:23" ht="409.6" thickBot="1" x14ac:dyDescent="0.25">
      <c r="A1014" s="12" t="s">
        <v>6533</v>
      </c>
      <c r="B1014" s="12" t="s">
        <v>6533</v>
      </c>
      <c r="C1014" s="12" t="s">
        <v>1871</v>
      </c>
      <c r="D1014" s="12" t="s">
        <v>3936</v>
      </c>
      <c r="E1014" s="12"/>
      <c r="F1014" s="12"/>
      <c r="G1014" s="12"/>
      <c r="H1014" s="12"/>
      <c r="I1014" s="12"/>
      <c r="J1014" s="12"/>
      <c r="K1014" s="12" t="s">
        <v>6534</v>
      </c>
      <c r="L1014" s="12" t="s">
        <v>48</v>
      </c>
      <c r="M1014" s="12" t="s">
        <v>10</v>
      </c>
      <c r="N1014" s="12">
        <v>29223</v>
      </c>
      <c r="O1014" s="34" t="s">
        <v>6535</v>
      </c>
      <c r="P1014" s="12" t="s">
        <v>6536</v>
      </c>
      <c r="Q1014" s="12" t="s">
        <v>400</v>
      </c>
      <c r="R1014" s="12" t="s">
        <v>6688</v>
      </c>
      <c r="S1014" s="12" t="s">
        <v>6689</v>
      </c>
      <c r="T1014" s="12" t="s">
        <v>400</v>
      </c>
      <c r="U1014" s="12"/>
      <c r="V1014" s="12"/>
      <c r="W1014" s="12" t="s">
        <v>8502</v>
      </c>
    </row>
    <row r="1015" spans="1:23" ht="184" thickBot="1" x14ac:dyDescent="0.25">
      <c r="A1015" s="12" t="s">
        <v>6537</v>
      </c>
      <c r="B1015" s="12" t="s">
        <v>6537</v>
      </c>
      <c r="C1015" s="12" t="s">
        <v>1879</v>
      </c>
      <c r="D1015" s="12"/>
      <c r="E1015" s="12"/>
      <c r="F1015" s="12"/>
      <c r="G1015" s="12" t="s">
        <v>350</v>
      </c>
      <c r="H1015" s="12"/>
      <c r="I1015" s="12"/>
      <c r="J1015" s="12"/>
      <c r="K1015" s="12" t="s">
        <v>6538</v>
      </c>
      <c r="L1015" s="12" t="s">
        <v>6539</v>
      </c>
      <c r="M1015" s="12" t="s">
        <v>1465</v>
      </c>
      <c r="N1015" s="12">
        <v>66701</v>
      </c>
      <c r="O1015" s="16" t="s">
        <v>6540</v>
      </c>
      <c r="P1015" s="12" t="s">
        <v>6541</v>
      </c>
      <c r="Q1015" s="12" t="s">
        <v>3901</v>
      </c>
      <c r="R1015" s="12" t="s">
        <v>6690</v>
      </c>
      <c r="S1015" s="12"/>
      <c r="T1015" s="12"/>
      <c r="U1015" s="12"/>
      <c r="V1015" s="12"/>
      <c r="W1015" s="12" t="s">
        <v>8503</v>
      </c>
    </row>
    <row r="1016" spans="1:23" ht="409.6" thickBot="1" x14ac:dyDescent="0.25">
      <c r="A1016" s="12" t="s">
        <v>6542</v>
      </c>
      <c r="B1016" s="12" t="s">
        <v>6543</v>
      </c>
      <c r="C1016" s="12" t="s">
        <v>1861</v>
      </c>
      <c r="D1016" s="12"/>
      <c r="E1016" s="12"/>
      <c r="F1016" s="12"/>
      <c r="G1016" s="12"/>
      <c r="H1016" s="12"/>
      <c r="I1016" s="12"/>
      <c r="J1016" s="12"/>
      <c r="K1016" s="12" t="s">
        <v>6544</v>
      </c>
      <c r="L1016" s="12" t="s">
        <v>6545</v>
      </c>
      <c r="M1016" s="12" t="s">
        <v>195</v>
      </c>
      <c r="N1016" s="13">
        <v>60062</v>
      </c>
      <c r="O1016" s="34" t="s">
        <v>6546</v>
      </c>
      <c r="P1016" s="12" t="s">
        <v>6547</v>
      </c>
      <c r="Q1016" s="12" t="s">
        <v>400</v>
      </c>
      <c r="R1016" s="12" t="s">
        <v>6691</v>
      </c>
      <c r="S1016" s="12" t="s">
        <v>6692</v>
      </c>
      <c r="T1016" s="12"/>
      <c r="U1016" s="12"/>
      <c r="V1016" s="12"/>
      <c r="W1016" s="12" t="s">
        <v>8504</v>
      </c>
    </row>
    <row r="1017" spans="1:23" ht="184" thickBot="1" x14ac:dyDescent="0.25">
      <c r="A1017" s="12" t="s">
        <v>6548</v>
      </c>
      <c r="B1017" s="12" t="s">
        <v>6548</v>
      </c>
      <c r="C1017" s="12" t="s">
        <v>406</v>
      </c>
      <c r="D1017" s="12" t="s">
        <v>3936</v>
      </c>
      <c r="E1017" s="12"/>
      <c r="F1017" s="12"/>
      <c r="G1017" s="12" t="s">
        <v>350</v>
      </c>
      <c r="H1017" s="12"/>
      <c r="I1017" s="12"/>
      <c r="J1017" s="13"/>
      <c r="K1017" s="12" t="s">
        <v>2064</v>
      </c>
      <c r="L1017" s="12" t="s">
        <v>31</v>
      </c>
      <c r="M1017" s="12" t="s">
        <v>10</v>
      </c>
      <c r="N1017" s="12">
        <v>29526</v>
      </c>
      <c r="O1017" s="16" t="s">
        <v>6549</v>
      </c>
      <c r="P1017" s="12" t="s">
        <v>2065</v>
      </c>
      <c r="Q1017" s="12" t="s">
        <v>3904</v>
      </c>
      <c r="R1017" s="12" t="s">
        <v>3051</v>
      </c>
      <c r="S1017" s="12" t="s">
        <v>6693</v>
      </c>
      <c r="T1017" s="12" t="s">
        <v>400</v>
      </c>
      <c r="U1017" s="12"/>
      <c r="V1017" s="12"/>
      <c r="W1017" s="12" t="s">
        <v>8505</v>
      </c>
    </row>
    <row r="1018" spans="1:23" ht="86" thickBot="1" x14ac:dyDescent="0.25">
      <c r="A1018" s="12" t="s">
        <v>6550</v>
      </c>
      <c r="B1018" s="12" t="s">
        <v>6550</v>
      </c>
      <c r="C1018" s="12" t="s">
        <v>1862</v>
      </c>
      <c r="D1018" s="12" t="s">
        <v>2522</v>
      </c>
      <c r="E1018" s="12"/>
      <c r="F1018" s="12"/>
      <c r="G1018" s="12" t="s">
        <v>1867</v>
      </c>
      <c r="H1018" s="12" t="s">
        <v>2347</v>
      </c>
      <c r="I1018" s="12" t="s">
        <v>352</v>
      </c>
      <c r="J1018" s="12" t="s">
        <v>6551</v>
      </c>
      <c r="K1018" s="12" t="s">
        <v>6552</v>
      </c>
      <c r="L1018" s="12" t="s">
        <v>2130</v>
      </c>
      <c r="M1018" s="12" t="s">
        <v>10</v>
      </c>
      <c r="N1018" s="12">
        <v>29670</v>
      </c>
      <c r="O1018" s="34" t="s">
        <v>6553</v>
      </c>
      <c r="P1018" s="12" t="s">
        <v>6554</v>
      </c>
      <c r="Q1018" s="12" t="s">
        <v>400</v>
      </c>
      <c r="R1018" s="12" t="s">
        <v>6694</v>
      </c>
      <c r="S1018" s="12" t="s">
        <v>6695</v>
      </c>
      <c r="T1018" s="12" t="s">
        <v>400</v>
      </c>
      <c r="U1018" s="12"/>
      <c r="V1018" s="12"/>
      <c r="W1018" s="12" t="s">
        <v>8506</v>
      </c>
    </row>
    <row r="1019" spans="1:23" ht="409.6" thickBot="1" x14ac:dyDescent="0.25">
      <c r="A1019" s="12" t="s">
        <v>6555</v>
      </c>
      <c r="B1019" s="12" t="s">
        <v>6556</v>
      </c>
      <c r="C1019" s="12" t="s">
        <v>1861</v>
      </c>
      <c r="D1019" s="12"/>
      <c r="E1019" s="12"/>
      <c r="F1019" s="12"/>
      <c r="G1019" s="12"/>
      <c r="H1019" s="12"/>
      <c r="I1019" s="12"/>
      <c r="J1019" s="13"/>
      <c r="K1019" s="12" t="s">
        <v>6557</v>
      </c>
      <c r="L1019" s="12" t="s">
        <v>3717</v>
      </c>
      <c r="M1019" s="12" t="s">
        <v>497</v>
      </c>
      <c r="N1019" s="12">
        <v>19801</v>
      </c>
      <c r="O1019" s="16" t="s">
        <v>6558</v>
      </c>
      <c r="P1019" s="12" t="s">
        <v>6559</v>
      </c>
      <c r="Q1019" s="12" t="s">
        <v>400</v>
      </c>
      <c r="R1019" s="12" t="s">
        <v>6696</v>
      </c>
      <c r="S1019" s="12" t="s">
        <v>6697</v>
      </c>
      <c r="T1019" s="12"/>
      <c r="U1019" s="12"/>
      <c r="V1019" s="12"/>
      <c r="W1019" s="12" t="s">
        <v>8507</v>
      </c>
    </row>
    <row r="1020" spans="1:23" ht="184" thickBot="1" x14ac:dyDescent="0.25">
      <c r="A1020" s="12" t="s">
        <v>6560</v>
      </c>
      <c r="B1020" s="12" t="s">
        <v>6561</v>
      </c>
      <c r="C1020" s="12" t="s">
        <v>1879</v>
      </c>
      <c r="D1020" s="12"/>
      <c r="E1020" s="12"/>
      <c r="F1020" s="12"/>
      <c r="G1020" s="12" t="s">
        <v>350</v>
      </c>
      <c r="H1020" s="12"/>
      <c r="I1020" s="12"/>
      <c r="J1020" s="13"/>
      <c r="K1020" s="12" t="s">
        <v>6562</v>
      </c>
      <c r="L1020" s="12" t="s">
        <v>6563</v>
      </c>
      <c r="M1020" s="12" t="s">
        <v>162</v>
      </c>
      <c r="N1020" s="12">
        <v>33180</v>
      </c>
      <c r="O1020" s="12" t="s">
        <v>6564</v>
      </c>
      <c r="P1020" s="12" t="s">
        <v>6565</v>
      </c>
      <c r="Q1020" s="12" t="s">
        <v>400</v>
      </c>
      <c r="R1020" s="12" t="s">
        <v>6698</v>
      </c>
      <c r="S1020" s="12"/>
      <c r="T1020" s="12"/>
      <c r="U1020" s="12"/>
      <c r="V1020" s="12"/>
      <c r="W1020" s="12" t="s">
        <v>8508</v>
      </c>
    </row>
    <row r="1021" spans="1:23" ht="184" thickBot="1" x14ac:dyDescent="0.25">
      <c r="A1021" s="12" t="s">
        <v>6566</v>
      </c>
      <c r="B1021" s="12" t="s">
        <v>6566</v>
      </c>
      <c r="C1021" s="12" t="s">
        <v>1878</v>
      </c>
      <c r="D1021" s="12" t="s">
        <v>2805</v>
      </c>
      <c r="E1021" s="12"/>
      <c r="F1021" s="12"/>
      <c r="G1021" s="12" t="s">
        <v>350</v>
      </c>
      <c r="H1021" s="12"/>
      <c r="I1021" s="12"/>
      <c r="J1021" s="13"/>
      <c r="K1021" s="12" t="s">
        <v>6567</v>
      </c>
      <c r="L1021" s="12" t="s">
        <v>1840</v>
      </c>
      <c r="M1021" s="12" t="s">
        <v>10</v>
      </c>
      <c r="N1021" s="12">
        <v>29817</v>
      </c>
      <c r="O1021" s="16" t="s">
        <v>6568</v>
      </c>
      <c r="P1021" s="12" t="s">
        <v>6569</v>
      </c>
      <c r="Q1021" s="12" t="s">
        <v>3901</v>
      </c>
      <c r="R1021" s="12" t="s">
        <v>6699</v>
      </c>
      <c r="S1021" s="12" t="s">
        <v>6700</v>
      </c>
      <c r="T1021" s="12" t="s">
        <v>400</v>
      </c>
      <c r="U1021" s="12"/>
      <c r="V1021" s="12"/>
      <c r="W1021" s="12" t="s">
        <v>8509</v>
      </c>
    </row>
    <row r="1022" spans="1:23" ht="409.6" thickBot="1" x14ac:dyDescent="0.25">
      <c r="A1022" s="12" t="s">
        <v>6570</v>
      </c>
      <c r="B1022" s="12" t="s">
        <v>6570</v>
      </c>
      <c r="C1022" s="12" t="s">
        <v>1879</v>
      </c>
      <c r="D1022" s="12" t="s">
        <v>2522</v>
      </c>
      <c r="E1022" s="12"/>
      <c r="F1022" s="12"/>
      <c r="G1022" s="12" t="s">
        <v>350</v>
      </c>
      <c r="H1022" s="12"/>
      <c r="I1022" s="12"/>
      <c r="J1022" s="12"/>
      <c r="K1022" s="12" t="s">
        <v>6571</v>
      </c>
      <c r="L1022" s="12" t="s">
        <v>3954</v>
      </c>
      <c r="M1022" s="12" t="s">
        <v>162</v>
      </c>
      <c r="N1022" s="12">
        <v>33710</v>
      </c>
      <c r="O1022" s="34" t="s">
        <v>6572</v>
      </c>
      <c r="P1022" s="12" t="s">
        <v>6573</v>
      </c>
      <c r="Q1022" s="12" t="s">
        <v>400</v>
      </c>
      <c r="R1022" s="12" t="s">
        <v>6701</v>
      </c>
      <c r="S1022" s="12" t="s">
        <v>6702</v>
      </c>
      <c r="T1022" s="12"/>
      <c r="U1022" s="12"/>
      <c r="V1022" s="12"/>
      <c r="W1022" s="12" t="s">
        <v>8510</v>
      </c>
    </row>
    <row r="1023" spans="1:23" ht="409.6" thickBot="1" x14ac:dyDescent="0.25">
      <c r="A1023" s="12" t="s">
        <v>6574</v>
      </c>
      <c r="B1023" s="12" t="s">
        <v>6575</v>
      </c>
      <c r="C1023" s="12" t="s">
        <v>1862</v>
      </c>
      <c r="D1023" s="12" t="s">
        <v>3936</v>
      </c>
      <c r="E1023" s="12"/>
      <c r="F1023" s="12"/>
      <c r="G1023" s="12" t="s">
        <v>733</v>
      </c>
      <c r="H1023" s="12" t="s">
        <v>6576</v>
      </c>
      <c r="I1023" s="12" t="s">
        <v>352</v>
      </c>
      <c r="J1023" s="12">
        <v>50</v>
      </c>
      <c r="K1023" s="12" t="s">
        <v>6577</v>
      </c>
      <c r="L1023" s="12" t="s">
        <v>6578</v>
      </c>
      <c r="M1023" s="12" t="s">
        <v>10</v>
      </c>
      <c r="N1023" s="12">
        <v>29475</v>
      </c>
      <c r="O1023" s="16" t="s">
        <v>6579</v>
      </c>
      <c r="P1023" s="12" t="s">
        <v>6580</v>
      </c>
      <c r="Q1023" s="12" t="s">
        <v>3901</v>
      </c>
      <c r="R1023" s="12" t="s">
        <v>6703</v>
      </c>
      <c r="S1023" s="12" t="s">
        <v>6704</v>
      </c>
      <c r="T1023" s="12" t="s">
        <v>400</v>
      </c>
      <c r="U1023" s="12"/>
      <c r="V1023" s="12"/>
      <c r="W1023" s="12" t="s">
        <v>8511</v>
      </c>
    </row>
    <row r="1024" spans="1:23" ht="184" thickBot="1" x14ac:dyDescent="0.25">
      <c r="A1024" s="12" t="s">
        <v>6581</v>
      </c>
      <c r="B1024" s="12" t="s">
        <v>6582</v>
      </c>
      <c r="C1024" s="12" t="s">
        <v>3861</v>
      </c>
      <c r="D1024" s="12" t="s">
        <v>2522</v>
      </c>
      <c r="E1024" s="12"/>
      <c r="F1024" s="12"/>
      <c r="G1024" s="12"/>
      <c r="H1024" s="12"/>
      <c r="I1024" s="12"/>
      <c r="J1024" s="12"/>
      <c r="K1024" s="12" t="s">
        <v>6583</v>
      </c>
      <c r="L1024" s="12" t="s">
        <v>19</v>
      </c>
      <c r="M1024" s="12" t="s">
        <v>10</v>
      </c>
      <c r="N1024" s="12">
        <v>29302</v>
      </c>
      <c r="O1024" s="34" t="s">
        <v>6584</v>
      </c>
      <c r="P1024" s="12" t="s">
        <v>6585</v>
      </c>
      <c r="Q1024" s="12" t="s">
        <v>400</v>
      </c>
      <c r="R1024" s="12" t="s">
        <v>6705</v>
      </c>
      <c r="S1024" s="12" t="s">
        <v>6706</v>
      </c>
      <c r="T1024" s="12" t="s">
        <v>400</v>
      </c>
      <c r="U1024" s="12"/>
      <c r="V1024" s="12"/>
      <c r="W1024" s="12" t="s">
        <v>8512</v>
      </c>
    </row>
    <row r="1025" spans="1:23" ht="184" thickBot="1" x14ac:dyDescent="0.25">
      <c r="A1025" s="12" t="s">
        <v>6586</v>
      </c>
      <c r="B1025" s="12" t="s">
        <v>6587</v>
      </c>
      <c r="C1025" s="12" t="s">
        <v>1862</v>
      </c>
      <c r="D1025" s="12" t="s">
        <v>2805</v>
      </c>
      <c r="E1025" s="12"/>
      <c r="F1025" s="12"/>
      <c r="G1025" s="12" t="s">
        <v>350</v>
      </c>
      <c r="H1025" s="12" t="s">
        <v>2672</v>
      </c>
      <c r="I1025" s="12" t="s">
        <v>352</v>
      </c>
      <c r="J1025" s="12">
        <v>60</v>
      </c>
      <c r="K1025" s="12" t="s">
        <v>6588</v>
      </c>
      <c r="L1025" s="12" t="s">
        <v>1037</v>
      </c>
      <c r="M1025" s="12" t="s">
        <v>10</v>
      </c>
      <c r="N1025" s="12">
        <v>29161</v>
      </c>
      <c r="O1025" s="16" t="s">
        <v>6589</v>
      </c>
      <c r="P1025" s="12" t="s">
        <v>6590</v>
      </c>
      <c r="Q1025" s="12" t="s">
        <v>400</v>
      </c>
      <c r="R1025" s="12" t="s">
        <v>6707</v>
      </c>
      <c r="S1025" s="12" t="s">
        <v>6708</v>
      </c>
      <c r="T1025" s="12" t="s">
        <v>400</v>
      </c>
      <c r="U1025" s="12"/>
      <c r="V1025" s="12"/>
      <c r="W1025" s="12" t="s">
        <v>8513</v>
      </c>
    </row>
    <row r="1026" spans="1:23" ht="184" thickBot="1" x14ac:dyDescent="0.25">
      <c r="A1026" s="12" t="s">
        <v>6591</v>
      </c>
      <c r="B1026" s="12" t="s">
        <v>6592</v>
      </c>
      <c r="C1026" s="12" t="s">
        <v>1879</v>
      </c>
      <c r="D1026" s="12" t="s">
        <v>3936</v>
      </c>
      <c r="E1026" s="12"/>
      <c r="F1026" s="12"/>
      <c r="G1026" s="12" t="s">
        <v>350</v>
      </c>
      <c r="H1026" s="12"/>
      <c r="I1026" s="12"/>
      <c r="J1026" s="12"/>
      <c r="K1026" s="12" t="s">
        <v>6593</v>
      </c>
      <c r="L1026" s="12" t="s">
        <v>6594</v>
      </c>
      <c r="M1026" s="12" t="s">
        <v>1477</v>
      </c>
      <c r="N1026" s="12">
        <v>20902</v>
      </c>
      <c r="O1026" s="34" t="s">
        <v>6595</v>
      </c>
      <c r="P1026" s="12" t="s">
        <v>6596</v>
      </c>
      <c r="Q1026" s="12" t="s">
        <v>400</v>
      </c>
      <c r="R1026" s="12" t="s">
        <v>6709</v>
      </c>
      <c r="S1026" s="12" t="s">
        <v>6710</v>
      </c>
      <c r="T1026" s="12"/>
      <c r="U1026" s="12"/>
      <c r="V1026" s="12"/>
      <c r="W1026" s="12" t="s">
        <v>8514</v>
      </c>
    </row>
    <row r="1027" spans="1:23" ht="170" thickBot="1" x14ac:dyDescent="0.25">
      <c r="A1027" s="12" t="s">
        <v>6597</v>
      </c>
      <c r="B1027" s="12" t="s">
        <v>6598</v>
      </c>
      <c r="C1027" s="12" t="s">
        <v>2521</v>
      </c>
      <c r="D1027" s="12" t="s">
        <v>2522</v>
      </c>
      <c r="E1027" s="12"/>
      <c r="F1027" s="12"/>
      <c r="G1027" s="12"/>
      <c r="H1027" s="12"/>
      <c r="I1027" s="12"/>
      <c r="J1027" s="13"/>
      <c r="K1027" s="12" t="s">
        <v>6599</v>
      </c>
      <c r="L1027" s="12" t="s">
        <v>6600</v>
      </c>
      <c r="M1027" s="12" t="s">
        <v>295</v>
      </c>
      <c r="N1027" s="12">
        <v>16201</v>
      </c>
      <c r="O1027" s="12" t="s">
        <v>6601</v>
      </c>
      <c r="P1027" s="12" t="s">
        <v>6602</v>
      </c>
      <c r="Q1027" s="12" t="s">
        <v>400</v>
      </c>
      <c r="R1027" s="12" t="s">
        <v>6711</v>
      </c>
      <c r="S1027" s="12" t="s">
        <v>6712</v>
      </c>
      <c r="T1027" s="12" t="s">
        <v>400</v>
      </c>
      <c r="U1027" s="12"/>
      <c r="V1027" s="12"/>
      <c r="W1027" s="12" t="s">
        <v>8515</v>
      </c>
    </row>
    <row r="1028" spans="1:23" ht="226" thickBot="1" x14ac:dyDescent="0.25">
      <c r="A1028" s="12" t="s">
        <v>6603</v>
      </c>
      <c r="B1028" s="12" t="s">
        <v>6603</v>
      </c>
      <c r="C1028" s="12" t="s">
        <v>1878</v>
      </c>
      <c r="D1028" s="12" t="s">
        <v>2805</v>
      </c>
      <c r="E1028" s="12"/>
      <c r="F1028" s="12"/>
      <c r="G1028" s="12" t="s">
        <v>730</v>
      </c>
      <c r="H1028" s="12"/>
      <c r="I1028" s="12"/>
      <c r="J1028" s="12"/>
      <c r="K1028" s="12" t="s">
        <v>6604</v>
      </c>
      <c r="L1028" s="12" t="s">
        <v>14</v>
      </c>
      <c r="M1028" s="12" t="s">
        <v>10</v>
      </c>
      <c r="N1028" s="12">
        <v>29609</v>
      </c>
      <c r="O1028" s="34" t="s">
        <v>6605</v>
      </c>
      <c r="P1028" s="12" t="s">
        <v>6606</v>
      </c>
      <c r="Q1028" s="12" t="s">
        <v>400</v>
      </c>
      <c r="R1028" s="12" t="s">
        <v>6713</v>
      </c>
      <c r="S1028" s="12" t="s">
        <v>6714</v>
      </c>
      <c r="T1028" s="12" t="s">
        <v>4175</v>
      </c>
      <c r="U1028" s="12" t="s">
        <v>6715</v>
      </c>
      <c r="V1028" s="12" t="s">
        <v>6603</v>
      </c>
      <c r="W1028" s="12" t="s">
        <v>8516</v>
      </c>
    </row>
    <row r="1029" spans="1:23" ht="282" thickBot="1" x14ac:dyDescent="0.25">
      <c r="A1029" s="12" t="s">
        <v>6607</v>
      </c>
      <c r="B1029" s="12" t="s">
        <v>6607</v>
      </c>
      <c r="C1029" s="12" t="s">
        <v>1871</v>
      </c>
      <c r="D1029" s="12" t="s">
        <v>3936</v>
      </c>
      <c r="E1029" s="12"/>
      <c r="F1029" s="12"/>
      <c r="G1029" s="12"/>
      <c r="H1029" s="12"/>
      <c r="I1029" s="12"/>
      <c r="J1029" s="12"/>
      <c r="K1029" s="12" t="s">
        <v>6608</v>
      </c>
      <c r="L1029" s="12" t="s">
        <v>9</v>
      </c>
      <c r="M1029" s="12" t="s">
        <v>10</v>
      </c>
      <c r="N1029" s="12">
        <v>29403</v>
      </c>
      <c r="O1029" s="16" t="s">
        <v>6609</v>
      </c>
      <c r="P1029" s="12" t="s">
        <v>6610</v>
      </c>
      <c r="Q1029" s="12" t="s">
        <v>400</v>
      </c>
      <c r="R1029" s="12" t="s">
        <v>6716</v>
      </c>
      <c r="S1029" s="12" t="s">
        <v>6717</v>
      </c>
      <c r="T1029" s="12" t="s">
        <v>4175</v>
      </c>
      <c r="U1029" s="12" t="s">
        <v>6718</v>
      </c>
      <c r="V1029" s="12" t="s">
        <v>6719</v>
      </c>
      <c r="W1029" s="12" t="s">
        <v>8517</v>
      </c>
    </row>
    <row r="1030" spans="1:23" ht="321" thickBot="1" x14ac:dyDescent="0.25">
      <c r="A1030" s="12" t="s">
        <v>6611</v>
      </c>
      <c r="B1030" s="34" t="s">
        <v>6612</v>
      </c>
      <c r="C1030" s="12" t="s">
        <v>1861</v>
      </c>
      <c r="D1030" s="12"/>
      <c r="E1030" s="12"/>
      <c r="F1030" s="12"/>
      <c r="G1030" s="12"/>
      <c r="H1030" s="12"/>
      <c r="I1030" s="12"/>
      <c r="J1030" s="12"/>
      <c r="K1030" s="12" t="s">
        <v>6613</v>
      </c>
      <c r="L1030" s="12" t="s">
        <v>6614</v>
      </c>
      <c r="M1030" s="12" t="s">
        <v>1681</v>
      </c>
      <c r="N1030" s="12">
        <v>83638</v>
      </c>
      <c r="O1030" s="34" t="s">
        <v>6615</v>
      </c>
      <c r="P1030" s="12" t="s">
        <v>6616</v>
      </c>
      <c r="Q1030" s="12" t="s">
        <v>400</v>
      </c>
      <c r="R1030" s="12" t="s">
        <v>6720</v>
      </c>
      <c r="S1030" s="12" t="s">
        <v>6721</v>
      </c>
      <c r="T1030" s="12"/>
      <c r="U1030" s="12"/>
      <c r="V1030" s="12"/>
      <c r="W1030" s="12" t="s">
        <v>8518</v>
      </c>
    </row>
    <row r="1031" spans="1:23" ht="409.6" thickBot="1" x14ac:dyDescent="0.25">
      <c r="A1031" s="12" t="s">
        <v>6617</v>
      </c>
      <c r="B1031" s="12" t="s">
        <v>6618</v>
      </c>
      <c r="C1031" s="12" t="s">
        <v>1861</v>
      </c>
      <c r="D1031" s="12"/>
      <c r="E1031" s="12"/>
      <c r="F1031" s="12"/>
      <c r="G1031" s="12"/>
      <c r="H1031" s="12"/>
      <c r="I1031" s="12"/>
      <c r="J1031" s="12"/>
      <c r="K1031" s="12" t="s">
        <v>2638</v>
      </c>
      <c r="L1031" s="12" t="s">
        <v>2639</v>
      </c>
      <c r="M1031" s="12" t="s">
        <v>2640</v>
      </c>
      <c r="N1031" s="12">
        <v>82801</v>
      </c>
      <c r="O1031" s="16" t="s">
        <v>6619</v>
      </c>
      <c r="P1031" s="12" t="s">
        <v>6620</v>
      </c>
      <c r="Q1031" s="12" t="s">
        <v>400</v>
      </c>
      <c r="R1031" s="12" t="s">
        <v>6722</v>
      </c>
      <c r="S1031" s="12" t="s">
        <v>6723</v>
      </c>
      <c r="T1031" s="12"/>
      <c r="U1031" s="12"/>
      <c r="V1031" s="12"/>
      <c r="W1031" s="12" t="s">
        <v>8519</v>
      </c>
    </row>
    <row r="1032" spans="1:23" ht="184" thickBot="1" x14ac:dyDescent="0.25">
      <c r="A1032" s="12" t="s">
        <v>6621</v>
      </c>
      <c r="B1032" s="12" t="s">
        <v>6621</v>
      </c>
      <c r="C1032" s="12" t="s">
        <v>1879</v>
      </c>
      <c r="D1032" s="12" t="s">
        <v>2522</v>
      </c>
      <c r="E1032" s="12"/>
      <c r="F1032" s="12"/>
      <c r="G1032" s="12" t="s">
        <v>350</v>
      </c>
      <c r="H1032" s="12"/>
      <c r="I1032" s="12"/>
      <c r="J1032" s="12"/>
      <c r="K1032" s="12" t="s">
        <v>6622</v>
      </c>
      <c r="L1032" s="12" t="s">
        <v>5544</v>
      </c>
      <c r="M1032" s="12" t="s">
        <v>162</v>
      </c>
      <c r="N1032" s="12">
        <v>33324</v>
      </c>
      <c r="O1032" s="34" t="s">
        <v>6623</v>
      </c>
      <c r="P1032" s="12" t="s">
        <v>6624</v>
      </c>
      <c r="Q1032" s="12" t="s">
        <v>400</v>
      </c>
      <c r="R1032" s="12" t="s">
        <v>6724</v>
      </c>
      <c r="S1032" s="12" t="s">
        <v>6725</v>
      </c>
      <c r="T1032" s="12"/>
      <c r="U1032" s="12"/>
      <c r="V1032" s="12"/>
      <c r="W1032" s="12" t="s">
        <v>8520</v>
      </c>
    </row>
    <row r="1033" spans="1:23" ht="226" thickBot="1" x14ac:dyDescent="0.25">
      <c r="A1033" s="12" t="s">
        <v>6625</v>
      </c>
      <c r="B1033" s="12" t="s">
        <v>6626</v>
      </c>
      <c r="C1033" s="12" t="s">
        <v>1861</v>
      </c>
      <c r="D1033" s="12"/>
      <c r="E1033" s="12"/>
      <c r="F1033" s="12"/>
      <c r="G1033" s="12"/>
      <c r="H1033" s="12"/>
      <c r="I1033" s="12"/>
      <c r="J1033" s="12"/>
      <c r="K1033" s="12" t="s">
        <v>6627</v>
      </c>
      <c r="L1033" s="12" t="s">
        <v>1778</v>
      </c>
      <c r="M1033" s="12" t="s">
        <v>336</v>
      </c>
      <c r="N1033" s="13">
        <v>85225</v>
      </c>
      <c r="O1033" s="16" t="s">
        <v>6628</v>
      </c>
      <c r="P1033" s="12" t="s">
        <v>6629</v>
      </c>
      <c r="Q1033" s="12" t="s">
        <v>3901</v>
      </c>
      <c r="R1033" s="12" t="s">
        <v>6726</v>
      </c>
      <c r="S1033" s="12" t="s">
        <v>6727</v>
      </c>
      <c r="T1033" s="12"/>
      <c r="U1033" s="12"/>
      <c r="V1033" s="12"/>
      <c r="W1033" s="12" t="s">
        <v>8521</v>
      </c>
    </row>
    <row r="1034" spans="1:23" ht="184" thickBot="1" x14ac:dyDescent="0.25">
      <c r="A1034" s="12" t="s">
        <v>6630</v>
      </c>
      <c r="B1034" s="12" t="s">
        <v>6631</v>
      </c>
      <c r="C1034" s="12" t="s">
        <v>1878</v>
      </c>
      <c r="D1034" s="12" t="s">
        <v>2805</v>
      </c>
      <c r="E1034" s="12"/>
      <c r="F1034" s="12"/>
      <c r="G1034" s="12" t="s">
        <v>350</v>
      </c>
      <c r="H1034" s="12"/>
      <c r="I1034" s="12"/>
      <c r="J1034" s="13"/>
      <c r="K1034" s="12" t="s">
        <v>6632</v>
      </c>
      <c r="L1034" s="12" t="s">
        <v>72</v>
      </c>
      <c r="M1034" s="12" t="s">
        <v>10</v>
      </c>
      <c r="N1034" s="12">
        <v>29673</v>
      </c>
      <c r="O1034" s="34" t="s">
        <v>6633</v>
      </c>
      <c r="P1034" s="12" t="s">
        <v>6634</v>
      </c>
      <c r="Q1034" s="12" t="s">
        <v>400</v>
      </c>
      <c r="R1034" s="12" t="s">
        <v>6728</v>
      </c>
      <c r="S1034" s="12" t="s">
        <v>6729</v>
      </c>
      <c r="T1034" s="12" t="s">
        <v>400</v>
      </c>
      <c r="U1034" s="12"/>
      <c r="V1034" s="12"/>
      <c r="W1034" s="12" t="s">
        <v>8522</v>
      </c>
    </row>
    <row r="1035" spans="1:23" ht="184" thickBot="1" x14ac:dyDescent="0.25">
      <c r="A1035" s="12" t="s">
        <v>6635</v>
      </c>
      <c r="B1035" s="12" t="s">
        <v>6636</v>
      </c>
      <c r="C1035" s="12" t="s">
        <v>1879</v>
      </c>
      <c r="D1035" s="12"/>
      <c r="E1035" s="12"/>
      <c r="F1035" s="12"/>
      <c r="G1035" s="12" t="s">
        <v>350</v>
      </c>
      <c r="H1035" s="12"/>
      <c r="I1035" s="12"/>
      <c r="J1035" s="12"/>
      <c r="K1035" s="12" t="s">
        <v>6637</v>
      </c>
      <c r="L1035" s="12" t="s">
        <v>6638</v>
      </c>
      <c r="M1035" s="12" t="s">
        <v>63</v>
      </c>
      <c r="N1035" s="12">
        <v>92672</v>
      </c>
      <c r="O1035" s="16" t="s">
        <v>6639</v>
      </c>
      <c r="P1035" s="12" t="s">
        <v>6640</v>
      </c>
      <c r="Q1035" s="12" t="s">
        <v>3901</v>
      </c>
      <c r="R1035" s="12" t="s">
        <v>6730</v>
      </c>
      <c r="S1035" s="12"/>
      <c r="T1035" s="12"/>
      <c r="U1035" s="12"/>
      <c r="V1035" s="12"/>
      <c r="W1035" s="12" t="s">
        <v>8523</v>
      </c>
    </row>
    <row r="1036" spans="1:23" ht="156" thickBot="1" x14ac:dyDescent="0.25">
      <c r="A1036" s="12" t="s">
        <v>6641</v>
      </c>
      <c r="B1036" s="12" t="s">
        <v>6641</v>
      </c>
      <c r="C1036" s="12" t="s">
        <v>1862</v>
      </c>
      <c r="D1036" s="12" t="s">
        <v>2805</v>
      </c>
      <c r="E1036" s="12"/>
      <c r="F1036" s="12"/>
      <c r="G1036" s="12" t="s">
        <v>368</v>
      </c>
      <c r="H1036" s="12" t="s">
        <v>2672</v>
      </c>
      <c r="I1036" s="12" t="s">
        <v>356</v>
      </c>
      <c r="J1036" s="12">
        <v>160</v>
      </c>
      <c r="K1036" s="12" t="s">
        <v>6642</v>
      </c>
      <c r="L1036" s="12" t="s">
        <v>908</v>
      </c>
      <c r="M1036" s="12" t="s">
        <v>10</v>
      </c>
      <c r="N1036" s="12">
        <v>29906</v>
      </c>
      <c r="O1036" s="34" t="s">
        <v>6643</v>
      </c>
      <c r="P1036" s="12" t="s">
        <v>6644</v>
      </c>
      <c r="Q1036" s="12" t="s">
        <v>400</v>
      </c>
      <c r="R1036" s="12" t="s">
        <v>6731</v>
      </c>
      <c r="S1036" s="12" t="s">
        <v>6732</v>
      </c>
      <c r="T1036" s="12" t="s">
        <v>400</v>
      </c>
      <c r="U1036" s="12"/>
      <c r="V1036" s="12"/>
      <c r="W1036" s="12" t="s">
        <v>8524</v>
      </c>
    </row>
    <row r="1037" spans="1:23" ht="226" thickBot="1" x14ac:dyDescent="0.25">
      <c r="A1037" s="12" t="s">
        <v>6645</v>
      </c>
      <c r="B1037" s="12" t="s">
        <v>6646</v>
      </c>
      <c r="C1037" s="12" t="s">
        <v>1879</v>
      </c>
      <c r="D1037" s="12" t="s">
        <v>2522</v>
      </c>
      <c r="E1037" s="12"/>
      <c r="F1037" s="12"/>
      <c r="G1037" s="12" t="s">
        <v>367</v>
      </c>
      <c r="H1037" s="12"/>
      <c r="I1037" s="12"/>
      <c r="J1037" s="12"/>
      <c r="K1037" s="12" t="s">
        <v>6647</v>
      </c>
      <c r="L1037" s="12" t="s">
        <v>404</v>
      </c>
      <c r="M1037" s="12" t="s">
        <v>129</v>
      </c>
      <c r="N1037" s="12">
        <v>53191</v>
      </c>
      <c r="O1037" s="16" t="s">
        <v>6648</v>
      </c>
      <c r="P1037" s="12" t="s">
        <v>6649</v>
      </c>
      <c r="Q1037" s="12" t="s">
        <v>400</v>
      </c>
      <c r="R1037" s="12" t="s">
        <v>6733</v>
      </c>
      <c r="S1037" s="12" t="s">
        <v>6734</v>
      </c>
      <c r="T1037" s="12"/>
      <c r="U1037" s="12"/>
      <c r="V1037" s="12"/>
      <c r="W1037" s="12" t="s">
        <v>8525</v>
      </c>
    </row>
    <row r="1038" spans="1:23" ht="409.6" thickBot="1" x14ac:dyDescent="0.25">
      <c r="A1038" s="12" t="s">
        <v>6650</v>
      </c>
      <c r="B1038" s="12" t="s">
        <v>8404</v>
      </c>
      <c r="C1038" s="12" t="s">
        <v>1879</v>
      </c>
      <c r="D1038" s="12" t="s">
        <v>2522</v>
      </c>
      <c r="E1038" s="12"/>
      <c r="F1038" s="12"/>
      <c r="G1038" s="12" t="s">
        <v>350</v>
      </c>
      <c r="H1038" s="12"/>
      <c r="I1038" s="12"/>
      <c r="J1038" s="12"/>
      <c r="K1038" s="12" t="s">
        <v>6651</v>
      </c>
      <c r="L1038" s="12" t="s">
        <v>582</v>
      </c>
      <c r="M1038" s="12" t="s">
        <v>10</v>
      </c>
      <c r="N1038" s="12">
        <v>29061</v>
      </c>
      <c r="O1038" s="34" t="s">
        <v>6652</v>
      </c>
      <c r="P1038" s="12" t="s">
        <v>6653</v>
      </c>
      <c r="Q1038" s="12" t="s">
        <v>400</v>
      </c>
      <c r="R1038" s="12" t="s">
        <v>6735</v>
      </c>
      <c r="S1038" s="12" t="s">
        <v>6736</v>
      </c>
      <c r="T1038" s="12"/>
      <c r="U1038" s="12"/>
      <c r="V1038" s="12"/>
      <c r="W1038" s="12" t="s">
        <v>8526</v>
      </c>
    </row>
    <row r="1039" spans="1:23" ht="72" thickBot="1" x14ac:dyDescent="0.25">
      <c r="A1039" s="12" t="s">
        <v>6654</v>
      </c>
      <c r="B1039" s="12" t="s">
        <v>6655</v>
      </c>
      <c r="C1039" s="12" t="s">
        <v>2521</v>
      </c>
      <c r="D1039" s="12" t="s">
        <v>2522</v>
      </c>
      <c r="E1039" s="12"/>
      <c r="F1039" s="12"/>
      <c r="G1039" s="12"/>
      <c r="H1039" s="12"/>
      <c r="I1039" s="12"/>
      <c r="J1039" s="12"/>
      <c r="K1039" s="12" t="s">
        <v>6656</v>
      </c>
      <c r="L1039" s="12" t="s">
        <v>436</v>
      </c>
      <c r="M1039" s="12" t="s">
        <v>16</v>
      </c>
      <c r="N1039" s="12">
        <v>78763</v>
      </c>
      <c r="O1039" s="16" t="s">
        <v>6657</v>
      </c>
      <c r="P1039" s="12" t="s">
        <v>6658</v>
      </c>
      <c r="Q1039" s="12" t="s">
        <v>3901</v>
      </c>
      <c r="R1039" s="12" t="s">
        <v>6737</v>
      </c>
      <c r="S1039" s="12" t="s">
        <v>6738</v>
      </c>
      <c r="T1039" s="12" t="s">
        <v>4175</v>
      </c>
      <c r="U1039" s="12" t="s">
        <v>2522</v>
      </c>
      <c r="V1039" s="12" t="s">
        <v>2522</v>
      </c>
      <c r="W1039" s="12" t="s">
        <v>8527</v>
      </c>
    </row>
    <row r="1040" spans="1:23" ht="373" thickBot="1" x14ac:dyDescent="0.25">
      <c r="A1040" s="12" t="s">
        <v>6659</v>
      </c>
      <c r="B1040" s="12" t="s">
        <v>6660</v>
      </c>
      <c r="C1040" s="12" t="s">
        <v>1871</v>
      </c>
      <c r="D1040" s="12" t="s">
        <v>3936</v>
      </c>
      <c r="E1040" s="12"/>
      <c r="F1040" s="12"/>
      <c r="G1040" s="12"/>
      <c r="H1040" s="12"/>
      <c r="I1040" s="12"/>
      <c r="J1040" s="12"/>
      <c r="K1040" s="12" t="s">
        <v>6661</v>
      </c>
      <c r="L1040" s="12" t="s">
        <v>25</v>
      </c>
      <c r="M1040" s="12" t="s">
        <v>10</v>
      </c>
      <c r="N1040" s="13">
        <v>29575</v>
      </c>
      <c r="O1040" s="34" t="s">
        <v>6662</v>
      </c>
      <c r="P1040" s="12" t="s">
        <v>6663</v>
      </c>
      <c r="Q1040" s="12" t="s">
        <v>400</v>
      </c>
      <c r="R1040" s="12" t="s">
        <v>6739</v>
      </c>
      <c r="S1040" s="12" t="s">
        <v>6740</v>
      </c>
      <c r="T1040" s="12" t="s">
        <v>400</v>
      </c>
      <c r="U1040" s="12"/>
      <c r="V1040" s="12"/>
      <c r="W1040" s="12" t="s">
        <v>8528</v>
      </c>
    </row>
    <row r="1041" spans="1:23" ht="409.6" thickBot="1" x14ac:dyDescent="0.25">
      <c r="A1041" s="12" t="s">
        <v>6741</v>
      </c>
      <c r="B1041" s="12" t="s">
        <v>6742</v>
      </c>
      <c r="C1041" s="12" t="s">
        <v>1862</v>
      </c>
      <c r="D1041" s="12" t="s">
        <v>2522</v>
      </c>
      <c r="E1041" s="12"/>
      <c r="F1041" s="12"/>
      <c r="G1041" s="12" t="s">
        <v>6743</v>
      </c>
      <c r="H1041" s="12" t="s">
        <v>353</v>
      </c>
      <c r="I1041" s="12" t="s">
        <v>352</v>
      </c>
      <c r="J1041" s="12" t="s">
        <v>6744</v>
      </c>
      <c r="K1041" s="12" t="s">
        <v>6745</v>
      </c>
      <c r="L1041" s="12" t="s">
        <v>341</v>
      </c>
      <c r="M1041" s="12" t="s">
        <v>342</v>
      </c>
      <c r="N1041" s="12">
        <v>10016</v>
      </c>
      <c r="O1041" s="16" t="s">
        <v>6746</v>
      </c>
      <c r="P1041" s="12" t="s">
        <v>6747</v>
      </c>
      <c r="Q1041" s="12" t="s">
        <v>400</v>
      </c>
      <c r="R1041" s="12" t="s">
        <v>6926</v>
      </c>
      <c r="S1041" s="12" t="s">
        <v>6927</v>
      </c>
      <c r="T1041" s="12" t="s">
        <v>400</v>
      </c>
      <c r="U1041" s="12"/>
      <c r="V1041" s="12"/>
      <c r="W1041" s="12" t="s">
        <v>8529</v>
      </c>
    </row>
    <row r="1042" spans="1:23" ht="409.6" thickBot="1" x14ac:dyDescent="0.25">
      <c r="A1042" s="12" t="s">
        <v>6748</v>
      </c>
      <c r="B1042" s="12" t="s">
        <v>6749</v>
      </c>
      <c r="C1042" s="12" t="s">
        <v>1862</v>
      </c>
      <c r="D1042" s="12" t="s">
        <v>3936</v>
      </c>
      <c r="E1042" s="12"/>
      <c r="F1042" s="12"/>
      <c r="G1042" s="12" t="s">
        <v>350</v>
      </c>
      <c r="H1042" s="12" t="s">
        <v>2340</v>
      </c>
      <c r="I1042" s="12" t="s">
        <v>352</v>
      </c>
      <c r="J1042" s="12" t="s">
        <v>6750</v>
      </c>
      <c r="K1042" s="12" t="s">
        <v>6751</v>
      </c>
      <c r="L1042" s="12" t="s">
        <v>6752</v>
      </c>
      <c r="M1042" s="12" t="s">
        <v>281</v>
      </c>
      <c r="N1042" s="12">
        <v>28173</v>
      </c>
      <c r="O1042" s="34" t="s">
        <v>6753</v>
      </c>
      <c r="P1042" s="12" t="s">
        <v>645</v>
      </c>
      <c r="Q1042" s="12" t="s">
        <v>400</v>
      </c>
      <c r="R1042" s="12" t="s">
        <v>6928</v>
      </c>
      <c r="S1042" s="12" t="s">
        <v>6929</v>
      </c>
      <c r="T1042" s="12" t="s">
        <v>400</v>
      </c>
      <c r="U1042" s="12"/>
      <c r="V1042" s="12"/>
      <c r="W1042" s="12" t="s">
        <v>8530</v>
      </c>
    </row>
    <row r="1043" spans="1:23" ht="184" thickBot="1" x14ac:dyDescent="0.25">
      <c r="A1043" s="12" t="s">
        <v>6164</v>
      </c>
      <c r="B1043" s="12" t="s">
        <v>1365</v>
      </c>
      <c r="C1043" s="12" t="s">
        <v>1862</v>
      </c>
      <c r="D1043" s="12" t="s">
        <v>3936</v>
      </c>
      <c r="E1043" s="12"/>
      <c r="F1043" s="12"/>
      <c r="G1043" s="12" t="s">
        <v>350</v>
      </c>
      <c r="H1043" s="12" t="s">
        <v>358</v>
      </c>
      <c r="I1043" s="12" t="s">
        <v>352</v>
      </c>
      <c r="J1043" s="12">
        <v>125</v>
      </c>
      <c r="K1043" s="12" t="s">
        <v>6754</v>
      </c>
      <c r="L1043" s="12" t="s">
        <v>176</v>
      </c>
      <c r="M1043" s="12" t="s">
        <v>10</v>
      </c>
      <c r="N1043" s="13">
        <v>29464</v>
      </c>
      <c r="O1043" s="16" t="s">
        <v>4971</v>
      </c>
      <c r="P1043" s="12" t="s">
        <v>1489</v>
      </c>
      <c r="Q1043" s="12" t="s">
        <v>400</v>
      </c>
      <c r="R1043" s="12" t="s">
        <v>3299</v>
      </c>
      <c r="S1043" s="12" t="s">
        <v>6930</v>
      </c>
      <c r="T1043" s="12" t="s">
        <v>400</v>
      </c>
      <c r="U1043" s="12"/>
      <c r="V1043" s="12"/>
      <c r="W1043" s="12" t="s">
        <v>8531</v>
      </c>
    </row>
    <row r="1044" spans="1:23" ht="58" thickBot="1" x14ac:dyDescent="0.25">
      <c r="A1044" s="12" t="s">
        <v>6755</v>
      </c>
      <c r="B1044" s="12" t="s">
        <v>5710</v>
      </c>
      <c r="C1044" s="12" t="s">
        <v>1861</v>
      </c>
      <c r="D1044" s="12"/>
      <c r="E1044" s="12"/>
      <c r="F1044" s="12"/>
      <c r="G1044" s="12"/>
      <c r="H1044" s="12"/>
      <c r="I1044" s="12"/>
      <c r="J1044" s="12"/>
      <c r="K1044" s="12" t="s">
        <v>6756</v>
      </c>
      <c r="L1044" s="12" t="s">
        <v>1941</v>
      </c>
      <c r="M1044" s="12" t="s">
        <v>16</v>
      </c>
      <c r="N1044" s="12">
        <v>75038</v>
      </c>
      <c r="O1044" s="34" t="s">
        <v>6757</v>
      </c>
      <c r="P1044" s="12" t="s">
        <v>5713</v>
      </c>
      <c r="Q1044" s="12" t="s">
        <v>400</v>
      </c>
      <c r="R1044" s="12" t="s">
        <v>6931</v>
      </c>
      <c r="S1044" s="12" t="s">
        <v>6932</v>
      </c>
      <c r="T1044" s="12"/>
      <c r="U1044" s="12"/>
      <c r="V1044" s="12"/>
      <c r="W1044" s="12" t="s">
        <v>8532</v>
      </c>
    </row>
    <row r="1045" spans="1:23" ht="386" thickBot="1" x14ac:dyDescent="0.25">
      <c r="A1045" s="12" t="s">
        <v>6758</v>
      </c>
      <c r="B1045" s="12" t="s">
        <v>6759</v>
      </c>
      <c r="C1045" s="12" t="s">
        <v>1861</v>
      </c>
      <c r="D1045" s="12"/>
      <c r="E1045" s="12"/>
      <c r="F1045" s="12"/>
      <c r="G1045" s="12"/>
      <c r="H1045" s="12"/>
      <c r="I1045" s="12"/>
      <c r="J1045" s="12"/>
      <c r="K1045" s="12" t="s">
        <v>6760</v>
      </c>
      <c r="L1045" s="12" t="s">
        <v>6761</v>
      </c>
      <c r="M1045" s="12" t="s">
        <v>16</v>
      </c>
      <c r="N1045" s="12">
        <v>78613</v>
      </c>
      <c r="O1045" s="16" t="s">
        <v>6762</v>
      </c>
      <c r="P1045" s="12" t="s">
        <v>6763</v>
      </c>
      <c r="Q1045" s="12" t="s">
        <v>400</v>
      </c>
      <c r="R1045" s="12" t="s">
        <v>9007</v>
      </c>
      <c r="S1045" s="12" t="s">
        <v>6933</v>
      </c>
      <c r="T1045" s="12"/>
      <c r="U1045" s="12"/>
      <c r="V1045" s="12"/>
      <c r="W1045" s="12" t="s">
        <v>8533</v>
      </c>
    </row>
    <row r="1046" spans="1:23" ht="58" thickBot="1" x14ac:dyDescent="0.25">
      <c r="A1046" s="12" t="s">
        <v>6764</v>
      </c>
      <c r="B1046" s="12" t="s">
        <v>6764</v>
      </c>
      <c r="C1046" s="12" t="s">
        <v>1861</v>
      </c>
      <c r="D1046" s="12"/>
      <c r="E1046" s="12"/>
      <c r="F1046" s="12"/>
      <c r="G1046" s="12"/>
      <c r="H1046" s="12"/>
      <c r="I1046" s="12"/>
      <c r="J1046" s="12"/>
      <c r="K1046" s="12" t="s">
        <v>6765</v>
      </c>
      <c r="L1046" s="12" t="s">
        <v>280</v>
      </c>
      <c r="M1046" s="12" t="s">
        <v>281</v>
      </c>
      <c r="N1046" s="12">
        <v>28209</v>
      </c>
      <c r="O1046" s="34" t="s">
        <v>6766</v>
      </c>
      <c r="P1046" s="12" t="s">
        <v>6767</v>
      </c>
      <c r="Q1046" s="12" t="s">
        <v>3901</v>
      </c>
      <c r="R1046" s="12" t="s">
        <v>6934</v>
      </c>
      <c r="S1046" s="12" t="s">
        <v>6935</v>
      </c>
      <c r="T1046" s="12"/>
      <c r="U1046" s="12"/>
      <c r="V1046" s="12"/>
      <c r="W1046" s="12" t="s">
        <v>8534</v>
      </c>
    </row>
    <row r="1047" spans="1:23" ht="373" thickBot="1" x14ac:dyDescent="0.25">
      <c r="A1047" s="12" t="s">
        <v>6768</v>
      </c>
      <c r="B1047" s="12" t="s">
        <v>6768</v>
      </c>
      <c r="C1047" s="12" t="s">
        <v>1861</v>
      </c>
      <c r="D1047" s="12"/>
      <c r="E1047" s="12"/>
      <c r="F1047" s="12"/>
      <c r="G1047" s="12"/>
      <c r="H1047" s="12"/>
      <c r="I1047" s="12"/>
      <c r="J1047" s="12"/>
      <c r="K1047" s="12" t="s">
        <v>6769</v>
      </c>
      <c r="L1047" s="12" t="s">
        <v>6770</v>
      </c>
      <c r="M1047" s="12" t="s">
        <v>162</v>
      </c>
      <c r="N1047" s="12">
        <v>32937</v>
      </c>
      <c r="O1047" s="16" t="s">
        <v>6771</v>
      </c>
      <c r="P1047" s="12" t="s">
        <v>6772</v>
      </c>
      <c r="Q1047" s="12" t="s">
        <v>400</v>
      </c>
      <c r="R1047" s="12" t="s">
        <v>6936</v>
      </c>
      <c r="S1047" s="12" t="s">
        <v>6937</v>
      </c>
      <c r="T1047" s="12"/>
      <c r="U1047" s="12"/>
      <c r="V1047" s="12"/>
      <c r="W1047" s="12" t="s">
        <v>8535</v>
      </c>
    </row>
    <row r="1048" spans="1:23" ht="170" thickBot="1" x14ac:dyDescent="0.25">
      <c r="A1048" s="12" t="s">
        <v>6773</v>
      </c>
      <c r="B1048" s="12" t="s">
        <v>6774</v>
      </c>
      <c r="C1048" s="12" t="s">
        <v>1862</v>
      </c>
      <c r="D1048" s="12" t="s">
        <v>3936</v>
      </c>
      <c r="E1048" s="12"/>
      <c r="F1048" s="12"/>
      <c r="G1048" s="12" t="s">
        <v>363</v>
      </c>
      <c r="H1048" s="12" t="s">
        <v>357</v>
      </c>
      <c r="I1048" s="12" t="s">
        <v>356</v>
      </c>
      <c r="J1048" s="13" t="s">
        <v>6775</v>
      </c>
      <c r="K1048" s="12" t="s">
        <v>6776</v>
      </c>
      <c r="L1048" s="12" t="s">
        <v>56</v>
      </c>
      <c r="M1048" s="12" t="s">
        <v>10</v>
      </c>
      <c r="N1048" s="12">
        <v>29730</v>
      </c>
      <c r="O1048" s="34" t="s">
        <v>6777</v>
      </c>
      <c r="P1048" s="12" t="s">
        <v>6778</v>
      </c>
      <c r="Q1048" s="12" t="s">
        <v>400</v>
      </c>
      <c r="R1048" s="12" t="s">
        <v>6938</v>
      </c>
      <c r="S1048" s="12" t="s">
        <v>6939</v>
      </c>
      <c r="T1048" s="12" t="s">
        <v>400</v>
      </c>
      <c r="U1048" s="12"/>
      <c r="V1048" s="12"/>
      <c r="W1048" s="12" t="s">
        <v>8536</v>
      </c>
    </row>
    <row r="1049" spans="1:23" ht="58" thickBot="1" x14ac:dyDescent="0.25">
      <c r="A1049" s="12" t="s">
        <v>6779</v>
      </c>
      <c r="B1049" s="12" t="s">
        <v>6780</v>
      </c>
      <c r="C1049" s="12" t="s">
        <v>1861</v>
      </c>
      <c r="D1049" s="12"/>
      <c r="E1049" s="12"/>
      <c r="F1049" s="12"/>
      <c r="G1049" s="12"/>
      <c r="H1049" s="12"/>
      <c r="I1049" s="12"/>
      <c r="J1049" s="12"/>
      <c r="K1049" s="12" t="s">
        <v>6781</v>
      </c>
      <c r="L1049" s="12" t="s">
        <v>6782</v>
      </c>
      <c r="M1049" s="12" t="s">
        <v>162</v>
      </c>
      <c r="N1049" s="12">
        <v>33852</v>
      </c>
      <c r="O1049" s="16" t="s">
        <v>6783</v>
      </c>
      <c r="P1049" s="12" t="s">
        <v>6784</v>
      </c>
      <c r="Q1049" s="12" t="s">
        <v>400</v>
      </c>
      <c r="R1049" s="12" t="s">
        <v>6940</v>
      </c>
      <c r="S1049" s="12" t="s">
        <v>6941</v>
      </c>
      <c r="T1049" s="12"/>
      <c r="U1049" s="12"/>
      <c r="V1049" s="12"/>
      <c r="W1049" s="12" t="s">
        <v>8537</v>
      </c>
    </row>
    <row r="1050" spans="1:23" ht="44" thickBot="1" x14ac:dyDescent="0.25">
      <c r="A1050" s="12" t="s">
        <v>6785</v>
      </c>
      <c r="B1050" s="12" t="s">
        <v>6786</v>
      </c>
      <c r="C1050" s="12" t="s">
        <v>2521</v>
      </c>
      <c r="D1050" s="12" t="s">
        <v>3936</v>
      </c>
      <c r="E1050" s="12"/>
      <c r="F1050" s="12"/>
      <c r="G1050" s="12"/>
      <c r="H1050" s="12"/>
      <c r="I1050" s="12"/>
      <c r="J1050" s="12"/>
      <c r="K1050" s="12" t="s">
        <v>6787</v>
      </c>
      <c r="L1050" s="12" t="s">
        <v>57</v>
      </c>
      <c r="M1050" s="12" t="s">
        <v>10</v>
      </c>
      <c r="N1050" s="12">
        <v>29708</v>
      </c>
      <c r="O1050" s="34" t="s">
        <v>6788</v>
      </c>
      <c r="P1050" s="12" t="s">
        <v>6789</v>
      </c>
      <c r="Q1050" s="12" t="s">
        <v>400</v>
      </c>
      <c r="R1050" s="12" t="s">
        <v>6942</v>
      </c>
      <c r="S1050" s="12" t="s">
        <v>6943</v>
      </c>
      <c r="T1050" s="12" t="s">
        <v>400</v>
      </c>
      <c r="U1050" s="12"/>
      <c r="V1050" s="12"/>
      <c r="W1050" s="12" t="s">
        <v>8538</v>
      </c>
    </row>
    <row r="1051" spans="1:23" ht="44" thickBot="1" x14ac:dyDescent="0.25">
      <c r="A1051" s="12" t="s">
        <v>6790</v>
      </c>
      <c r="B1051" s="12" t="s">
        <v>6791</v>
      </c>
      <c r="C1051" s="12" t="s">
        <v>1871</v>
      </c>
      <c r="D1051" s="12" t="s">
        <v>3936</v>
      </c>
      <c r="E1051" s="12"/>
      <c r="F1051" s="12"/>
      <c r="G1051" s="12"/>
      <c r="H1051" s="12"/>
      <c r="I1051" s="12"/>
      <c r="J1051" s="12"/>
      <c r="K1051" s="12" t="s">
        <v>6792</v>
      </c>
      <c r="L1051" s="12" t="s">
        <v>80</v>
      </c>
      <c r="M1051" s="12" t="s">
        <v>10</v>
      </c>
      <c r="N1051" s="12">
        <v>29681</v>
      </c>
      <c r="O1051" s="16" t="s">
        <v>6793</v>
      </c>
      <c r="P1051" s="12" t="s">
        <v>6794</v>
      </c>
      <c r="Q1051" s="12" t="s">
        <v>400</v>
      </c>
      <c r="R1051" s="12" t="s">
        <v>6944</v>
      </c>
      <c r="S1051" s="12" t="s">
        <v>6945</v>
      </c>
      <c r="T1051" s="12" t="s">
        <v>4175</v>
      </c>
      <c r="U1051" s="12" t="s">
        <v>6946</v>
      </c>
      <c r="V1051" s="12" t="s">
        <v>6947</v>
      </c>
      <c r="W1051" s="12" t="s">
        <v>8539</v>
      </c>
    </row>
    <row r="1052" spans="1:23" ht="409.6" thickBot="1" x14ac:dyDescent="0.25">
      <c r="A1052" s="12" t="s">
        <v>6795</v>
      </c>
      <c r="B1052" s="12" t="s">
        <v>6796</v>
      </c>
      <c r="C1052" s="12" t="s">
        <v>1861</v>
      </c>
      <c r="D1052" s="12"/>
      <c r="E1052" s="12"/>
      <c r="F1052" s="12"/>
      <c r="G1052" s="12"/>
      <c r="H1052" s="12"/>
      <c r="I1052" s="12"/>
      <c r="J1052" s="12"/>
      <c r="K1052" s="12" t="s">
        <v>6797</v>
      </c>
      <c r="L1052" s="12" t="s">
        <v>6798</v>
      </c>
      <c r="M1052" s="12" t="s">
        <v>63</v>
      </c>
      <c r="N1052" s="12">
        <v>91403</v>
      </c>
      <c r="O1052" s="34" t="s">
        <v>6799</v>
      </c>
      <c r="P1052" s="12" t="s">
        <v>6800</v>
      </c>
      <c r="Q1052" s="12" t="s">
        <v>400</v>
      </c>
      <c r="R1052" s="12" t="s">
        <v>6948</v>
      </c>
      <c r="S1052" s="12" t="s">
        <v>6949</v>
      </c>
      <c r="T1052" s="12"/>
      <c r="U1052" s="12"/>
      <c r="V1052" s="12"/>
      <c r="W1052" s="12" t="s">
        <v>8540</v>
      </c>
    </row>
    <row r="1053" spans="1:23" ht="184" thickBot="1" x14ac:dyDescent="0.25">
      <c r="A1053" s="12" t="s">
        <v>6801</v>
      </c>
      <c r="B1053" s="12" t="s">
        <v>6801</v>
      </c>
      <c r="C1053" s="12" t="s">
        <v>1862</v>
      </c>
      <c r="D1053" s="12"/>
      <c r="E1053" s="12"/>
      <c r="F1053" s="12"/>
      <c r="G1053" s="12" t="s">
        <v>350</v>
      </c>
      <c r="H1053" s="12" t="s">
        <v>2340</v>
      </c>
      <c r="I1053" s="12" t="s">
        <v>352</v>
      </c>
      <c r="J1053" s="13">
        <v>50</v>
      </c>
      <c r="K1053" s="12" t="s">
        <v>6802</v>
      </c>
      <c r="L1053" s="12" t="s">
        <v>6803</v>
      </c>
      <c r="M1053" s="12" t="s">
        <v>10</v>
      </c>
      <c r="N1053" s="12">
        <v>29645</v>
      </c>
      <c r="O1053" s="12" t="s">
        <v>6804</v>
      </c>
      <c r="P1053" s="12" t="s">
        <v>6805</v>
      </c>
      <c r="Q1053" s="12" t="s">
        <v>400</v>
      </c>
      <c r="R1053" s="12" t="s">
        <v>6950</v>
      </c>
      <c r="S1053" s="12"/>
      <c r="T1053" s="12"/>
      <c r="U1053" s="12"/>
      <c r="V1053" s="12"/>
      <c r="W1053" s="12" t="s">
        <v>8541</v>
      </c>
    </row>
    <row r="1054" spans="1:23" ht="184" thickBot="1" x14ac:dyDescent="0.25">
      <c r="A1054" s="12" t="s">
        <v>6806</v>
      </c>
      <c r="B1054" s="12" t="s">
        <v>6807</v>
      </c>
      <c r="C1054" s="12" t="s">
        <v>1862</v>
      </c>
      <c r="D1054" s="12" t="s">
        <v>2522</v>
      </c>
      <c r="E1054" s="12"/>
      <c r="F1054" s="12"/>
      <c r="G1054" s="12" t="s">
        <v>350</v>
      </c>
      <c r="H1054" s="12" t="s">
        <v>6808</v>
      </c>
      <c r="I1054" s="12" t="s">
        <v>356</v>
      </c>
      <c r="J1054" s="12" t="s">
        <v>6809</v>
      </c>
      <c r="K1054" s="12" t="s">
        <v>6810</v>
      </c>
      <c r="L1054" s="12" t="s">
        <v>6811</v>
      </c>
      <c r="M1054" s="12" t="s">
        <v>195</v>
      </c>
      <c r="N1054" s="12">
        <v>24056</v>
      </c>
      <c r="O1054" s="34" t="s">
        <v>6812</v>
      </c>
      <c r="P1054" s="12" t="s">
        <v>6813</v>
      </c>
      <c r="Q1054" s="12" t="s">
        <v>400</v>
      </c>
      <c r="R1054" s="12" t="s">
        <v>6951</v>
      </c>
      <c r="S1054" s="12" t="s">
        <v>6952</v>
      </c>
      <c r="T1054" s="12" t="s">
        <v>400</v>
      </c>
      <c r="U1054" s="12"/>
      <c r="V1054" s="12"/>
      <c r="W1054" s="12" t="s">
        <v>8542</v>
      </c>
    </row>
    <row r="1055" spans="1:23" ht="184" thickBot="1" x14ac:dyDescent="0.25">
      <c r="A1055" s="12" t="s">
        <v>6814</v>
      </c>
      <c r="B1055" s="12" t="s">
        <v>6814</v>
      </c>
      <c r="C1055" s="12" t="s">
        <v>1862</v>
      </c>
      <c r="D1055" s="12" t="s">
        <v>3936</v>
      </c>
      <c r="E1055" s="12"/>
      <c r="F1055" s="12"/>
      <c r="G1055" s="12" t="s">
        <v>350</v>
      </c>
      <c r="H1055" s="12" t="s">
        <v>353</v>
      </c>
      <c r="I1055" s="12" t="s">
        <v>352</v>
      </c>
      <c r="J1055" s="12">
        <v>70</v>
      </c>
      <c r="K1055" s="12" t="s">
        <v>6815</v>
      </c>
      <c r="L1055" s="12" t="s">
        <v>56</v>
      </c>
      <c r="M1055" s="12" t="s">
        <v>10</v>
      </c>
      <c r="N1055" s="12">
        <v>29730</v>
      </c>
      <c r="O1055" s="16" t="s">
        <v>6816</v>
      </c>
      <c r="P1055" s="12" t="s">
        <v>6817</v>
      </c>
      <c r="Q1055" s="12" t="s">
        <v>3901</v>
      </c>
      <c r="R1055" s="12" t="s">
        <v>6953</v>
      </c>
      <c r="S1055" s="12" t="s">
        <v>6954</v>
      </c>
      <c r="T1055" s="12" t="s">
        <v>400</v>
      </c>
      <c r="U1055" s="12"/>
      <c r="V1055" s="12"/>
      <c r="W1055" s="12" t="s">
        <v>8543</v>
      </c>
    </row>
    <row r="1056" spans="1:23" ht="184" thickBot="1" x14ac:dyDescent="0.25">
      <c r="A1056" s="12" t="s">
        <v>6818</v>
      </c>
      <c r="B1056" s="12" t="s">
        <v>6819</v>
      </c>
      <c r="C1056" s="12" t="s">
        <v>1862</v>
      </c>
      <c r="D1056" s="12" t="s">
        <v>3936</v>
      </c>
      <c r="E1056" s="12"/>
      <c r="F1056" s="12"/>
      <c r="G1056" s="12" t="s">
        <v>350</v>
      </c>
      <c r="H1056" s="12" t="s">
        <v>351</v>
      </c>
      <c r="I1056" s="12" t="s">
        <v>356</v>
      </c>
      <c r="J1056" s="12" t="s">
        <v>6820</v>
      </c>
      <c r="K1056" s="12" t="s">
        <v>6821</v>
      </c>
      <c r="L1056" s="12" t="s">
        <v>4460</v>
      </c>
      <c r="M1056" s="12" t="s">
        <v>281</v>
      </c>
      <c r="N1056" s="12">
        <v>27615</v>
      </c>
      <c r="O1056" s="34" t="s">
        <v>6822</v>
      </c>
      <c r="P1056" s="12" t="s">
        <v>6823</v>
      </c>
      <c r="Q1056" s="12" t="s">
        <v>400</v>
      </c>
      <c r="R1056" s="12" t="s">
        <v>6955</v>
      </c>
      <c r="S1056" s="12" t="s">
        <v>6956</v>
      </c>
      <c r="T1056" s="12" t="s">
        <v>400</v>
      </c>
      <c r="U1056" s="12"/>
      <c r="V1056" s="12"/>
      <c r="W1056" s="12" t="s">
        <v>8544</v>
      </c>
    </row>
    <row r="1057" spans="1:23" ht="347" thickBot="1" x14ac:dyDescent="0.25">
      <c r="A1057" s="12" t="s">
        <v>6824</v>
      </c>
      <c r="B1057" s="12" t="s">
        <v>6825</v>
      </c>
      <c r="C1057" s="12" t="s">
        <v>1871</v>
      </c>
      <c r="D1057" s="12" t="s">
        <v>2805</v>
      </c>
      <c r="E1057" s="12"/>
      <c r="F1057" s="12"/>
      <c r="G1057" s="12"/>
      <c r="H1057" s="12"/>
      <c r="I1057" s="12"/>
      <c r="J1057" s="12"/>
      <c r="K1057" s="12" t="s">
        <v>6826</v>
      </c>
      <c r="L1057" s="12" t="s">
        <v>15</v>
      </c>
      <c r="M1057" s="12" t="s">
        <v>10</v>
      </c>
      <c r="N1057" s="12">
        <v>29501</v>
      </c>
      <c r="O1057" s="16" t="s">
        <v>6827</v>
      </c>
      <c r="P1057" s="12" t="s">
        <v>6828</v>
      </c>
      <c r="Q1057" s="12" t="s">
        <v>400</v>
      </c>
      <c r="R1057" s="12" t="s">
        <v>6957</v>
      </c>
      <c r="S1057" s="12" t="s">
        <v>6958</v>
      </c>
      <c r="T1057" s="12" t="s">
        <v>400</v>
      </c>
      <c r="U1057" s="12"/>
      <c r="V1057" s="12"/>
      <c r="W1057" s="12" t="s">
        <v>8545</v>
      </c>
    </row>
    <row r="1058" spans="1:23" ht="321" thickBot="1" x14ac:dyDescent="0.25">
      <c r="A1058" s="12" t="s">
        <v>6829</v>
      </c>
      <c r="B1058" s="12" t="s">
        <v>6830</v>
      </c>
      <c r="C1058" s="12" t="s">
        <v>1861</v>
      </c>
      <c r="D1058" s="12"/>
      <c r="E1058" s="12"/>
      <c r="F1058" s="12"/>
      <c r="G1058" s="12"/>
      <c r="H1058" s="12"/>
      <c r="I1058" s="12"/>
      <c r="J1058" s="12"/>
      <c r="K1058" s="12" t="s">
        <v>6831</v>
      </c>
      <c r="L1058" s="12" t="s">
        <v>6832</v>
      </c>
      <c r="M1058" s="12" t="s">
        <v>63</v>
      </c>
      <c r="N1058" s="12">
        <v>91406</v>
      </c>
      <c r="O1058" s="34" t="s">
        <v>6833</v>
      </c>
      <c r="P1058" s="12" t="s">
        <v>6834</v>
      </c>
      <c r="Q1058" s="12" t="s">
        <v>400</v>
      </c>
      <c r="R1058" s="12" t="s">
        <v>6959</v>
      </c>
      <c r="S1058" s="12" t="s">
        <v>6960</v>
      </c>
      <c r="T1058" s="12"/>
      <c r="U1058" s="12"/>
      <c r="V1058" s="12"/>
      <c r="W1058" s="12" t="s">
        <v>8546</v>
      </c>
    </row>
    <row r="1059" spans="1:23" ht="184" thickBot="1" x14ac:dyDescent="0.25">
      <c r="A1059" s="12" t="s">
        <v>6835</v>
      </c>
      <c r="B1059" s="12" t="s">
        <v>6836</v>
      </c>
      <c r="C1059" s="12" t="s">
        <v>1861</v>
      </c>
      <c r="D1059" s="12"/>
      <c r="E1059" s="12"/>
      <c r="F1059" s="12"/>
      <c r="G1059" s="12"/>
      <c r="H1059" s="12"/>
      <c r="I1059" s="12"/>
      <c r="J1059" s="12"/>
      <c r="K1059" s="12" t="s">
        <v>6837</v>
      </c>
      <c r="L1059" s="12" t="s">
        <v>6838</v>
      </c>
      <c r="M1059" s="12" t="s">
        <v>184</v>
      </c>
      <c r="N1059" s="12">
        <v>65402</v>
      </c>
      <c r="O1059" s="16" t="s">
        <v>6839</v>
      </c>
      <c r="P1059" s="12" t="s">
        <v>6840</v>
      </c>
      <c r="Q1059" s="12" t="s">
        <v>400</v>
      </c>
      <c r="R1059" s="12" t="s">
        <v>8736</v>
      </c>
      <c r="S1059" s="12" t="s">
        <v>6961</v>
      </c>
      <c r="T1059" s="12"/>
      <c r="U1059" s="12"/>
      <c r="V1059" s="12"/>
      <c r="W1059" s="12" t="s">
        <v>8547</v>
      </c>
    </row>
    <row r="1060" spans="1:23" ht="170" thickBot="1" x14ac:dyDescent="0.25">
      <c r="A1060" s="12" t="s">
        <v>6841</v>
      </c>
      <c r="B1060" s="12" t="s">
        <v>6842</v>
      </c>
      <c r="C1060" s="12" t="s">
        <v>2521</v>
      </c>
      <c r="D1060" s="12"/>
      <c r="E1060" s="12"/>
      <c r="F1060" s="12"/>
      <c r="G1060" s="12"/>
      <c r="H1060" s="12"/>
      <c r="I1060" s="12"/>
      <c r="J1060" s="12"/>
      <c r="K1060" s="12" t="s">
        <v>6843</v>
      </c>
      <c r="L1060" s="12" t="s">
        <v>6844</v>
      </c>
      <c r="M1060" s="12" t="s">
        <v>162</v>
      </c>
      <c r="N1060" s="13">
        <v>34755</v>
      </c>
      <c r="O1060" s="34" t="s">
        <v>6845</v>
      </c>
      <c r="P1060" s="12" t="s">
        <v>6846</v>
      </c>
      <c r="Q1060" s="12" t="s">
        <v>400</v>
      </c>
      <c r="R1060" s="12" t="s">
        <v>6962</v>
      </c>
      <c r="S1060" s="12" t="s">
        <v>6963</v>
      </c>
      <c r="T1060" s="12"/>
      <c r="U1060" s="12"/>
      <c r="V1060" s="12"/>
      <c r="W1060" s="12" t="s">
        <v>8548</v>
      </c>
    </row>
    <row r="1061" spans="1:23" ht="347" thickBot="1" x14ac:dyDescent="0.25">
      <c r="A1061" s="12" t="s">
        <v>6847</v>
      </c>
      <c r="B1061" s="12" t="s">
        <v>6848</v>
      </c>
      <c r="C1061" s="12" t="s">
        <v>1879</v>
      </c>
      <c r="D1061" s="12" t="s">
        <v>2522</v>
      </c>
      <c r="E1061" s="12"/>
      <c r="F1061" s="12"/>
      <c r="G1061" s="12" t="s">
        <v>350</v>
      </c>
      <c r="H1061" s="12"/>
      <c r="I1061" s="12"/>
      <c r="J1061" s="12"/>
      <c r="K1061" s="12" t="s">
        <v>6849</v>
      </c>
      <c r="L1061" s="12" t="s">
        <v>6850</v>
      </c>
      <c r="M1061" s="12" t="s">
        <v>162</v>
      </c>
      <c r="N1061" s="12">
        <v>32312</v>
      </c>
      <c r="O1061" s="16" t="s">
        <v>6851</v>
      </c>
      <c r="P1061" s="12" t="s">
        <v>6852</v>
      </c>
      <c r="Q1061" s="12" t="s">
        <v>400</v>
      </c>
      <c r="R1061" s="12" t="s">
        <v>6964</v>
      </c>
      <c r="S1061" s="12" t="s">
        <v>6965</v>
      </c>
      <c r="T1061" s="12"/>
      <c r="U1061" s="12"/>
      <c r="V1061" s="12"/>
      <c r="W1061" s="12" t="s">
        <v>8549</v>
      </c>
    </row>
    <row r="1062" spans="1:23" ht="386" thickBot="1" x14ac:dyDescent="0.25">
      <c r="A1062" s="12" t="s">
        <v>6853</v>
      </c>
      <c r="B1062" s="12" t="s">
        <v>6854</v>
      </c>
      <c r="C1062" s="12" t="s">
        <v>1861</v>
      </c>
      <c r="D1062" s="12"/>
      <c r="E1062" s="12"/>
      <c r="F1062" s="12"/>
      <c r="G1062" s="12"/>
      <c r="H1062" s="12"/>
      <c r="I1062" s="12"/>
      <c r="J1062" s="12"/>
      <c r="K1062" s="12" t="s">
        <v>6855</v>
      </c>
      <c r="L1062" s="12" t="s">
        <v>14</v>
      </c>
      <c r="M1062" s="12" t="s">
        <v>326</v>
      </c>
      <c r="N1062" s="12">
        <v>37743</v>
      </c>
      <c r="O1062" s="34" t="s">
        <v>6856</v>
      </c>
      <c r="P1062" s="12" t="s">
        <v>6857</v>
      </c>
      <c r="Q1062" s="12" t="s">
        <v>400</v>
      </c>
      <c r="R1062" s="12" t="s">
        <v>6966</v>
      </c>
      <c r="S1062" s="12" t="s">
        <v>6967</v>
      </c>
      <c r="T1062" s="12"/>
      <c r="U1062" s="12"/>
      <c r="V1062" s="12"/>
      <c r="W1062" s="12" t="s">
        <v>8550</v>
      </c>
    </row>
    <row r="1063" spans="1:23" ht="409.6" thickBot="1" x14ac:dyDescent="0.25">
      <c r="A1063" s="12" t="s">
        <v>6858</v>
      </c>
      <c r="B1063" s="12" t="s">
        <v>6858</v>
      </c>
      <c r="C1063" s="12" t="s">
        <v>1862</v>
      </c>
      <c r="D1063" s="12" t="s">
        <v>2522</v>
      </c>
      <c r="E1063" s="12"/>
      <c r="F1063" s="12"/>
      <c r="G1063" s="12" t="s">
        <v>350</v>
      </c>
      <c r="H1063" s="12" t="s">
        <v>351</v>
      </c>
      <c r="I1063" s="12" t="s">
        <v>356</v>
      </c>
      <c r="J1063" s="12" t="s">
        <v>6859</v>
      </c>
      <c r="K1063" s="12" t="s">
        <v>6860</v>
      </c>
      <c r="L1063" s="12" t="s">
        <v>6861</v>
      </c>
      <c r="M1063" s="12" t="s">
        <v>1477</v>
      </c>
      <c r="N1063" s="12">
        <v>20877</v>
      </c>
      <c r="O1063" s="16" t="s">
        <v>6862</v>
      </c>
      <c r="P1063" s="12" t="s">
        <v>6863</v>
      </c>
      <c r="Q1063" s="12" t="s">
        <v>400</v>
      </c>
      <c r="R1063" s="12" t="s">
        <v>6968</v>
      </c>
      <c r="S1063" s="12" t="s">
        <v>6969</v>
      </c>
      <c r="T1063" s="12" t="s">
        <v>4175</v>
      </c>
      <c r="U1063" s="12" t="s">
        <v>4732</v>
      </c>
      <c r="V1063" s="12" t="s">
        <v>4732</v>
      </c>
      <c r="W1063" s="12" t="s">
        <v>8551</v>
      </c>
    </row>
    <row r="1064" spans="1:23" ht="184" thickBot="1" x14ac:dyDescent="0.25">
      <c r="A1064" s="12" t="s">
        <v>6864</v>
      </c>
      <c r="B1064" s="12" t="s">
        <v>6864</v>
      </c>
      <c r="C1064" s="12" t="s">
        <v>1862</v>
      </c>
      <c r="D1064" s="12" t="s">
        <v>2805</v>
      </c>
      <c r="E1064" s="12"/>
      <c r="F1064" s="12"/>
      <c r="G1064" s="12" t="s">
        <v>350</v>
      </c>
      <c r="H1064" s="12" t="s">
        <v>353</v>
      </c>
      <c r="I1064" s="12" t="s">
        <v>352</v>
      </c>
      <c r="J1064" s="12" t="s">
        <v>5756</v>
      </c>
      <c r="K1064" s="12" t="s">
        <v>6865</v>
      </c>
      <c r="L1064" s="12" t="s">
        <v>65</v>
      </c>
      <c r="M1064" s="12" t="s">
        <v>10</v>
      </c>
      <c r="N1064" s="13">
        <v>29642</v>
      </c>
      <c r="O1064" s="34" t="s">
        <v>6866</v>
      </c>
      <c r="P1064" s="12" t="s">
        <v>6867</v>
      </c>
      <c r="Q1064" s="12" t="s">
        <v>400</v>
      </c>
      <c r="R1064" s="12" t="s">
        <v>6970</v>
      </c>
      <c r="S1064" s="12" t="s">
        <v>6971</v>
      </c>
      <c r="T1064" s="12" t="s">
        <v>4175</v>
      </c>
      <c r="U1064" s="12" t="s">
        <v>6972</v>
      </c>
      <c r="V1064" s="12" t="s">
        <v>6973</v>
      </c>
      <c r="W1064" s="12" t="s">
        <v>8552</v>
      </c>
    </row>
    <row r="1065" spans="1:23" ht="399" thickBot="1" x14ac:dyDescent="0.25">
      <c r="A1065" s="12" t="s">
        <v>5579</v>
      </c>
      <c r="B1065" s="12" t="s">
        <v>5579</v>
      </c>
      <c r="C1065" s="12" t="s">
        <v>1861</v>
      </c>
      <c r="D1065" s="12"/>
      <c r="E1065" s="12"/>
      <c r="F1065" s="12"/>
      <c r="G1065" s="12"/>
      <c r="H1065" s="12"/>
      <c r="I1065" s="12"/>
      <c r="J1065" s="13"/>
      <c r="K1065" s="12" t="s">
        <v>6868</v>
      </c>
      <c r="L1065" s="12" t="s">
        <v>5581</v>
      </c>
      <c r="M1065" s="12" t="s">
        <v>342</v>
      </c>
      <c r="N1065" s="13">
        <v>10988</v>
      </c>
      <c r="O1065" s="16" t="s">
        <v>5582</v>
      </c>
      <c r="P1065" s="12" t="s">
        <v>5583</v>
      </c>
      <c r="Q1065" s="12" t="s">
        <v>400</v>
      </c>
      <c r="R1065" s="12" t="s">
        <v>5615</v>
      </c>
      <c r="S1065" s="12" t="s">
        <v>6974</v>
      </c>
      <c r="T1065" s="12"/>
      <c r="U1065" s="12"/>
      <c r="V1065" s="12"/>
      <c r="W1065" s="12" t="s">
        <v>8553</v>
      </c>
    </row>
    <row r="1066" spans="1:23" ht="30" thickBot="1" x14ac:dyDescent="0.25">
      <c r="A1066" s="12" t="s">
        <v>6869</v>
      </c>
      <c r="B1066" s="12" t="s">
        <v>6870</v>
      </c>
      <c r="C1066" s="12" t="s">
        <v>2521</v>
      </c>
      <c r="D1066" s="12" t="s">
        <v>3936</v>
      </c>
      <c r="E1066" s="12"/>
      <c r="F1066" s="12"/>
      <c r="G1066" s="12"/>
      <c r="H1066" s="12"/>
      <c r="I1066" s="12"/>
      <c r="J1066" s="12"/>
      <c r="K1066" s="12" t="s">
        <v>6871</v>
      </c>
      <c r="L1066" s="12" t="s">
        <v>9</v>
      </c>
      <c r="M1066" s="12" t="s">
        <v>10</v>
      </c>
      <c r="N1066" s="12">
        <v>29414</v>
      </c>
      <c r="O1066" s="34" t="s">
        <v>4977</v>
      </c>
      <c r="P1066" s="12" t="s">
        <v>6872</v>
      </c>
      <c r="Q1066" s="12" t="s">
        <v>400</v>
      </c>
      <c r="R1066" s="12" t="s">
        <v>6975</v>
      </c>
      <c r="S1066" s="12" t="s">
        <v>6976</v>
      </c>
      <c r="T1066" s="12" t="s">
        <v>400</v>
      </c>
      <c r="U1066" s="12"/>
      <c r="V1066" s="12"/>
      <c r="W1066" s="12" t="s">
        <v>8554</v>
      </c>
    </row>
    <row r="1067" spans="1:23" ht="268" thickBot="1" x14ac:dyDescent="0.25">
      <c r="A1067" s="12" t="s">
        <v>6873</v>
      </c>
      <c r="B1067" s="12" t="s">
        <v>6874</v>
      </c>
      <c r="C1067" s="12" t="s">
        <v>1861</v>
      </c>
      <c r="D1067" s="12"/>
      <c r="E1067" s="12"/>
      <c r="F1067" s="12"/>
      <c r="G1067" s="12"/>
      <c r="H1067" s="12"/>
      <c r="I1067" s="12"/>
      <c r="J1067" s="12"/>
      <c r="K1067" s="12" t="s">
        <v>6875</v>
      </c>
      <c r="L1067" s="12" t="s">
        <v>6876</v>
      </c>
      <c r="M1067" s="12" t="s">
        <v>431</v>
      </c>
      <c r="N1067" s="12">
        <v>73045</v>
      </c>
      <c r="O1067" s="16" t="s">
        <v>6877</v>
      </c>
      <c r="P1067" s="12" t="s">
        <v>6878</v>
      </c>
      <c r="Q1067" s="12" t="s">
        <v>400</v>
      </c>
      <c r="R1067" s="12" t="s">
        <v>6977</v>
      </c>
      <c r="S1067" s="12" t="s">
        <v>6978</v>
      </c>
      <c r="T1067" s="12"/>
      <c r="U1067" s="12"/>
      <c r="V1067" s="12"/>
      <c r="W1067" s="12" t="s">
        <v>8555</v>
      </c>
    </row>
    <row r="1068" spans="1:23" ht="409.6" thickBot="1" x14ac:dyDescent="0.25">
      <c r="A1068" s="12" t="s">
        <v>6879</v>
      </c>
      <c r="B1068" s="12" t="s">
        <v>6880</v>
      </c>
      <c r="C1068" s="12" t="s">
        <v>1879</v>
      </c>
      <c r="D1068" s="12" t="s">
        <v>2522</v>
      </c>
      <c r="E1068" s="12"/>
      <c r="F1068" s="12"/>
      <c r="G1068" s="12" t="s">
        <v>375</v>
      </c>
      <c r="H1068" s="12"/>
      <c r="I1068" s="12"/>
      <c r="J1068" s="13"/>
      <c r="K1068" s="12" t="s">
        <v>6881</v>
      </c>
      <c r="L1068" s="12" t="s">
        <v>6494</v>
      </c>
      <c r="M1068" s="12" t="s">
        <v>336</v>
      </c>
      <c r="N1068" s="12">
        <v>85233</v>
      </c>
      <c r="O1068" s="34" t="s">
        <v>6882</v>
      </c>
      <c r="P1068" s="12" t="s">
        <v>6883</v>
      </c>
      <c r="Q1068" s="12" t="s">
        <v>400</v>
      </c>
      <c r="R1068" s="12" t="s">
        <v>6979</v>
      </c>
      <c r="S1068" s="12" t="s">
        <v>6980</v>
      </c>
      <c r="T1068" s="12"/>
      <c r="U1068" s="12"/>
      <c r="V1068" s="12"/>
      <c r="W1068" s="12" t="s">
        <v>8556</v>
      </c>
    </row>
    <row r="1069" spans="1:23" ht="409.6" thickBot="1" x14ac:dyDescent="0.25">
      <c r="A1069" s="12" t="s">
        <v>6884</v>
      </c>
      <c r="B1069" s="12" t="s">
        <v>6885</v>
      </c>
      <c r="C1069" s="12" t="s">
        <v>1861</v>
      </c>
      <c r="D1069" s="12"/>
      <c r="E1069" s="12"/>
      <c r="F1069" s="12"/>
      <c r="G1069" s="12"/>
      <c r="H1069" s="12"/>
      <c r="I1069" s="12"/>
      <c r="J1069" s="12"/>
      <c r="K1069" s="12" t="s">
        <v>6886</v>
      </c>
      <c r="L1069" s="12" t="s">
        <v>6887</v>
      </c>
      <c r="M1069" s="12" t="s">
        <v>1681</v>
      </c>
      <c r="N1069" s="13">
        <v>83221</v>
      </c>
      <c r="O1069" s="16" t="s">
        <v>6888</v>
      </c>
      <c r="P1069" s="12" t="s">
        <v>6889</v>
      </c>
      <c r="Q1069" s="12" t="s">
        <v>400</v>
      </c>
      <c r="R1069" s="12" t="s">
        <v>8818</v>
      </c>
      <c r="S1069" s="12" t="s">
        <v>6981</v>
      </c>
      <c r="T1069" s="12"/>
      <c r="U1069" s="12"/>
      <c r="V1069" s="12"/>
      <c r="W1069" s="12" t="s">
        <v>8557</v>
      </c>
    </row>
    <row r="1070" spans="1:23" ht="409.6" thickBot="1" x14ac:dyDescent="0.25">
      <c r="A1070" s="12" t="s">
        <v>6890</v>
      </c>
      <c r="B1070" s="12" t="s">
        <v>6891</v>
      </c>
      <c r="C1070" s="12" t="s">
        <v>1861</v>
      </c>
      <c r="D1070" s="12"/>
      <c r="E1070" s="12"/>
      <c r="F1070" s="12"/>
      <c r="G1070" s="12"/>
      <c r="H1070" s="12"/>
      <c r="I1070" s="12"/>
      <c r="J1070" s="12"/>
      <c r="K1070" s="12" t="s">
        <v>6892</v>
      </c>
      <c r="L1070" s="12" t="s">
        <v>6893</v>
      </c>
      <c r="M1070" s="12" t="s">
        <v>295</v>
      </c>
      <c r="N1070" s="13">
        <v>17319</v>
      </c>
      <c r="O1070" s="34" t="s">
        <v>6894</v>
      </c>
      <c r="P1070" s="12" t="s">
        <v>6895</v>
      </c>
      <c r="Q1070" s="12" t="s">
        <v>400</v>
      </c>
      <c r="R1070" s="12" t="s">
        <v>6982</v>
      </c>
      <c r="S1070" s="12" t="s">
        <v>6983</v>
      </c>
      <c r="T1070" s="12"/>
      <c r="U1070" s="12"/>
      <c r="V1070" s="12"/>
      <c r="W1070" s="12" t="s">
        <v>8558</v>
      </c>
    </row>
    <row r="1071" spans="1:23" ht="184" thickBot="1" x14ac:dyDescent="0.25">
      <c r="A1071" s="12" t="s">
        <v>5588</v>
      </c>
      <c r="B1071" s="12" t="s">
        <v>6896</v>
      </c>
      <c r="C1071" s="12" t="s">
        <v>1879</v>
      </c>
      <c r="D1071" s="12" t="s">
        <v>2522</v>
      </c>
      <c r="E1071" s="12"/>
      <c r="F1071" s="12"/>
      <c r="G1071" s="12" t="s">
        <v>350</v>
      </c>
      <c r="H1071" s="12"/>
      <c r="I1071" s="12"/>
      <c r="J1071" s="12"/>
      <c r="K1071" s="12" t="s">
        <v>6897</v>
      </c>
      <c r="L1071" s="12" t="s">
        <v>6898</v>
      </c>
      <c r="M1071" s="12" t="s">
        <v>281</v>
      </c>
      <c r="N1071" s="12">
        <v>27539</v>
      </c>
      <c r="O1071" s="16" t="s">
        <v>6899</v>
      </c>
      <c r="P1071" s="12" t="s">
        <v>5593</v>
      </c>
      <c r="Q1071" s="12" t="s">
        <v>400</v>
      </c>
      <c r="R1071" s="12" t="s">
        <v>6984</v>
      </c>
      <c r="S1071" s="12" t="s">
        <v>6985</v>
      </c>
      <c r="T1071" s="12"/>
      <c r="U1071" s="12"/>
      <c r="V1071" s="12"/>
      <c r="W1071" s="12" t="s">
        <v>8559</v>
      </c>
    </row>
    <row r="1072" spans="1:23" ht="212" thickBot="1" x14ac:dyDescent="0.25">
      <c r="A1072" s="12" t="s">
        <v>6900</v>
      </c>
      <c r="B1072" s="12" t="s">
        <v>6901</v>
      </c>
      <c r="C1072" s="12" t="s">
        <v>2521</v>
      </c>
      <c r="D1072" s="12"/>
      <c r="E1072" s="12"/>
      <c r="F1072" s="12"/>
      <c r="G1072" s="12"/>
      <c r="H1072" s="12"/>
      <c r="I1072" s="12"/>
      <c r="J1072" s="12"/>
      <c r="K1072" s="12" t="s">
        <v>6902</v>
      </c>
      <c r="L1072" s="12" t="s">
        <v>928</v>
      </c>
      <c r="M1072" s="12" t="s">
        <v>154</v>
      </c>
      <c r="N1072" s="12">
        <v>84604</v>
      </c>
      <c r="O1072" s="34" t="s">
        <v>6903</v>
      </c>
      <c r="P1072" s="12" t="s">
        <v>514</v>
      </c>
      <c r="Q1072" s="12" t="s">
        <v>400</v>
      </c>
      <c r="R1072" s="12" t="s">
        <v>3126</v>
      </c>
      <c r="S1072" s="12" t="s">
        <v>6986</v>
      </c>
      <c r="T1072" s="12"/>
      <c r="U1072" s="12"/>
      <c r="V1072" s="12"/>
      <c r="W1072" s="12" t="s">
        <v>8560</v>
      </c>
    </row>
    <row r="1073" spans="1:23" ht="58" thickBot="1" x14ac:dyDescent="0.25">
      <c r="A1073" s="12" t="s">
        <v>6904</v>
      </c>
      <c r="B1073" s="12" t="s">
        <v>6904</v>
      </c>
      <c r="C1073" s="12" t="s">
        <v>1871</v>
      </c>
      <c r="D1073" s="12" t="s">
        <v>2805</v>
      </c>
      <c r="E1073" s="12"/>
      <c r="F1073" s="12"/>
      <c r="G1073" s="12"/>
      <c r="H1073" s="12"/>
      <c r="I1073" s="12"/>
      <c r="J1073" s="12"/>
      <c r="K1073" s="12" t="s">
        <v>6905</v>
      </c>
      <c r="L1073" s="12" t="s">
        <v>48</v>
      </c>
      <c r="M1073" s="12" t="s">
        <v>10</v>
      </c>
      <c r="N1073" s="12">
        <v>29201</v>
      </c>
      <c r="O1073" s="16" t="s">
        <v>6906</v>
      </c>
      <c r="P1073" s="12" t="s">
        <v>6907</v>
      </c>
      <c r="Q1073" s="12" t="s">
        <v>3901</v>
      </c>
      <c r="R1073" s="12" t="s">
        <v>6987</v>
      </c>
      <c r="S1073" s="12" t="s">
        <v>6988</v>
      </c>
      <c r="T1073" s="12" t="s">
        <v>400</v>
      </c>
      <c r="U1073" s="12"/>
      <c r="V1073" s="12"/>
      <c r="W1073" s="12" t="s">
        <v>8561</v>
      </c>
    </row>
    <row r="1074" spans="1:23" ht="240" thickBot="1" x14ac:dyDescent="0.25">
      <c r="A1074" s="12" t="s">
        <v>6908</v>
      </c>
      <c r="B1074" s="12" t="s">
        <v>6909</v>
      </c>
      <c r="C1074" s="12" t="s">
        <v>2521</v>
      </c>
      <c r="D1074" s="12" t="s">
        <v>2805</v>
      </c>
      <c r="E1074" s="12"/>
      <c r="F1074" s="12"/>
      <c r="G1074" s="12"/>
      <c r="H1074" s="12"/>
      <c r="I1074" s="12"/>
      <c r="J1074" s="12"/>
      <c r="K1074" s="12" t="s">
        <v>6910</v>
      </c>
      <c r="L1074" s="12" t="s">
        <v>2249</v>
      </c>
      <c r="M1074" s="12" t="s">
        <v>10</v>
      </c>
      <c r="N1074" s="12">
        <v>29690</v>
      </c>
      <c r="O1074" s="34" t="s">
        <v>6911</v>
      </c>
      <c r="P1074" s="12" t="s">
        <v>6912</v>
      </c>
      <c r="Q1074" s="12" t="s">
        <v>400</v>
      </c>
      <c r="R1074" s="12" t="s">
        <v>6989</v>
      </c>
      <c r="S1074" s="12" t="s">
        <v>6990</v>
      </c>
      <c r="T1074" s="12" t="s">
        <v>400</v>
      </c>
      <c r="U1074" s="12"/>
      <c r="V1074" s="12"/>
      <c r="W1074" s="12" t="s">
        <v>8562</v>
      </c>
    </row>
    <row r="1075" spans="1:23" ht="100" thickBot="1" x14ac:dyDescent="0.25">
      <c r="A1075" s="12" t="s">
        <v>323</v>
      </c>
      <c r="B1075" s="12" t="s">
        <v>6913</v>
      </c>
      <c r="C1075" s="12" t="s">
        <v>2521</v>
      </c>
      <c r="D1075" s="12" t="s">
        <v>2522</v>
      </c>
      <c r="E1075" s="12"/>
      <c r="F1075" s="12"/>
      <c r="G1075" s="12"/>
      <c r="H1075" s="12"/>
      <c r="I1075" s="12"/>
      <c r="J1075" s="12"/>
      <c r="K1075" s="12" t="s">
        <v>324</v>
      </c>
      <c r="L1075" s="12" t="s">
        <v>325</v>
      </c>
      <c r="M1075" s="12" t="s">
        <v>326</v>
      </c>
      <c r="N1075" s="12">
        <v>37327</v>
      </c>
      <c r="O1075" s="16" t="s">
        <v>327</v>
      </c>
      <c r="P1075" s="12" t="s">
        <v>328</v>
      </c>
      <c r="Q1075" s="12" t="s">
        <v>400</v>
      </c>
      <c r="R1075" s="12" t="s">
        <v>3219</v>
      </c>
      <c r="S1075" s="12" t="s">
        <v>6991</v>
      </c>
      <c r="T1075" s="12" t="s">
        <v>400</v>
      </c>
      <c r="U1075" s="12"/>
      <c r="V1075" s="12"/>
      <c r="W1075" s="12" t="s">
        <v>8563</v>
      </c>
    </row>
    <row r="1076" spans="1:23" ht="184" thickBot="1" x14ac:dyDescent="0.25">
      <c r="A1076" s="12" t="s">
        <v>6914</v>
      </c>
      <c r="B1076" s="12" t="s">
        <v>6915</v>
      </c>
      <c r="C1076" s="12" t="s">
        <v>1878</v>
      </c>
      <c r="D1076" s="12" t="s">
        <v>2805</v>
      </c>
      <c r="E1076" s="12"/>
      <c r="F1076" s="12"/>
      <c r="G1076" s="12" t="s">
        <v>350</v>
      </c>
      <c r="H1076" s="12"/>
      <c r="I1076" s="12"/>
      <c r="J1076" s="12"/>
      <c r="K1076" s="12" t="s">
        <v>6916</v>
      </c>
      <c r="L1076" s="12" t="s">
        <v>57</v>
      </c>
      <c r="M1076" s="12" t="s">
        <v>10</v>
      </c>
      <c r="N1076" s="12">
        <v>29708</v>
      </c>
      <c r="O1076" s="34" t="s">
        <v>6917</v>
      </c>
      <c r="P1076" s="12" t="s">
        <v>6918</v>
      </c>
      <c r="Q1076" s="12" t="s">
        <v>400</v>
      </c>
      <c r="R1076" s="12" t="s">
        <v>6992</v>
      </c>
      <c r="S1076" s="12" t="s">
        <v>6993</v>
      </c>
      <c r="T1076" s="12" t="s">
        <v>400</v>
      </c>
      <c r="U1076" s="12"/>
      <c r="V1076" s="12"/>
      <c r="W1076" s="12" t="s">
        <v>8564</v>
      </c>
    </row>
    <row r="1077" spans="1:23" ht="254" thickBot="1" x14ac:dyDescent="0.25">
      <c r="A1077" s="12" t="s">
        <v>6919</v>
      </c>
      <c r="B1077" s="12" t="s">
        <v>6920</v>
      </c>
      <c r="C1077" s="12" t="s">
        <v>1861</v>
      </c>
      <c r="D1077" s="12"/>
      <c r="E1077" s="12"/>
      <c r="F1077" s="12"/>
      <c r="G1077" s="12"/>
      <c r="H1077" s="12"/>
      <c r="I1077" s="12"/>
      <c r="J1077" s="12"/>
      <c r="K1077" s="12" t="s">
        <v>6921</v>
      </c>
      <c r="L1077" s="12" t="s">
        <v>6922</v>
      </c>
      <c r="M1077" s="12" t="s">
        <v>276</v>
      </c>
      <c r="N1077" s="13">
        <v>52241</v>
      </c>
      <c r="O1077" s="16" t="s">
        <v>6923</v>
      </c>
      <c r="P1077" s="12" t="s">
        <v>6924</v>
      </c>
      <c r="Q1077" s="12" t="s">
        <v>3901</v>
      </c>
      <c r="R1077" s="12" t="s">
        <v>6994</v>
      </c>
      <c r="S1077" s="12" t="s">
        <v>6995</v>
      </c>
      <c r="T1077" s="12"/>
      <c r="U1077" s="12"/>
      <c r="V1077" s="12"/>
      <c r="W1077" s="12" t="s">
        <v>8565</v>
      </c>
    </row>
    <row r="1078" spans="1:23" ht="17" thickBot="1" x14ac:dyDescent="0.25">
      <c r="A1078" s="12" t="s">
        <v>8405</v>
      </c>
      <c r="B1078" s="12" t="s">
        <v>8405</v>
      </c>
      <c r="C1078" s="12" t="s">
        <v>3676</v>
      </c>
      <c r="D1078" s="12"/>
      <c r="E1078" s="12"/>
      <c r="F1078" s="12"/>
      <c r="G1078" s="12"/>
      <c r="H1078" s="12"/>
      <c r="I1078" s="12"/>
      <c r="J1078" s="12"/>
      <c r="K1078" s="12" t="s">
        <v>8406</v>
      </c>
      <c r="L1078" s="12" t="s">
        <v>57</v>
      </c>
      <c r="M1078" s="12" t="s">
        <v>10</v>
      </c>
      <c r="N1078" s="12">
        <v>29708</v>
      </c>
      <c r="O1078" s="34" t="s">
        <v>8407</v>
      </c>
      <c r="P1078" s="12" t="s">
        <v>8408</v>
      </c>
      <c r="Q1078" s="12" t="s">
        <v>400</v>
      </c>
      <c r="R1078" s="12" t="s">
        <v>8459</v>
      </c>
      <c r="S1078" s="12"/>
      <c r="T1078" s="12"/>
      <c r="U1078" s="12"/>
      <c r="V1078" s="12"/>
      <c r="W1078" s="12" t="s">
        <v>8566</v>
      </c>
    </row>
    <row r="1079" spans="1:23" ht="321" thickBot="1" x14ac:dyDescent="0.25">
      <c r="A1079" s="12" t="s">
        <v>8409</v>
      </c>
      <c r="B1079" s="12" t="s">
        <v>8410</v>
      </c>
      <c r="C1079" s="12" t="s">
        <v>1861</v>
      </c>
      <c r="D1079" s="12"/>
      <c r="E1079" s="12"/>
      <c r="F1079" s="12"/>
      <c r="G1079" s="12"/>
      <c r="H1079" s="12"/>
      <c r="I1079" s="12"/>
      <c r="J1079" s="12"/>
      <c r="K1079" s="12" t="s">
        <v>8411</v>
      </c>
      <c r="L1079" s="12" t="s">
        <v>8412</v>
      </c>
      <c r="M1079" s="12" t="s">
        <v>1981</v>
      </c>
      <c r="N1079" s="12">
        <v>98229</v>
      </c>
      <c r="O1079" s="16" t="s">
        <v>8413</v>
      </c>
      <c r="P1079" s="12" t="s">
        <v>8414</v>
      </c>
      <c r="Q1079" s="12" t="s">
        <v>400</v>
      </c>
      <c r="R1079" s="12" t="s">
        <v>8460</v>
      </c>
      <c r="S1079" s="12" t="s">
        <v>8461</v>
      </c>
      <c r="T1079" s="12"/>
      <c r="U1079" s="12"/>
      <c r="V1079" s="12"/>
      <c r="W1079" s="12" t="s">
        <v>8567</v>
      </c>
    </row>
    <row r="1080" spans="1:23" ht="72" thickBot="1" x14ac:dyDescent="0.25">
      <c r="A1080" s="12" t="s">
        <v>5552</v>
      </c>
      <c r="B1080" s="12" t="s">
        <v>5553</v>
      </c>
      <c r="C1080" s="12" t="s">
        <v>1861</v>
      </c>
      <c r="D1080" s="12"/>
      <c r="E1080" s="12"/>
      <c r="F1080" s="12"/>
      <c r="G1080" s="12"/>
      <c r="H1080" s="12"/>
      <c r="I1080" s="12"/>
      <c r="J1080" s="12"/>
      <c r="K1080" s="12" t="s">
        <v>5554</v>
      </c>
      <c r="L1080" s="12" t="s">
        <v>5555</v>
      </c>
      <c r="M1080" s="12" t="s">
        <v>63</v>
      </c>
      <c r="N1080" s="12">
        <v>95129</v>
      </c>
      <c r="O1080" s="34" t="s">
        <v>5556</v>
      </c>
      <c r="P1080" s="12" t="s">
        <v>5557</v>
      </c>
      <c r="Q1080" s="12" t="s">
        <v>400</v>
      </c>
      <c r="R1080" s="12" t="s">
        <v>5605</v>
      </c>
      <c r="S1080" s="12" t="s">
        <v>5606</v>
      </c>
      <c r="T1080" s="12"/>
      <c r="U1080" s="12"/>
      <c r="V1080" s="12"/>
      <c r="W1080" s="12" t="s">
        <v>8568</v>
      </c>
    </row>
    <row r="1081" spans="1:23" ht="184" thickBot="1" x14ac:dyDescent="0.25">
      <c r="A1081" s="12" t="s">
        <v>8415</v>
      </c>
      <c r="B1081" s="12" t="s">
        <v>8416</v>
      </c>
      <c r="C1081" s="12" t="s">
        <v>1861</v>
      </c>
      <c r="D1081" s="12"/>
      <c r="E1081" s="12"/>
      <c r="F1081" s="12"/>
      <c r="G1081" s="12"/>
      <c r="H1081" s="12"/>
      <c r="I1081" s="12"/>
      <c r="J1081" s="12"/>
      <c r="K1081" s="12" t="s">
        <v>8417</v>
      </c>
      <c r="L1081" s="12" t="s">
        <v>3959</v>
      </c>
      <c r="M1081" s="12" t="s">
        <v>500</v>
      </c>
      <c r="N1081" s="13">
        <v>89130</v>
      </c>
      <c r="O1081" s="16" t="s">
        <v>8418</v>
      </c>
      <c r="P1081" s="12" t="s">
        <v>8419</v>
      </c>
      <c r="Q1081" s="12" t="s">
        <v>400</v>
      </c>
      <c r="R1081" s="12" t="s">
        <v>8462</v>
      </c>
      <c r="S1081" s="12" t="s">
        <v>8463</v>
      </c>
      <c r="T1081" s="12"/>
      <c r="U1081" s="12"/>
      <c r="V1081" s="12"/>
      <c r="W1081" s="12" t="s">
        <v>8569</v>
      </c>
    </row>
    <row r="1082" spans="1:23" ht="409.6" thickBot="1" x14ac:dyDescent="0.25">
      <c r="A1082" s="12" t="s">
        <v>8420</v>
      </c>
      <c r="B1082" s="12" t="s">
        <v>8421</v>
      </c>
      <c r="C1082" s="12" t="s">
        <v>1861</v>
      </c>
      <c r="D1082" s="12"/>
      <c r="E1082" s="12"/>
      <c r="F1082" s="12"/>
      <c r="G1082" s="12"/>
      <c r="H1082" s="12"/>
      <c r="I1082" s="12"/>
      <c r="J1082" s="12"/>
      <c r="K1082" s="12" t="s">
        <v>8422</v>
      </c>
      <c r="L1082" s="12" t="s">
        <v>2639</v>
      </c>
      <c r="M1082" s="12" t="s">
        <v>2640</v>
      </c>
      <c r="N1082" s="13">
        <v>82801</v>
      </c>
      <c r="O1082" s="34" t="s">
        <v>8423</v>
      </c>
      <c r="P1082" s="12" t="s">
        <v>8424</v>
      </c>
      <c r="Q1082" s="12" t="s">
        <v>400</v>
      </c>
      <c r="R1082" s="12" t="s">
        <v>8464</v>
      </c>
      <c r="S1082" s="12" t="s">
        <v>8465</v>
      </c>
      <c r="T1082" s="12"/>
      <c r="U1082" s="12"/>
      <c r="V1082" s="12"/>
      <c r="W1082" s="12" t="s">
        <v>8570</v>
      </c>
    </row>
    <row r="1083" spans="1:23" ht="72" thickBot="1" x14ac:dyDescent="0.25">
      <c r="A1083" s="12" t="s">
        <v>8425</v>
      </c>
      <c r="B1083" s="12" t="s">
        <v>8425</v>
      </c>
      <c r="C1083" s="12" t="s">
        <v>3676</v>
      </c>
      <c r="D1083" s="12"/>
      <c r="E1083" s="12"/>
      <c r="F1083" s="12"/>
      <c r="G1083" s="12"/>
      <c r="H1083" s="12"/>
      <c r="I1083" s="12"/>
      <c r="J1083" s="12"/>
      <c r="K1083" s="12" t="s">
        <v>8426</v>
      </c>
      <c r="L1083" s="12" t="s">
        <v>65</v>
      </c>
      <c r="M1083" s="12" t="s">
        <v>10</v>
      </c>
      <c r="N1083" s="12">
        <v>29640</v>
      </c>
      <c r="O1083" s="16" t="s">
        <v>4977</v>
      </c>
      <c r="P1083" s="12" t="s">
        <v>8427</v>
      </c>
      <c r="Q1083" s="12" t="s">
        <v>3901</v>
      </c>
      <c r="R1083" s="12" t="s">
        <v>8466</v>
      </c>
      <c r="S1083" s="12" t="s">
        <v>8467</v>
      </c>
      <c r="T1083" s="12" t="s">
        <v>400</v>
      </c>
      <c r="U1083" s="12"/>
      <c r="V1083" s="12"/>
      <c r="W1083" s="12" t="s">
        <v>8571</v>
      </c>
    </row>
    <row r="1084" spans="1:23" ht="184" thickBot="1" x14ac:dyDescent="0.25">
      <c r="A1084" s="12" t="s">
        <v>8428</v>
      </c>
      <c r="B1084" s="12" t="s">
        <v>8428</v>
      </c>
      <c r="C1084" s="12" t="s">
        <v>1878</v>
      </c>
      <c r="D1084" s="12" t="s">
        <v>2805</v>
      </c>
      <c r="E1084" s="12"/>
      <c r="F1084" s="12"/>
      <c r="G1084" s="12" t="s">
        <v>350</v>
      </c>
      <c r="H1084" s="12"/>
      <c r="I1084" s="12"/>
      <c r="J1084" s="12"/>
      <c r="K1084" s="12" t="s">
        <v>8429</v>
      </c>
      <c r="L1084" s="12" t="s">
        <v>1091</v>
      </c>
      <c r="M1084" s="12" t="s">
        <v>10</v>
      </c>
      <c r="N1084" s="12">
        <v>29671</v>
      </c>
      <c r="O1084" s="34" t="s">
        <v>4764</v>
      </c>
      <c r="P1084" s="12" t="s">
        <v>8430</v>
      </c>
      <c r="Q1084" s="12" t="s">
        <v>3901</v>
      </c>
      <c r="R1084" s="12" t="s">
        <v>8468</v>
      </c>
      <c r="S1084" s="12" t="s">
        <v>8469</v>
      </c>
      <c r="T1084" s="12" t="s">
        <v>400</v>
      </c>
      <c r="U1084" s="12"/>
      <c r="V1084" s="12"/>
      <c r="W1084" s="12" t="s">
        <v>8572</v>
      </c>
    </row>
    <row r="1085" spans="1:23" ht="409.6" thickBot="1" x14ac:dyDescent="0.25">
      <c r="A1085" s="12" t="s">
        <v>8431</v>
      </c>
      <c r="B1085" s="12" t="s">
        <v>8432</v>
      </c>
      <c r="C1085" s="12" t="s">
        <v>1862</v>
      </c>
      <c r="D1085" s="12" t="s">
        <v>2522</v>
      </c>
      <c r="E1085" s="12"/>
      <c r="F1085" s="12"/>
      <c r="G1085" s="12" t="s">
        <v>350</v>
      </c>
      <c r="H1085" s="12" t="s">
        <v>355</v>
      </c>
      <c r="I1085" s="12" t="s">
        <v>352</v>
      </c>
      <c r="J1085" s="12" t="s">
        <v>8433</v>
      </c>
      <c r="K1085" s="12" t="s">
        <v>8434</v>
      </c>
      <c r="L1085" s="12" t="s">
        <v>8435</v>
      </c>
      <c r="M1085" s="12" t="s">
        <v>1570</v>
      </c>
      <c r="N1085" s="12">
        <v>47421</v>
      </c>
      <c r="O1085" s="16" t="s">
        <v>8436</v>
      </c>
      <c r="P1085" s="12" t="s">
        <v>8437</v>
      </c>
      <c r="Q1085" s="12" t="s">
        <v>400</v>
      </c>
      <c r="R1085" s="12" t="s">
        <v>8819</v>
      </c>
      <c r="S1085" s="12" t="s">
        <v>8470</v>
      </c>
      <c r="T1085" s="12" t="s">
        <v>4175</v>
      </c>
      <c r="U1085" s="12" t="s">
        <v>8471</v>
      </c>
      <c r="V1085" s="12" t="s">
        <v>8471</v>
      </c>
      <c r="W1085" s="12" t="s">
        <v>8573</v>
      </c>
    </row>
    <row r="1086" spans="1:23" ht="308" thickBot="1" x14ac:dyDescent="0.25">
      <c r="A1086" s="12" t="s">
        <v>8438</v>
      </c>
      <c r="B1086" s="12" t="s">
        <v>8439</v>
      </c>
      <c r="C1086" s="12" t="s">
        <v>1862</v>
      </c>
      <c r="D1086" s="12" t="s">
        <v>2522</v>
      </c>
      <c r="E1086" s="12"/>
      <c r="F1086" s="12"/>
      <c r="G1086" s="12" t="s">
        <v>350</v>
      </c>
      <c r="H1086" s="12" t="s">
        <v>353</v>
      </c>
      <c r="I1086" s="12" t="s">
        <v>352</v>
      </c>
      <c r="J1086" s="12">
        <v>40</v>
      </c>
      <c r="K1086" s="12" t="s">
        <v>8440</v>
      </c>
      <c r="L1086" s="12" t="s">
        <v>8441</v>
      </c>
      <c r="M1086" s="12" t="s">
        <v>44</v>
      </c>
      <c r="N1086" s="13">
        <v>41031</v>
      </c>
      <c r="O1086" s="34" t="s">
        <v>8442</v>
      </c>
      <c r="P1086" s="12" t="s">
        <v>8443</v>
      </c>
      <c r="Q1086" s="12" t="s">
        <v>400</v>
      </c>
      <c r="R1086" s="12" t="s">
        <v>8472</v>
      </c>
      <c r="S1086" s="12" t="s">
        <v>8473</v>
      </c>
      <c r="T1086" s="12" t="s">
        <v>400</v>
      </c>
      <c r="U1086" s="12"/>
      <c r="V1086" s="12"/>
      <c r="W1086" s="12" t="s">
        <v>8574</v>
      </c>
    </row>
    <row r="1087" spans="1:23" ht="198" thickBot="1" x14ac:dyDescent="0.25">
      <c r="A1087" s="12" t="s">
        <v>8445</v>
      </c>
      <c r="B1087" s="12" t="s">
        <v>8446</v>
      </c>
      <c r="C1087" s="12" t="s">
        <v>1862</v>
      </c>
      <c r="D1087" s="12" t="s">
        <v>2522</v>
      </c>
      <c r="E1087" s="12"/>
      <c r="F1087" s="12"/>
      <c r="G1087" s="12" t="s">
        <v>375</v>
      </c>
      <c r="H1087" s="12" t="s">
        <v>2340</v>
      </c>
      <c r="I1087" s="12" t="s">
        <v>356</v>
      </c>
      <c r="J1087" s="12" t="s">
        <v>8447</v>
      </c>
      <c r="K1087" s="12" t="s">
        <v>8448</v>
      </c>
      <c r="L1087" s="12" t="s">
        <v>8449</v>
      </c>
      <c r="M1087" s="12" t="s">
        <v>111</v>
      </c>
      <c r="N1087" s="12">
        <v>23030</v>
      </c>
      <c r="O1087" s="16" t="s">
        <v>8450</v>
      </c>
      <c r="P1087" s="12" t="s">
        <v>8451</v>
      </c>
      <c r="Q1087" s="12" t="s">
        <v>400</v>
      </c>
      <c r="R1087" s="12" t="s">
        <v>8475</v>
      </c>
      <c r="S1087" s="12" t="s">
        <v>8476</v>
      </c>
      <c r="T1087" s="12" t="s">
        <v>4175</v>
      </c>
      <c r="U1087" s="12" t="s">
        <v>4764</v>
      </c>
      <c r="V1087" s="12" t="s">
        <v>4764</v>
      </c>
      <c r="W1087" s="12" t="s">
        <v>8575</v>
      </c>
    </row>
    <row r="1088" spans="1:23" ht="295" thickBot="1" x14ac:dyDescent="0.25">
      <c r="A1088" s="12" t="s">
        <v>8452</v>
      </c>
      <c r="B1088" s="12" t="s">
        <v>8453</v>
      </c>
      <c r="C1088" s="12" t="s">
        <v>1861</v>
      </c>
      <c r="D1088" s="12"/>
      <c r="E1088" s="12"/>
      <c r="F1088" s="12"/>
      <c r="G1088" s="12"/>
      <c r="H1088" s="12"/>
      <c r="I1088" s="12"/>
      <c r="J1088" s="12"/>
      <c r="K1088" s="12" t="s">
        <v>8454</v>
      </c>
      <c r="L1088" s="12" t="s">
        <v>8455</v>
      </c>
      <c r="M1088" s="12" t="s">
        <v>63</v>
      </c>
      <c r="N1088" s="13">
        <v>90069</v>
      </c>
      <c r="O1088" s="34" t="s">
        <v>8456</v>
      </c>
      <c r="P1088" s="12" t="s">
        <v>8457</v>
      </c>
      <c r="Q1088" s="12" t="s">
        <v>400</v>
      </c>
      <c r="R1088" s="12" t="s">
        <v>8477</v>
      </c>
      <c r="S1088" s="12" t="s">
        <v>8478</v>
      </c>
      <c r="T1088" s="12"/>
      <c r="U1088" s="12"/>
      <c r="V1088" s="12"/>
      <c r="W1088" s="12" t="s">
        <v>8576</v>
      </c>
    </row>
    <row r="1089" spans="1:23" ht="308" thickBot="1" x14ac:dyDescent="0.25">
      <c r="A1089" s="12" t="s">
        <v>8579</v>
      </c>
      <c r="B1089" s="12" t="s">
        <v>8579</v>
      </c>
      <c r="C1089" s="12" t="s">
        <v>1862</v>
      </c>
      <c r="D1089" s="12" t="s">
        <v>3936</v>
      </c>
      <c r="E1089" s="12"/>
      <c r="F1089" s="12"/>
      <c r="G1089" s="12" t="s">
        <v>350</v>
      </c>
      <c r="H1089" s="12" t="s">
        <v>355</v>
      </c>
      <c r="I1089" s="12" t="s">
        <v>352</v>
      </c>
      <c r="J1089" s="12" t="s">
        <v>8580</v>
      </c>
      <c r="K1089" s="12" t="s">
        <v>8581</v>
      </c>
      <c r="L1089" s="12" t="s">
        <v>48</v>
      </c>
      <c r="M1089" s="12" t="s">
        <v>10</v>
      </c>
      <c r="N1089" s="12">
        <v>29223</v>
      </c>
      <c r="O1089" s="16" t="s">
        <v>8582</v>
      </c>
      <c r="P1089" s="12" t="s">
        <v>8583</v>
      </c>
      <c r="Q1089" s="12" t="s">
        <v>400</v>
      </c>
      <c r="R1089" s="12" t="s">
        <v>8737</v>
      </c>
      <c r="S1089" s="12" t="s">
        <v>8738</v>
      </c>
      <c r="T1089" s="12" t="s">
        <v>4175</v>
      </c>
      <c r="U1089" s="12" t="s">
        <v>8739</v>
      </c>
      <c r="V1089" s="12" t="s">
        <v>8740</v>
      </c>
      <c r="W1089" s="12" t="s">
        <v>8708</v>
      </c>
    </row>
    <row r="1090" spans="1:23" ht="184" thickBot="1" x14ac:dyDescent="0.25">
      <c r="A1090" s="12" t="s">
        <v>8584</v>
      </c>
      <c r="B1090" s="12" t="s">
        <v>8585</v>
      </c>
      <c r="C1090" s="12" t="s">
        <v>1862</v>
      </c>
      <c r="D1090" s="12" t="s">
        <v>2805</v>
      </c>
      <c r="E1090" s="12"/>
      <c r="F1090" s="12"/>
      <c r="G1090" s="12" t="s">
        <v>350</v>
      </c>
      <c r="H1090" s="12" t="s">
        <v>2672</v>
      </c>
      <c r="I1090" s="12" t="s">
        <v>352</v>
      </c>
      <c r="J1090" s="12" t="s">
        <v>8586</v>
      </c>
      <c r="K1090" s="12" t="s">
        <v>8587</v>
      </c>
      <c r="L1090" s="12" t="s">
        <v>21</v>
      </c>
      <c r="M1090" s="12" t="s">
        <v>10</v>
      </c>
      <c r="N1090" s="12">
        <v>29621</v>
      </c>
      <c r="O1090" s="34" t="s">
        <v>8588</v>
      </c>
      <c r="P1090" s="12" t="s">
        <v>8589</v>
      </c>
      <c r="Q1090" s="12" t="s">
        <v>400</v>
      </c>
      <c r="R1090" s="12" t="s">
        <v>8741</v>
      </c>
      <c r="S1090" s="12" t="s">
        <v>8742</v>
      </c>
      <c r="T1090" s="12" t="s">
        <v>400</v>
      </c>
      <c r="U1090" s="12"/>
      <c r="V1090" s="12"/>
      <c r="W1090" s="12" t="s">
        <v>8709</v>
      </c>
    </row>
    <row r="1091" spans="1:23" ht="184" thickBot="1" x14ac:dyDescent="0.25">
      <c r="A1091" s="12" t="s">
        <v>8590</v>
      </c>
      <c r="B1091" s="12" t="s">
        <v>8590</v>
      </c>
      <c r="C1091" s="12" t="s">
        <v>1862</v>
      </c>
      <c r="D1091" s="12" t="s">
        <v>2522</v>
      </c>
      <c r="E1091" s="12"/>
      <c r="F1091" s="12"/>
      <c r="G1091" s="12" t="s">
        <v>350</v>
      </c>
      <c r="H1091" s="12" t="s">
        <v>2333</v>
      </c>
      <c r="I1091" s="12" t="s">
        <v>352</v>
      </c>
      <c r="J1091" s="12" t="s">
        <v>8591</v>
      </c>
      <c r="K1091" s="12" t="s">
        <v>4764</v>
      </c>
      <c r="L1091" s="12" t="s">
        <v>908</v>
      </c>
      <c r="M1091" s="12" t="s">
        <v>10</v>
      </c>
      <c r="N1091" s="12">
        <v>29907</v>
      </c>
      <c r="O1091" s="16" t="s">
        <v>13</v>
      </c>
      <c r="P1091" s="12" t="s">
        <v>8592</v>
      </c>
      <c r="Q1091" s="12" t="s">
        <v>3901</v>
      </c>
      <c r="R1091" s="12" t="s">
        <v>8743</v>
      </c>
      <c r="S1091" s="12" t="s">
        <v>8744</v>
      </c>
      <c r="T1091" s="12" t="s">
        <v>400</v>
      </c>
      <c r="U1091" s="12"/>
      <c r="V1091" s="12"/>
      <c r="W1091" s="12" t="s">
        <v>8710</v>
      </c>
    </row>
    <row r="1092" spans="1:23" ht="226" thickBot="1" x14ac:dyDescent="0.25">
      <c r="A1092" s="12" t="s">
        <v>8593</v>
      </c>
      <c r="B1092" s="12" t="s">
        <v>8594</v>
      </c>
      <c r="C1092" s="12" t="s">
        <v>1862</v>
      </c>
      <c r="D1092" s="12" t="s">
        <v>2522</v>
      </c>
      <c r="E1092" s="12"/>
      <c r="F1092" s="12"/>
      <c r="G1092" s="12" t="s">
        <v>350</v>
      </c>
      <c r="H1092" s="12" t="s">
        <v>3804</v>
      </c>
      <c r="I1092" s="12" t="s">
        <v>352</v>
      </c>
      <c r="J1092" s="12">
        <v>75</v>
      </c>
      <c r="K1092" s="12" t="s">
        <v>8595</v>
      </c>
      <c r="L1092" s="12" t="s">
        <v>8596</v>
      </c>
      <c r="M1092" s="12" t="s">
        <v>63</v>
      </c>
      <c r="N1092" s="12">
        <v>91604</v>
      </c>
      <c r="O1092" s="34" t="s">
        <v>8597</v>
      </c>
      <c r="P1092" s="12" t="s">
        <v>8598</v>
      </c>
      <c r="Q1092" s="12" t="s">
        <v>400</v>
      </c>
      <c r="R1092" s="12" t="s">
        <v>8820</v>
      </c>
      <c r="S1092" s="12" t="s">
        <v>8745</v>
      </c>
      <c r="T1092" s="12" t="s">
        <v>400</v>
      </c>
      <c r="U1092" s="12"/>
      <c r="V1092" s="12"/>
      <c r="W1092" s="12" t="s">
        <v>8711</v>
      </c>
    </row>
    <row r="1093" spans="1:23" ht="44" thickBot="1" x14ac:dyDescent="0.25">
      <c r="A1093" s="12" t="s">
        <v>8599</v>
      </c>
      <c r="B1093" s="12" t="s">
        <v>8599</v>
      </c>
      <c r="C1093" s="12" t="s">
        <v>2521</v>
      </c>
      <c r="D1093" s="12" t="s">
        <v>2805</v>
      </c>
      <c r="E1093" s="12"/>
      <c r="F1093" s="12"/>
      <c r="G1093" s="12"/>
      <c r="H1093" s="12"/>
      <c r="I1093" s="12"/>
      <c r="J1093" s="12"/>
      <c r="K1093" s="12" t="s">
        <v>8600</v>
      </c>
      <c r="L1093" s="12" t="s">
        <v>57</v>
      </c>
      <c r="M1093" s="12" t="s">
        <v>10</v>
      </c>
      <c r="N1093" s="12">
        <v>29715</v>
      </c>
      <c r="O1093" s="16" t="s">
        <v>8601</v>
      </c>
      <c r="P1093" s="12" t="s">
        <v>8602</v>
      </c>
      <c r="Q1093" s="12" t="s">
        <v>400</v>
      </c>
      <c r="R1093" s="12" t="s">
        <v>8746</v>
      </c>
      <c r="S1093" s="12" t="s">
        <v>8747</v>
      </c>
      <c r="T1093" s="12" t="s">
        <v>4175</v>
      </c>
      <c r="U1093" s="12" t="s">
        <v>8748</v>
      </c>
      <c r="V1093" s="12" t="s">
        <v>8749</v>
      </c>
      <c r="W1093" s="12" t="s">
        <v>8712</v>
      </c>
    </row>
    <row r="1094" spans="1:23" ht="58" thickBot="1" x14ac:dyDescent="0.25">
      <c r="A1094" s="12" t="s">
        <v>8603</v>
      </c>
      <c r="B1094" s="12" t="s">
        <v>8604</v>
      </c>
      <c r="C1094" s="12" t="s">
        <v>2521</v>
      </c>
      <c r="D1094" s="12" t="s">
        <v>2805</v>
      </c>
      <c r="E1094" s="12"/>
      <c r="F1094" s="12"/>
      <c r="G1094" s="12"/>
      <c r="H1094" s="12"/>
      <c r="I1094" s="12"/>
      <c r="J1094" s="12"/>
      <c r="K1094" s="12" t="s">
        <v>8605</v>
      </c>
      <c r="L1094" s="12" t="s">
        <v>80</v>
      </c>
      <c r="M1094" s="12" t="s">
        <v>10</v>
      </c>
      <c r="N1094" s="12">
        <v>29680</v>
      </c>
      <c r="O1094" s="34" t="s">
        <v>8606</v>
      </c>
      <c r="P1094" s="12" t="s">
        <v>8607</v>
      </c>
      <c r="Q1094" s="12" t="s">
        <v>3901</v>
      </c>
      <c r="R1094" s="12" t="s">
        <v>8750</v>
      </c>
      <c r="S1094" s="12" t="s">
        <v>8751</v>
      </c>
      <c r="T1094" s="12" t="s">
        <v>4175</v>
      </c>
      <c r="U1094" s="12" t="s">
        <v>8752</v>
      </c>
      <c r="V1094" s="12" t="s">
        <v>8753</v>
      </c>
      <c r="W1094" s="12" t="s">
        <v>8713</v>
      </c>
    </row>
    <row r="1095" spans="1:23" ht="409.6" thickBot="1" x14ac:dyDescent="0.25">
      <c r="A1095" s="12" t="s">
        <v>8608</v>
      </c>
      <c r="B1095" s="12" t="s">
        <v>8608</v>
      </c>
      <c r="C1095" s="12" t="s">
        <v>1862</v>
      </c>
      <c r="D1095" s="12" t="s">
        <v>3936</v>
      </c>
      <c r="E1095" s="12"/>
      <c r="F1095" s="12"/>
      <c r="G1095" s="12" t="s">
        <v>350</v>
      </c>
      <c r="H1095" s="12" t="s">
        <v>351</v>
      </c>
      <c r="I1095" s="12" t="s">
        <v>352</v>
      </c>
      <c r="J1095" s="12">
        <v>40</v>
      </c>
      <c r="K1095" s="12" t="s">
        <v>1287</v>
      </c>
      <c r="L1095" s="12" t="s">
        <v>48</v>
      </c>
      <c r="M1095" s="12" t="s">
        <v>10</v>
      </c>
      <c r="N1095" s="12">
        <v>29223</v>
      </c>
      <c r="O1095" s="12" t="s">
        <v>8609</v>
      </c>
      <c r="P1095" s="12" t="s">
        <v>8610</v>
      </c>
      <c r="Q1095" s="12" t="s">
        <v>3901</v>
      </c>
      <c r="R1095" s="12" t="s">
        <v>8754</v>
      </c>
      <c r="S1095" s="12" t="s">
        <v>8755</v>
      </c>
      <c r="T1095" s="12" t="s">
        <v>400</v>
      </c>
      <c r="U1095" s="12"/>
      <c r="V1095" s="12"/>
      <c r="W1095" s="12" t="s">
        <v>8714</v>
      </c>
    </row>
    <row r="1096" spans="1:23" ht="184" thickBot="1" x14ac:dyDescent="0.25">
      <c r="A1096" s="12" t="s">
        <v>8611</v>
      </c>
      <c r="B1096" s="12" t="s">
        <v>8611</v>
      </c>
      <c r="C1096" s="12" t="s">
        <v>1862</v>
      </c>
      <c r="D1096" s="12" t="s">
        <v>3936</v>
      </c>
      <c r="E1096" s="12"/>
      <c r="F1096" s="12"/>
      <c r="G1096" s="12" t="s">
        <v>350</v>
      </c>
      <c r="H1096" s="12" t="s">
        <v>2672</v>
      </c>
      <c r="I1096" s="12" t="s">
        <v>352</v>
      </c>
      <c r="J1096" s="13" t="s">
        <v>538</v>
      </c>
      <c r="K1096" s="12" t="s">
        <v>8612</v>
      </c>
      <c r="L1096" s="12" t="s">
        <v>8613</v>
      </c>
      <c r="M1096" s="12" t="s">
        <v>10</v>
      </c>
      <c r="N1096" s="13">
        <v>29063</v>
      </c>
      <c r="O1096" s="12" t="s">
        <v>8614</v>
      </c>
      <c r="P1096" s="12" t="s">
        <v>8615</v>
      </c>
      <c r="Q1096" s="12" t="s">
        <v>400</v>
      </c>
      <c r="R1096" s="12" t="s">
        <v>8756</v>
      </c>
      <c r="S1096" s="12" t="s">
        <v>8757</v>
      </c>
      <c r="T1096" s="12" t="s">
        <v>400</v>
      </c>
      <c r="U1096" s="12"/>
      <c r="V1096" s="12"/>
      <c r="W1096" s="12" t="s">
        <v>8715</v>
      </c>
    </row>
    <row r="1097" spans="1:23" ht="240" thickBot="1" x14ac:dyDescent="0.25">
      <c r="A1097" s="12" t="s">
        <v>8616</v>
      </c>
      <c r="B1097" s="12" t="s">
        <v>8616</v>
      </c>
      <c r="C1097" s="12" t="s">
        <v>2521</v>
      </c>
      <c r="D1097" s="12" t="s">
        <v>2805</v>
      </c>
      <c r="E1097" s="12"/>
      <c r="F1097" s="12"/>
      <c r="G1097" s="12"/>
      <c r="H1097" s="12"/>
      <c r="I1097" s="12"/>
      <c r="J1097" s="12"/>
      <c r="K1097" s="12" t="s">
        <v>8617</v>
      </c>
      <c r="L1097" s="12" t="s">
        <v>8618</v>
      </c>
      <c r="M1097" s="12" t="s">
        <v>10</v>
      </c>
      <c r="N1097" s="12">
        <v>29669</v>
      </c>
      <c r="O1097" s="16" t="s">
        <v>8619</v>
      </c>
      <c r="P1097" s="12" t="s">
        <v>8620</v>
      </c>
      <c r="Q1097" s="12" t="s">
        <v>400</v>
      </c>
      <c r="R1097" s="12" t="s">
        <v>8758</v>
      </c>
      <c r="S1097" s="12" t="s">
        <v>8759</v>
      </c>
      <c r="T1097" s="12" t="s">
        <v>4175</v>
      </c>
      <c r="U1097" s="12" t="s">
        <v>8760</v>
      </c>
      <c r="V1097" s="12" t="s">
        <v>8761</v>
      </c>
      <c r="W1097" s="12" t="s">
        <v>8716</v>
      </c>
    </row>
    <row r="1098" spans="1:23" ht="86" thickBot="1" x14ac:dyDescent="0.25">
      <c r="A1098" s="12" t="s">
        <v>8621</v>
      </c>
      <c r="B1098" s="12" t="s">
        <v>8622</v>
      </c>
      <c r="C1098" s="12" t="s">
        <v>2271</v>
      </c>
      <c r="D1098" s="12"/>
      <c r="E1098" s="12"/>
      <c r="F1098" s="12"/>
      <c r="G1098" s="12"/>
      <c r="H1098" s="12"/>
      <c r="I1098" s="12"/>
      <c r="J1098" s="12"/>
      <c r="K1098" s="12" t="s">
        <v>8623</v>
      </c>
      <c r="L1098" s="12" t="s">
        <v>3690</v>
      </c>
      <c r="M1098" s="12" t="s">
        <v>162</v>
      </c>
      <c r="N1098" s="12">
        <v>32570</v>
      </c>
      <c r="O1098" s="34" t="s">
        <v>8624</v>
      </c>
      <c r="P1098" s="12" t="s">
        <v>8625</v>
      </c>
      <c r="Q1098" s="12" t="s">
        <v>3901</v>
      </c>
      <c r="R1098" s="12" t="s">
        <v>8762</v>
      </c>
      <c r="S1098" s="12" t="s">
        <v>8763</v>
      </c>
      <c r="T1098" s="12"/>
      <c r="U1098" s="12"/>
      <c r="V1098" s="12"/>
      <c r="W1098" s="12" t="s">
        <v>8717</v>
      </c>
    </row>
    <row r="1099" spans="1:23" ht="184" thickBot="1" x14ac:dyDescent="0.25">
      <c r="A1099" s="12" t="s">
        <v>8626</v>
      </c>
      <c r="B1099" s="12" t="s">
        <v>8627</v>
      </c>
      <c r="C1099" s="12" t="s">
        <v>2521</v>
      </c>
      <c r="D1099" s="12" t="s">
        <v>2805</v>
      </c>
      <c r="E1099" s="12"/>
      <c r="F1099" s="12"/>
      <c r="G1099" s="12"/>
      <c r="H1099" s="12"/>
      <c r="I1099" s="12"/>
      <c r="J1099" s="12"/>
      <c r="K1099" s="12" t="s">
        <v>8628</v>
      </c>
      <c r="L1099" s="12" t="s">
        <v>89</v>
      </c>
      <c r="M1099" s="12" t="s">
        <v>10</v>
      </c>
      <c r="N1099" s="12">
        <v>29072</v>
      </c>
      <c r="O1099" s="16" t="s">
        <v>8629</v>
      </c>
      <c r="P1099" s="12" t="s">
        <v>8630</v>
      </c>
      <c r="Q1099" s="12" t="s">
        <v>400</v>
      </c>
      <c r="R1099" s="12" t="s">
        <v>8764</v>
      </c>
      <c r="S1099" s="12" t="s">
        <v>8765</v>
      </c>
      <c r="T1099" s="12" t="s">
        <v>4175</v>
      </c>
      <c r="U1099" s="12" t="s">
        <v>8766</v>
      </c>
      <c r="V1099" s="12" t="s">
        <v>8767</v>
      </c>
      <c r="W1099" s="12" t="s">
        <v>8718</v>
      </c>
    </row>
    <row r="1100" spans="1:23" ht="212" thickBot="1" x14ac:dyDescent="0.25">
      <c r="A1100" s="12" t="s">
        <v>8631</v>
      </c>
      <c r="B1100" s="12" t="s">
        <v>8632</v>
      </c>
      <c r="C1100" s="12" t="s">
        <v>1861</v>
      </c>
      <c r="D1100" s="12"/>
      <c r="E1100" s="12"/>
      <c r="F1100" s="12"/>
      <c r="G1100" s="12"/>
      <c r="H1100" s="12"/>
      <c r="I1100" s="12"/>
      <c r="J1100" s="12"/>
      <c r="K1100" s="12" t="s">
        <v>8633</v>
      </c>
      <c r="L1100" s="12" t="s">
        <v>8634</v>
      </c>
      <c r="M1100" s="12" t="s">
        <v>16</v>
      </c>
      <c r="N1100" s="12">
        <v>79015</v>
      </c>
      <c r="O1100" s="34" t="s">
        <v>8635</v>
      </c>
      <c r="P1100" s="12" t="s">
        <v>8636</v>
      </c>
      <c r="Q1100" s="12" t="s">
        <v>400</v>
      </c>
      <c r="R1100" s="12" t="s">
        <v>8768</v>
      </c>
      <c r="S1100" s="12" t="s">
        <v>8769</v>
      </c>
      <c r="T1100" s="12"/>
      <c r="U1100" s="12"/>
      <c r="V1100" s="12"/>
      <c r="W1100" s="12" t="s">
        <v>8719</v>
      </c>
    </row>
    <row r="1101" spans="1:23" ht="409.6" thickBot="1" x14ac:dyDescent="0.25">
      <c r="A1101" s="12" t="s">
        <v>8637</v>
      </c>
      <c r="B1101" s="12" t="s">
        <v>8638</v>
      </c>
      <c r="C1101" s="12" t="s">
        <v>1862</v>
      </c>
      <c r="D1101" s="12" t="s">
        <v>2522</v>
      </c>
      <c r="E1101" s="12"/>
      <c r="F1101" s="12"/>
      <c r="G1101" s="12" t="s">
        <v>736</v>
      </c>
      <c r="H1101" s="12" t="s">
        <v>358</v>
      </c>
      <c r="I1101" s="12" t="s">
        <v>352</v>
      </c>
      <c r="J1101" s="12" t="s">
        <v>8639</v>
      </c>
      <c r="K1101" s="12" t="s">
        <v>8640</v>
      </c>
      <c r="L1101" s="12" t="s">
        <v>8641</v>
      </c>
      <c r="M1101" s="12" t="s">
        <v>1429</v>
      </c>
      <c r="N1101" s="12">
        <v>55124</v>
      </c>
      <c r="O1101" s="16" t="s">
        <v>8642</v>
      </c>
      <c r="P1101" s="12" t="s">
        <v>8643</v>
      </c>
      <c r="Q1101" s="12" t="s">
        <v>3901</v>
      </c>
      <c r="R1101" s="12" t="s">
        <v>8770</v>
      </c>
      <c r="S1101" s="12" t="s">
        <v>8771</v>
      </c>
      <c r="T1101" s="12" t="s">
        <v>400</v>
      </c>
      <c r="U1101" s="12"/>
      <c r="V1101" s="12"/>
      <c r="W1101" s="12" t="s">
        <v>8720</v>
      </c>
    </row>
    <row r="1102" spans="1:23" ht="100" thickBot="1" x14ac:dyDescent="0.25">
      <c r="A1102" s="12" t="s">
        <v>8644</v>
      </c>
      <c r="B1102" s="12" t="s">
        <v>8645</v>
      </c>
      <c r="C1102" s="12" t="s">
        <v>1862</v>
      </c>
      <c r="D1102" s="12" t="s">
        <v>2805</v>
      </c>
      <c r="E1102" s="12"/>
      <c r="F1102" s="12"/>
      <c r="G1102" s="12" t="s">
        <v>375</v>
      </c>
      <c r="H1102" s="12" t="s">
        <v>3956</v>
      </c>
      <c r="I1102" s="12" t="s">
        <v>352</v>
      </c>
      <c r="J1102" s="12" t="s">
        <v>8646</v>
      </c>
      <c r="K1102" s="12" t="s">
        <v>8647</v>
      </c>
      <c r="L1102" s="12" t="s">
        <v>137</v>
      </c>
      <c r="M1102" s="12" t="s">
        <v>10</v>
      </c>
      <c r="N1102" s="12">
        <v>29803</v>
      </c>
      <c r="O1102" s="34" t="s">
        <v>8648</v>
      </c>
      <c r="P1102" s="12" t="s">
        <v>8649</v>
      </c>
      <c r="Q1102" s="12" t="s">
        <v>3901</v>
      </c>
      <c r="R1102" s="12" t="s">
        <v>8772</v>
      </c>
      <c r="S1102" s="12" t="s">
        <v>8773</v>
      </c>
      <c r="T1102" s="12" t="s">
        <v>400</v>
      </c>
      <c r="U1102" s="12"/>
      <c r="V1102" s="12"/>
      <c r="W1102" s="12" t="s">
        <v>8721</v>
      </c>
    </row>
    <row r="1103" spans="1:23" ht="240" thickBot="1" x14ac:dyDescent="0.25">
      <c r="A1103" s="12" t="s">
        <v>8650</v>
      </c>
      <c r="B1103" s="12" t="s">
        <v>8651</v>
      </c>
      <c r="C1103" s="12" t="s">
        <v>2521</v>
      </c>
      <c r="D1103" s="12" t="s">
        <v>2522</v>
      </c>
      <c r="E1103" s="12"/>
      <c r="F1103" s="12"/>
      <c r="G1103" s="12"/>
      <c r="H1103" s="12"/>
      <c r="I1103" s="12"/>
      <c r="J1103" s="12"/>
      <c r="K1103" s="12" t="s">
        <v>8652</v>
      </c>
      <c r="L1103" s="12" t="s">
        <v>8653</v>
      </c>
      <c r="M1103" s="12" t="s">
        <v>162</v>
      </c>
      <c r="N1103" s="12">
        <v>33702</v>
      </c>
      <c r="O1103" s="16" t="s">
        <v>8654</v>
      </c>
      <c r="P1103" s="12" t="s">
        <v>8655</v>
      </c>
      <c r="Q1103" s="12" t="s">
        <v>400</v>
      </c>
      <c r="R1103" s="12" t="s">
        <v>8774</v>
      </c>
      <c r="S1103" s="12" t="s">
        <v>8775</v>
      </c>
      <c r="T1103" s="12" t="s">
        <v>400</v>
      </c>
      <c r="U1103" s="12"/>
      <c r="V1103" s="12"/>
      <c r="W1103" s="12" t="s">
        <v>8722</v>
      </c>
    </row>
    <row r="1104" spans="1:23" ht="184" thickBot="1" x14ac:dyDescent="0.25">
      <c r="A1104" s="12" t="s">
        <v>8656</v>
      </c>
      <c r="B1104" s="12" t="s">
        <v>8656</v>
      </c>
      <c r="C1104" s="12" t="s">
        <v>1878</v>
      </c>
      <c r="D1104" s="12"/>
      <c r="E1104" s="12"/>
      <c r="F1104" s="12"/>
      <c r="G1104" s="12" t="s">
        <v>350</v>
      </c>
      <c r="H1104" s="12"/>
      <c r="I1104" s="12"/>
      <c r="J1104" s="12"/>
      <c r="K1104" s="12" t="s">
        <v>8657</v>
      </c>
      <c r="L1104" s="12" t="s">
        <v>5407</v>
      </c>
      <c r="M1104" s="12" t="s">
        <v>10</v>
      </c>
      <c r="N1104" s="12">
        <v>29001</v>
      </c>
      <c r="O1104" s="34" t="s">
        <v>8658</v>
      </c>
      <c r="P1104" s="12" t="s">
        <v>8659</v>
      </c>
      <c r="Q1104" s="12" t="s">
        <v>3901</v>
      </c>
      <c r="R1104" s="12" t="s">
        <v>8776</v>
      </c>
      <c r="S1104" s="12"/>
      <c r="T1104" s="12"/>
      <c r="U1104" s="12"/>
      <c r="V1104" s="12"/>
      <c r="W1104" s="12" t="s">
        <v>8723</v>
      </c>
    </row>
    <row r="1105" spans="1:23" ht="72" thickBot="1" x14ac:dyDescent="0.25">
      <c r="A1105" s="12" t="s">
        <v>8660</v>
      </c>
      <c r="B1105" s="12" t="s">
        <v>8661</v>
      </c>
      <c r="C1105" s="12" t="s">
        <v>2521</v>
      </c>
      <c r="D1105" s="12" t="s">
        <v>2522</v>
      </c>
      <c r="E1105" s="12"/>
      <c r="F1105" s="12"/>
      <c r="G1105" s="12"/>
      <c r="H1105" s="12"/>
      <c r="I1105" s="12"/>
      <c r="J1105" s="12"/>
      <c r="K1105" s="12" t="s">
        <v>8662</v>
      </c>
      <c r="L1105" s="12" t="s">
        <v>8663</v>
      </c>
      <c r="M1105" s="12" t="s">
        <v>295</v>
      </c>
      <c r="N1105" s="13">
        <v>15010</v>
      </c>
      <c r="O1105" s="16" t="s">
        <v>8664</v>
      </c>
      <c r="P1105" s="12" t="s">
        <v>8665</v>
      </c>
      <c r="Q1105" s="12" t="s">
        <v>3901</v>
      </c>
      <c r="R1105" s="12" t="s">
        <v>8777</v>
      </c>
      <c r="S1105" s="12" t="s">
        <v>8778</v>
      </c>
      <c r="T1105" s="12" t="s">
        <v>400</v>
      </c>
      <c r="U1105" s="12"/>
      <c r="V1105" s="12"/>
      <c r="W1105" s="12" t="s">
        <v>8724</v>
      </c>
    </row>
    <row r="1106" spans="1:23" ht="86" thickBot="1" x14ac:dyDescent="0.25">
      <c r="A1106" s="12" t="s">
        <v>8666</v>
      </c>
      <c r="B1106" s="12" t="s">
        <v>8444</v>
      </c>
      <c r="C1106" s="12" t="s">
        <v>1862</v>
      </c>
      <c r="D1106" s="12" t="s">
        <v>3936</v>
      </c>
      <c r="E1106" s="12"/>
      <c r="F1106" s="12"/>
      <c r="G1106" s="12" t="s">
        <v>736</v>
      </c>
      <c r="H1106" s="12" t="s">
        <v>2333</v>
      </c>
      <c r="I1106" s="12" t="s">
        <v>352</v>
      </c>
      <c r="J1106" s="12">
        <v>30</v>
      </c>
      <c r="K1106" s="12" t="s">
        <v>8667</v>
      </c>
      <c r="L1106" s="12" t="s">
        <v>1106</v>
      </c>
      <c r="M1106" s="12" t="s">
        <v>10</v>
      </c>
      <c r="N1106" s="12">
        <v>29461</v>
      </c>
      <c r="O1106" s="12" t="s">
        <v>8668</v>
      </c>
      <c r="P1106" s="12" t="s">
        <v>5461</v>
      </c>
      <c r="Q1106" s="12" t="s">
        <v>3901</v>
      </c>
      <c r="R1106" s="12" t="s">
        <v>8474</v>
      </c>
      <c r="S1106" s="12" t="s">
        <v>8779</v>
      </c>
      <c r="T1106" s="12" t="s">
        <v>400</v>
      </c>
      <c r="U1106" s="12"/>
      <c r="V1106" s="12"/>
      <c r="W1106" s="12" t="s">
        <v>8725</v>
      </c>
    </row>
    <row r="1107" spans="1:23" ht="72" thickBot="1" x14ac:dyDescent="0.25">
      <c r="A1107" s="12" t="s">
        <v>8669</v>
      </c>
      <c r="B1107" s="12" t="s">
        <v>8670</v>
      </c>
      <c r="C1107" s="12" t="s">
        <v>2521</v>
      </c>
      <c r="D1107" s="12" t="s">
        <v>2805</v>
      </c>
      <c r="E1107" s="12"/>
      <c r="F1107" s="12"/>
      <c r="G1107" s="12"/>
      <c r="H1107" s="12"/>
      <c r="I1107" s="12"/>
      <c r="J1107" s="12"/>
      <c r="K1107" s="12" t="s">
        <v>8671</v>
      </c>
      <c r="L1107" s="12" t="s">
        <v>68</v>
      </c>
      <c r="M1107" s="12" t="s">
        <v>10</v>
      </c>
      <c r="N1107" s="12">
        <v>29016</v>
      </c>
      <c r="O1107" s="16" t="s">
        <v>8672</v>
      </c>
      <c r="P1107" s="12" t="s">
        <v>8673</v>
      </c>
      <c r="Q1107" s="12" t="s">
        <v>3901</v>
      </c>
      <c r="R1107" s="12" t="s">
        <v>8780</v>
      </c>
      <c r="S1107" s="12" t="s">
        <v>8781</v>
      </c>
      <c r="T1107" s="12" t="s">
        <v>400</v>
      </c>
      <c r="U1107" s="12"/>
      <c r="V1107" s="12"/>
      <c r="W1107" s="12" t="s">
        <v>8726</v>
      </c>
    </row>
    <row r="1108" spans="1:23" ht="198" thickBot="1" x14ac:dyDescent="0.25">
      <c r="A1108" s="12" t="s">
        <v>8674</v>
      </c>
      <c r="B1108" s="12" t="s">
        <v>8675</v>
      </c>
      <c r="C1108" s="12" t="s">
        <v>1861</v>
      </c>
      <c r="D1108" s="12"/>
      <c r="E1108" s="12"/>
      <c r="F1108" s="12"/>
      <c r="G1108" s="12"/>
      <c r="H1108" s="12"/>
      <c r="I1108" s="12"/>
      <c r="J1108" s="12"/>
      <c r="K1108" s="12" t="s">
        <v>8676</v>
      </c>
      <c r="L1108" s="12" t="s">
        <v>8677</v>
      </c>
      <c r="M1108" s="12" t="s">
        <v>154</v>
      </c>
      <c r="N1108" s="12">
        <v>84109</v>
      </c>
      <c r="O1108" s="34" t="s">
        <v>8678</v>
      </c>
      <c r="P1108" s="12" t="s">
        <v>8679</v>
      </c>
      <c r="Q1108" s="12" t="s">
        <v>400</v>
      </c>
      <c r="R1108" s="12" t="s">
        <v>8782</v>
      </c>
      <c r="S1108" s="12" t="s">
        <v>8783</v>
      </c>
      <c r="T1108" s="12"/>
      <c r="U1108" s="12"/>
      <c r="V1108" s="12"/>
      <c r="W1108" s="12" t="s">
        <v>8727</v>
      </c>
    </row>
    <row r="1109" spans="1:23" ht="44" thickBot="1" x14ac:dyDescent="0.25">
      <c r="A1109" s="12" t="s">
        <v>8680</v>
      </c>
      <c r="B1109" s="12" t="s">
        <v>8680</v>
      </c>
      <c r="C1109" s="12" t="s">
        <v>1861</v>
      </c>
      <c r="D1109" s="12"/>
      <c r="E1109" s="12"/>
      <c r="F1109" s="12"/>
      <c r="G1109" s="12"/>
      <c r="H1109" s="12"/>
      <c r="I1109" s="12"/>
      <c r="J1109" s="12"/>
      <c r="K1109" s="12" t="s">
        <v>2906</v>
      </c>
      <c r="L1109" s="12" t="s">
        <v>48</v>
      </c>
      <c r="M1109" s="12" t="s">
        <v>10</v>
      </c>
      <c r="N1109" s="12">
        <v>29201</v>
      </c>
      <c r="O1109" s="16" t="s">
        <v>8681</v>
      </c>
      <c r="P1109" s="12" t="s">
        <v>2907</v>
      </c>
      <c r="Q1109" s="12" t="s">
        <v>3901</v>
      </c>
      <c r="R1109" s="12" t="s">
        <v>8784</v>
      </c>
      <c r="S1109" s="12" t="s">
        <v>8785</v>
      </c>
      <c r="T1109" s="12"/>
      <c r="U1109" s="12"/>
      <c r="V1109" s="12"/>
      <c r="W1109" s="12" t="s">
        <v>8728</v>
      </c>
    </row>
    <row r="1110" spans="1:23" ht="184" thickBot="1" x14ac:dyDescent="0.25">
      <c r="A1110" s="12" t="s">
        <v>8682</v>
      </c>
      <c r="B1110" s="12" t="s">
        <v>8683</v>
      </c>
      <c r="C1110" s="12" t="s">
        <v>1862</v>
      </c>
      <c r="D1110" s="12" t="s">
        <v>2522</v>
      </c>
      <c r="E1110" s="12"/>
      <c r="F1110" s="12"/>
      <c r="G1110" s="12" t="s">
        <v>363</v>
      </c>
      <c r="H1110" s="12" t="s">
        <v>357</v>
      </c>
      <c r="I1110" s="12" t="s">
        <v>356</v>
      </c>
      <c r="J1110" s="12">
        <v>600</v>
      </c>
      <c r="K1110" s="12" t="s">
        <v>8684</v>
      </c>
      <c r="L1110" s="12" t="s">
        <v>8685</v>
      </c>
      <c r="M1110" s="12" t="s">
        <v>16</v>
      </c>
      <c r="N1110" s="13">
        <v>78069</v>
      </c>
      <c r="O1110" s="34" t="s">
        <v>8686</v>
      </c>
      <c r="P1110" s="12" t="s">
        <v>8687</v>
      </c>
      <c r="Q1110" s="12" t="s">
        <v>400</v>
      </c>
      <c r="R1110" s="12" t="s">
        <v>8786</v>
      </c>
      <c r="S1110" s="12" t="s">
        <v>8787</v>
      </c>
      <c r="T1110" s="12" t="s">
        <v>400</v>
      </c>
      <c r="U1110" s="12"/>
      <c r="V1110" s="12"/>
      <c r="W1110" s="12" t="s">
        <v>8729</v>
      </c>
    </row>
    <row r="1111" spans="1:23" ht="198" thickBot="1" x14ac:dyDescent="0.25">
      <c r="A1111" s="12" t="s">
        <v>8688</v>
      </c>
      <c r="B1111" s="12" t="s">
        <v>8689</v>
      </c>
      <c r="C1111" s="12" t="s">
        <v>1861</v>
      </c>
      <c r="D1111" s="12"/>
      <c r="E1111" s="12"/>
      <c r="F1111" s="12"/>
      <c r="G1111" s="12"/>
      <c r="H1111" s="12"/>
      <c r="I1111" s="12"/>
      <c r="J1111" s="12"/>
      <c r="K1111" s="12" t="s">
        <v>8690</v>
      </c>
      <c r="L1111" s="12" t="s">
        <v>8691</v>
      </c>
      <c r="M1111" s="12" t="s">
        <v>694</v>
      </c>
      <c r="N1111" s="12">
        <v>97459</v>
      </c>
      <c r="O1111" s="16" t="s">
        <v>8692</v>
      </c>
      <c r="P1111" s="12" t="s">
        <v>8693</v>
      </c>
      <c r="Q1111" s="12" t="s">
        <v>400</v>
      </c>
      <c r="R1111" s="12" t="s">
        <v>8788</v>
      </c>
      <c r="S1111" s="12" t="s">
        <v>8789</v>
      </c>
      <c r="T1111" s="12"/>
      <c r="U1111" s="12"/>
      <c r="V1111" s="12"/>
      <c r="W1111" s="12" t="s">
        <v>8730</v>
      </c>
    </row>
    <row r="1112" spans="1:23" ht="156" thickBot="1" x14ac:dyDescent="0.25">
      <c r="A1112" s="12" t="s">
        <v>8694</v>
      </c>
      <c r="B1112" s="12" t="s">
        <v>8695</v>
      </c>
      <c r="C1112" s="12" t="s">
        <v>2521</v>
      </c>
      <c r="D1112" s="12" t="s">
        <v>2805</v>
      </c>
      <c r="E1112" s="12"/>
      <c r="F1112" s="12"/>
      <c r="G1112" s="12"/>
      <c r="H1112" s="12"/>
      <c r="I1112" s="12"/>
      <c r="J1112" s="12"/>
      <c r="K1112" s="12" t="s">
        <v>8696</v>
      </c>
      <c r="L1112" s="12" t="s">
        <v>14</v>
      </c>
      <c r="M1112" s="12" t="s">
        <v>10</v>
      </c>
      <c r="N1112" s="12">
        <v>29615</v>
      </c>
      <c r="O1112" s="34" t="s">
        <v>8697</v>
      </c>
      <c r="P1112" s="12" t="s">
        <v>8698</v>
      </c>
      <c r="Q1112" s="12" t="s">
        <v>3901</v>
      </c>
      <c r="R1112" s="12" t="s">
        <v>8790</v>
      </c>
      <c r="S1112" s="12" t="s">
        <v>8791</v>
      </c>
      <c r="T1112" s="12" t="s">
        <v>4175</v>
      </c>
      <c r="U1112" s="12" t="s">
        <v>8792</v>
      </c>
      <c r="V1112" s="12" t="s">
        <v>8793</v>
      </c>
      <c r="W1112" s="12" t="s">
        <v>8731</v>
      </c>
    </row>
    <row r="1113" spans="1:23" ht="409.6" thickBot="1" x14ac:dyDescent="0.25">
      <c r="A1113" s="12" t="s">
        <v>8699</v>
      </c>
      <c r="B1113" s="12" t="s">
        <v>8699</v>
      </c>
      <c r="C1113" s="12" t="s">
        <v>1861</v>
      </c>
      <c r="D1113" s="12"/>
      <c r="E1113" s="12"/>
      <c r="F1113" s="12"/>
      <c r="G1113" s="12"/>
      <c r="H1113" s="12"/>
      <c r="I1113" s="12"/>
      <c r="J1113" s="12"/>
      <c r="K1113" s="12" t="s">
        <v>8700</v>
      </c>
      <c r="L1113" s="12" t="s">
        <v>8701</v>
      </c>
      <c r="M1113" s="12" t="s">
        <v>162</v>
      </c>
      <c r="N1113" s="12">
        <v>33179</v>
      </c>
      <c r="O1113" s="16" t="s">
        <v>8702</v>
      </c>
      <c r="P1113" s="12" t="s">
        <v>8703</v>
      </c>
      <c r="Q1113" s="12" t="s">
        <v>400</v>
      </c>
      <c r="R1113" s="12" t="s">
        <v>8794</v>
      </c>
      <c r="S1113" s="12" t="s">
        <v>8795</v>
      </c>
      <c r="T1113" s="12"/>
      <c r="U1113" s="12"/>
      <c r="V1113" s="12"/>
      <c r="W1113" s="12" t="s">
        <v>8732</v>
      </c>
    </row>
    <row r="1114" spans="1:23" ht="72" thickBot="1" x14ac:dyDescent="0.25">
      <c r="A1114" s="12" t="s">
        <v>8704</v>
      </c>
      <c r="B1114" s="12" t="s">
        <v>8704</v>
      </c>
      <c r="C1114" s="12" t="s">
        <v>1871</v>
      </c>
      <c r="D1114" s="12" t="s">
        <v>3936</v>
      </c>
      <c r="E1114" s="12"/>
      <c r="F1114" s="12"/>
      <c r="G1114" s="12"/>
      <c r="H1114" s="12"/>
      <c r="I1114" s="12"/>
      <c r="J1114" s="12"/>
      <c r="K1114" s="12" t="s">
        <v>8705</v>
      </c>
      <c r="L1114" s="12" t="s">
        <v>176</v>
      </c>
      <c r="M1114" s="12" t="s">
        <v>10</v>
      </c>
      <c r="N1114" s="12">
        <v>29464</v>
      </c>
      <c r="O1114" s="12" t="s">
        <v>6804</v>
      </c>
      <c r="P1114" s="12" t="s">
        <v>8706</v>
      </c>
      <c r="Q1114" s="12" t="s">
        <v>3901</v>
      </c>
      <c r="R1114" s="12" t="s">
        <v>8796</v>
      </c>
      <c r="S1114" s="12" t="s">
        <v>8797</v>
      </c>
      <c r="T1114" s="12" t="s">
        <v>400</v>
      </c>
      <c r="U1114" s="12"/>
      <c r="V1114" s="12"/>
      <c r="W1114" s="12" t="s">
        <v>8733</v>
      </c>
    </row>
    <row r="1115" spans="1:23" ht="409.6" thickBot="1" x14ac:dyDescent="0.25">
      <c r="A1115" s="12" t="s">
        <v>4680</v>
      </c>
      <c r="B1115" s="12" t="s">
        <v>8707</v>
      </c>
      <c r="C1115" s="12" t="s">
        <v>2521</v>
      </c>
      <c r="D1115" s="12" t="s">
        <v>3936</v>
      </c>
      <c r="E1115" s="12"/>
      <c r="F1115" s="12"/>
      <c r="G1115" s="12"/>
      <c r="H1115" s="12"/>
      <c r="I1115" s="12"/>
      <c r="J1115" s="12"/>
      <c r="K1115" s="12" t="s">
        <v>4683</v>
      </c>
      <c r="L1115" s="12" t="s">
        <v>1182</v>
      </c>
      <c r="M1115" s="12" t="s">
        <v>10</v>
      </c>
      <c r="N1115" s="12">
        <v>29687</v>
      </c>
      <c r="O1115" s="16" t="s">
        <v>5296</v>
      </c>
      <c r="P1115" s="12" t="s">
        <v>4684</v>
      </c>
      <c r="Q1115" s="12" t="s">
        <v>400</v>
      </c>
      <c r="R1115" s="12" t="s">
        <v>4753</v>
      </c>
      <c r="S1115" s="12" t="s">
        <v>8798</v>
      </c>
      <c r="T1115" s="12" t="s">
        <v>400</v>
      </c>
      <c r="U1115" s="12"/>
      <c r="V1115" s="12"/>
      <c r="W1115" s="12" t="s">
        <v>8734</v>
      </c>
    </row>
    <row r="1116" spans="1:23" ht="295" thickBot="1" x14ac:dyDescent="0.25">
      <c r="A1116" s="12" t="s">
        <v>8802</v>
      </c>
      <c r="B1116" s="12" t="s">
        <v>8802</v>
      </c>
      <c r="C1116" s="12" t="s">
        <v>1861</v>
      </c>
      <c r="D1116" s="12"/>
      <c r="E1116" s="12"/>
      <c r="F1116" s="12"/>
      <c r="G1116" s="12"/>
      <c r="H1116" s="12"/>
      <c r="I1116" s="12"/>
      <c r="J1116" s="12"/>
      <c r="K1116" s="12" t="s">
        <v>8803</v>
      </c>
      <c r="L1116" s="12" t="s">
        <v>8804</v>
      </c>
      <c r="M1116" s="12" t="s">
        <v>272</v>
      </c>
      <c r="N1116" s="12">
        <v>72712</v>
      </c>
      <c r="O1116" s="34" t="s">
        <v>8805</v>
      </c>
      <c r="P1116" s="12" t="s">
        <v>8806</v>
      </c>
      <c r="Q1116" s="12" t="s">
        <v>400</v>
      </c>
      <c r="R1116" s="12" t="s">
        <v>8821</v>
      </c>
      <c r="S1116" s="12" t="s">
        <v>8822</v>
      </c>
      <c r="T1116" s="12"/>
      <c r="U1116" s="12"/>
      <c r="V1116" s="12"/>
      <c r="W1116" s="12" t="s">
        <v>8831</v>
      </c>
    </row>
    <row r="1117" spans="1:23" ht="409.6" thickBot="1" x14ac:dyDescent="0.25">
      <c r="A1117" s="12" t="s">
        <v>6239</v>
      </c>
      <c r="B1117" s="12" t="s">
        <v>2017</v>
      </c>
      <c r="C1117" s="12" t="s">
        <v>1861</v>
      </c>
      <c r="D1117" s="12"/>
      <c r="E1117" s="12"/>
      <c r="F1117" s="12"/>
      <c r="G1117" s="12"/>
      <c r="H1117" s="12"/>
      <c r="I1117" s="12"/>
      <c r="J1117" s="12"/>
      <c r="K1117" s="12" t="s">
        <v>8807</v>
      </c>
      <c r="L1117" s="12" t="s">
        <v>2147</v>
      </c>
      <c r="M1117" s="12" t="s">
        <v>158</v>
      </c>
      <c r="N1117" s="12">
        <v>80209</v>
      </c>
      <c r="O1117" s="16" t="s">
        <v>2148</v>
      </c>
      <c r="P1117" s="12" t="s">
        <v>2149</v>
      </c>
      <c r="Q1117" s="12" t="s">
        <v>400</v>
      </c>
      <c r="R1117" s="12" t="s">
        <v>8823</v>
      </c>
      <c r="S1117" s="12" t="s">
        <v>8824</v>
      </c>
      <c r="T1117" s="12"/>
      <c r="U1117" s="12"/>
      <c r="V1117" s="12"/>
      <c r="W1117" s="12" t="s">
        <v>8832</v>
      </c>
    </row>
    <row r="1118" spans="1:23" ht="226" thickBot="1" x14ac:dyDescent="0.25">
      <c r="A1118" s="12" t="s">
        <v>8808</v>
      </c>
      <c r="B1118" s="12" t="s">
        <v>8809</v>
      </c>
      <c r="C1118" s="12" t="s">
        <v>1861</v>
      </c>
      <c r="D1118" s="12"/>
      <c r="E1118" s="12"/>
      <c r="F1118" s="12"/>
      <c r="G1118" s="12"/>
      <c r="H1118" s="12"/>
      <c r="I1118" s="12"/>
      <c r="J1118" s="13"/>
      <c r="K1118" s="12" t="s">
        <v>8810</v>
      </c>
      <c r="L1118" s="12" t="s">
        <v>341</v>
      </c>
      <c r="M1118" s="12" t="s">
        <v>342</v>
      </c>
      <c r="N1118" s="12">
        <v>10019</v>
      </c>
      <c r="O1118" s="34" t="s">
        <v>8811</v>
      </c>
      <c r="P1118" s="12" t="s">
        <v>8812</v>
      </c>
      <c r="Q1118" s="12" t="s">
        <v>400</v>
      </c>
      <c r="R1118" s="12" t="s">
        <v>8825</v>
      </c>
      <c r="S1118" s="12" t="s">
        <v>8826</v>
      </c>
      <c r="T1118" s="12"/>
      <c r="U1118" s="12"/>
      <c r="V1118" s="12"/>
      <c r="W1118" s="12" t="s">
        <v>8833</v>
      </c>
    </row>
    <row r="1119" spans="1:23" ht="184" thickBot="1" x14ac:dyDescent="0.25">
      <c r="A1119" s="12" t="s">
        <v>8813</v>
      </c>
      <c r="B1119" s="12" t="s">
        <v>8813</v>
      </c>
      <c r="C1119" s="12" t="s">
        <v>1862</v>
      </c>
      <c r="D1119" s="12" t="s">
        <v>3936</v>
      </c>
      <c r="E1119" s="12"/>
      <c r="F1119" s="12"/>
      <c r="G1119" s="12" t="s">
        <v>350</v>
      </c>
      <c r="H1119" s="12" t="s">
        <v>353</v>
      </c>
      <c r="I1119" s="12" t="s">
        <v>352</v>
      </c>
      <c r="J1119" s="12" t="s">
        <v>538</v>
      </c>
      <c r="K1119" s="12" t="s">
        <v>8814</v>
      </c>
      <c r="L1119" s="12" t="s">
        <v>89</v>
      </c>
      <c r="M1119" s="12" t="s">
        <v>10</v>
      </c>
      <c r="N1119" s="12">
        <v>29073</v>
      </c>
      <c r="O1119" s="12" t="s">
        <v>8815</v>
      </c>
      <c r="P1119" s="12" t="s">
        <v>8816</v>
      </c>
      <c r="Q1119" s="12" t="s">
        <v>400</v>
      </c>
      <c r="R1119" s="12" t="s">
        <v>8827</v>
      </c>
      <c r="S1119" s="12" t="s">
        <v>8828</v>
      </c>
      <c r="T1119" s="12" t="s">
        <v>4175</v>
      </c>
      <c r="U1119" s="12" t="s">
        <v>8829</v>
      </c>
      <c r="V1119" s="12" t="s">
        <v>8830</v>
      </c>
      <c r="W1119" s="12" t="s">
        <v>8834</v>
      </c>
    </row>
    <row r="1120" spans="1:23" ht="386" thickBot="1" x14ac:dyDescent="0.25">
      <c r="A1120" s="12" t="s">
        <v>8835</v>
      </c>
      <c r="B1120" s="12" t="s">
        <v>8836</v>
      </c>
      <c r="C1120" s="12" t="s">
        <v>1861</v>
      </c>
      <c r="D1120" s="12"/>
      <c r="E1120" s="12"/>
      <c r="F1120" s="12"/>
      <c r="G1120" s="12"/>
      <c r="H1120" s="12"/>
      <c r="I1120" s="12"/>
      <c r="J1120" s="12"/>
      <c r="K1120" s="12" t="s">
        <v>3912</v>
      </c>
      <c r="L1120" s="12" t="s">
        <v>3913</v>
      </c>
      <c r="M1120" s="12" t="s">
        <v>63</v>
      </c>
      <c r="N1120" s="12">
        <v>91203</v>
      </c>
      <c r="O1120" s="34" t="s">
        <v>8837</v>
      </c>
      <c r="P1120" s="12" t="s">
        <v>8838</v>
      </c>
      <c r="Q1120" s="12" t="s">
        <v>400</v>
      </c>
      <c r="R1120" s="12" t="s">
        <v>9008</v>
      </c>
      <c r="S1120" s="12" t="s">
        <v>9009</v>
      </c>
      <c r="T1120" s="12"/>
      <c r="U1120" s="12"/>
      <c r="V1120" s="12"/>
      <c r="W1120" s="12" t="s">
        <v>8976</v>
      </c>
    </row>
    <row r="1121" spans="1:23" ht="170" thickBot="1" x14ac:dyDescent="0.25">
      <c r="A1121" s="12" t="s">
        <v>8839</v>
      </c>
      <c r="B1121" s="12" t="s">
        <v>8840</v>
      </c>
      <c r="C1121" s="12" t="s">
        <v>1879</v>
      </c>
      <c r="D1121" s="12" t="s">
        <v>2522</v>
      </c>
      <c r="E1121" s="12"/>
      <c r="F1121" s="12"/>
      <c r="G1121" s="12" t="s">
        <v>1872</v>
      </c>
      <c r="H1121" s="12"/>
      <c r="I1121" s="12"/>
      <c r="J1121" s="12"/>
      <c r="K1121" s="12" t="s">
        <v>8841</v>
      </c>
      <c r="L1121" s="12" t="s">
        <v>8842</v>
      </c>
      <c r="M1121" s="12" t="s">
        <v>1981</v>
      </c>
      <c r="N1121" s="12">
        <v>98424</v>
      </c>
      <c r="O1121" s="16" t="s">
        <v>8843</v>
      </c>
      <c r="P1121" s="12" t="s">
        <v>8844</v>
      </c>
      <c r="Q1121" s="12" t="s">
        <v>400</v>
      </c>
      <c r="R1121" s="12" t="s">
        <v>9010</v>
      </c>
      <c r="S1121" s="12" t="s">
        <v>9011</v>
      </c>
      <c r="T1121" s="12"/>
      <c r="U1121" s="12"/>
      <c r="V1121" s="12"/>
      <c r="W1121" s="12" t="s">
        <v>8977</v>
      </c>
    </row>
    <row r="1122" spans="1:23" ht="184" thickBot="1" x14ac:dyDescent="0.25">
      <c r="A1122" s="12" t="s">
        <v>8845</v>
      </c>
      <c r="B1122" s="12" t="s">
        <v>8845</v>
      </c>
      <c r="C1122" s="12" t="s">
        <v>1862</v>
      </c>
      <c r="D1122" s="12" t="s">
        <v>2805</v>
      </c>
      <c r="E1122" s="12"/>
      <c r="F1122" s="12"/>
      <c r="G1122" s="12" t="s">
        <v>350</v>
      </c>
      <c r="H1122" s="12" t="s">
        <v>8846</v>
      </c>
      <c r="I1122" s="12" t="s">
        <v>352</v>
      </c>
      <c r="J1122" s="12" t="s">
        <v>8847</v>
      </c>
      <c r="K1122" s="12" t="s">
        <v>8848</v>
      </c>
      <c r="L1122" s="12" t="s">
        <v>65</v>
      </c>
      <c r="M1122" s="12" t="s">
        <v>10</v>
      </c>
      <c r="N1122" s="12">
        <v>29640</v>
      </c>
      <c r="O1122" s="34" t="s">
        <v>13</v>
      </c>
      <c r="P1122" s="12" t="s">
        <v>8849</v>
      </c>
      <c r="Q1122" s="12" t="s">
        <v>400</v>
      </c>
      <c r="R1122" s="12" t="s">
        <v>9012</v>
      </c>
      <c r="S1122" s="12" t="s">
        <v>9013</v>
      </c>
      <c r="T1122" s="12" t="s">
        <v>400</v>
      </c>
      <c r="U1122" s="12"/>
      <c r="V1122" s="12"/>
      <c r="W1122" s="12" t="s">
        <v>8978</v>
      </c>
    </row>
    <row r="1123" spans="1:23" ht="44" thickBot="1" x14ac:dyDescent="0.25">
      <c r="A1123" s="12" t="s">
        <v>8850</v>
      </c>
      <c r="B1123" s="12" t="s">
        <v>8850</v>
      </c>
      <c r="C1123" s="12" t="s">
        <v>1861</v>
      </c>
      <c r="D1123" s="12"/>
      <c r="E1123" s="12"/>
      <c r="F1123" s="12"/>
      <c r="G1123" s="12"/>
      <c r="H1123" s="12"/>
      <c r="I1123" s="12"/>
      <c r="J1123" s="12"/>
      <c r="K1123" s="12" t="s">
        <v>8851</v>
      </c>
      <c r="L1123" s="12" t="s">
        <v>5880</v>
      </c>
      <c r="M1123" s="12" t="s">
        <v>272</v>
      </c>
      <c r="N1123" s="12">
        <v>72223</v>
      </c>
      <c r="O1123" s="16" t="s">
        <v>8852</v>
      </c>
      <c r="P1123" s="12" t="s">
        <v>8853</v>
      </c>
      <c r="Q1123" s="12" t="s">
        <v>400</v>
      </c>
      <c r="R1123" s="12" t="s">
        <v>9014</v>
      </c>
      <c r="S1123" s="12" t="s">
        <v>9015</v>
      </c>
      <c r="T1123" s="12"/>
      <c r="U1123" s="12"/>
      <c r="V1123" s="12"/>
      <c r="W1123" s="12" t="s">
        <v>8979</v>
      </c>
    </row>
    <row r="1124" spans="1:23" ht="268" thickBot="1" x14ac:dyDescent="0.25">
      <c r="A1124" s="12" t="s">
        <v>8854</v>
      </c>
      <c r="B1124" s="12" t="s">
        <v>8855</v>
      </c>
      <c r="C1124" s="12" t="s">
        <v>2521</v>
      </c>
      <c r="D1124" s="12" t="s">
        <v>2522</v>
      </c>
      <c r="E1124" s="12"/>
      <c r="F1124" s="12"/>
      <c r="G1124" s="12"/>
      <c r="H1124" s="12"/>
      <c r="I1124" s="12"/>
      <c r="J1124" s="12"/>
      <c r="K1124" s="12" t="s">
        <v>8856</v>
      </c>
      <c r="L1124" s="12" t="s">
        <v>8857</v>
      </c>
      <c r="M1124" s="12" t="s">
        <v>35</v>
      </c>
      <c r="N1124" s="12">
        <v>30101</v>
      </c>
      <c r="O1124" s="34" t="s">
        <v>8858</v>
      </c>
      <c r="P1124" s="12" t="s">
        <v>8859</v>
      </c>
      <c r="Q1124" s="12" t="s">
        <v>400</v>
      </c>
      <c r="R1124" s="12" t="s">
        <v>9016</v>
      </c>
      <c r="S1124" s="12" t="s">
        <v>9017</v>
      </c>
      <c r="T1124" s="12" t="s">
        <v>400</v>
      </c>
      <c r="U1124" s="12"/>
      <c r="V1124" s="12"/>
      <c r="W1124" s="12" t="s">
        <v>8980</v>
      </c>
    </row>
    <row r="1125" spans="1:23" ht="321" thickBot="1" x14ac:dyDescent="0.25">
      <c r="A1125" s="12" t="s">
        <v>8409</v>
      </c>
      <c r="B1125" s="12" t="s">
        <v>8410</v>
      </c>
      <c r="C1125" s="12" t="s">
        <v>1861</v>
      </c>
      <c r="D1125" s="12"/>
      <c r="E1125" s="12"/>
      <c r="F1125" s="12"/>
      <c r="G1125" s="12"/>
      <c r="H1125" s="12"/>
      <c r="I1125" s="12"/>
      <c r="J1125" s="12"/>
      <c r="K1125" s="12" t="s">
        <v>8411</v>
      </c>
      <c r="L1125" s="12" t="s">
        <v>8412</v>
      </c>
      <c r="M1125" s="12" t="s">
        <v>1981</v>
      </c>
      <c r="N1125" s="13">
        <v>98229</v>
      </c>
      <c r="O1125" s="16" t="s">
        <v>8413</v>
      </c>
      <c r="P1125" s="12" t="s">
        <v>8414</v>
      </c>
      <c r="Q1125" s="12" t="s">
        <v>400</v>
      </c>
      <c r="R1125" s="12" t="s">
        <v>8460</v>
      </c>
      <c r="S1125" s="12" t="s">
        <v>8461</v>
      </c>
      <c r="T1125" s="12"/>
      <c r="U1125" s="12"/>
      <c r="V1125" s="12"/>
      <c r="W1125" s="12" t="s">
        <v>8981</v>
      </c>
    </row>
    <row r="1126" spans="1:23" ht="184" thickBot="1" x14ac:dyDescent="0.25">
      <c r="A1126" s="12" t="s">
        <v>8860</v>
      </c>
      <c r="B1126" s="12" t="s">
        <v>8861</v>
      </c>
      <c r="C1126" s="12" t="s">
        <v>2629</v>
      </c>
      <c r="D1126" s="12" t="s">
        <v>3936</v>
      </c>
      <c r="E1126" s="12" t="s">
        <v>8862</v>
      </c>
      <c r="F1126" s="12" t="s">
        <v>8863</v>
      </c>
      <c r="G1126" s="12"/>
      <c r="H1126" s="12"/>
      <c r="I1126" s="12"/>
      <c r="J1126" s="12"/>
      <c r="K1126" s="12" t="s">
        <v>8864</v>
      </c>
      <c r="L1126" s="12" t="s">
        <v>443</v>
      </c>
      <c r="M1126" s="12" t="s">
        <v>10</v>
      </c>
      <c r="N1126" s="12">
        <v>29360</v>
      </c>
      <c r="O1126" s="34" t="s">
        <v>8865</v>
      </c>
      <c r="P1126" s="12" t="s">
        <v>8866</v>
      </c>
      <c r="Q1126" s="12" t="s">
        <v>3901</v>
      </c>
      <c r="R1126" s="12" t="s">
        <v>9018</v>
      </c>
      <c r="S1126" s="12" t="s">
        <v>9019</v>
      </c>
      <c r="T1126" s="12"/>
      <c r="U1126" s="12"/>
      <c r="V1126" s="12"/>
      <c r="W1126" s="12" t="s">
        <v>8982</v>
      </c>
    </row>
    <row r="1127" spans="1:23" ht="198" thickBot="1" x14ac:dyDescent="0.25">
      <c r="A1127" s="12" t="s">
        <v>8867</v>
      </c>
      <c r="B1127" s="12" t="s">
        <v>8867</v>
      </c>
      <c r="C1127" s="12" t="s">
        <v>1871</v>
      </c>
      <c r="D1127" s="12" t="s">
        <v>3936</v>
      </c>
      <c r="E1127" s="12"/>
      <c r="F1127" s="12"/>
      <c r="G1127" s="12"/>
      <c r="H1127" s="12"/>
      <c r="I1127" s="12"/>
      <c r="J1127" s="12"/>
      <c r="K1127" s="12" t="s">
        <v>8868</v>
      </c>
      <c r="L1127" s="12" t="s">
        <v>80</v>
      </c>
      <c r="M1127" s="12" t="s">
        <v>10</v>
      </c>
      <c r="N1127" s="12">
        <v>29681</v>
      </c>
      <c r="O1127" s="16" t="s">
        <v>8869</v>
      </c>
      <c r="P1127" s="12" t="s">
        <v>8870</v>
      </c>
      <c r="Q1127" s="12" t="s">
        <v>400</v>
      </c>
      <c r="R1127" s="12" t="s">
        <v>9020</v>
      </c>
      <c r="S1127" s="12" t="s">
        <v>9021</v>
      </c>
      <c r="T1127" s="12" t="s">
        <v>400</v>
      </c>
      <c r="U1127" s="12"/>
      <c r="V1127" s="12"/>
      <c r="W1127" s="12" t="s">
        <v>8983</v>
      </c>
    </row>
    <row r="1128" spans="1:23" ht="44" thickBot="1" x14ac:dyDescent="0.25">
      <c r="A1128" s="12" t="s">
        <v>8871</v>
      </c>
      <c r="B1128" s="12" t="s">
        <v>8872</v>
      </c>
      <c r="C1128" s="12" t="s">
        <v>1878</v>
      </c>
      <c r="D1128" s="12" t="s">
        <v>2805</v>
      </c>
      <c r="E1128" s="12"/>
      <c r="F1128" s="12"/>
      <c r="G1128" s="12" t="s">
        <v>737</v>
      </c>
      <c r="H1128" s="12"/>
      <c r="I1128" s="12"/>
      <c r="J1128" s="12"/>
      <c r="K1128" s="12" t="s">
        <v>8873</v>
      </c>
      <c r="L1128" s="12" t="s">
        <v>28</v>
      </c>
      <c r="M1128" s="12" t="s">
        <v>10</v>
      </c>
      <c r="N1128" s="12">
        <v>29650</v>
      </c>
      <c r="O1128" s="34" t="s">
        <v>8874</v>
      </c>
      <c r="P1128" s="12" t="s">
        <v>8875</v>
      </c>
      <c r="Q1128" s="12" t="s">
        <v>3901</v>
      </c>
      <c r="R1128" s="12" t="s">
        <v>9022</v>
      </c>
      <c r="S1128" s="12" t="s">
        <v>9023</v>
      </c>
      <c r="T1128" s="12" t="s">
        <v>4175</v>
      </c>
      <c r="U1128" s="12" t="s">
        <v>9024</v>
      </c>
      <c r="V1128" s="12" t="s">
        <v>9025</v>
      </c>
      <c r="W1128" s="12" t="s">
        <v>8984</v>
      </c>
    </row>
    <row r="1129" spans="1:23" ht="128" thickBot="1" x14ac:dyDescent="0.25">
      <c r="A1129" s="12" t="s">
        <v>8876</v>
      </c>
      <c r="B1129" s="12" t="s">
        <v>8877</v>
      </c>
      <c r="C1129" s="12" t="s">
        <v>1878</v>
      </c>
      <c r="D1129" s="12" t="s">
        <v>2805</v>
      </c>
      <c r="E1129" s="12"/>
      <c r="F1129" s="12"/>
      <c r="G1129" s="12" t="s">
        <v>8878</v>
      </c>
      <c r="H1129" s="12"/>
      <c r="I1129" s="12"/>
      <c r="J1129" s="12"/>
      <c r="K1129" s="12" t="s">
        <v>8879</v>
      </c>
      <c r="L1129" s="12" t="s">
        <v>201</v>
      </c>
      <c r="M1129" s="12" t="s">
        <v>10</v>
      </c>
      <c r="N1129" s="12">
        <v>29532</v>
      </c>
      <c r="O1129" s="16" t="s">
        <v>8880</v>
      </c>
      <c r="P1129" s="12" t="s">
        <v>8881</v>
      </c>
      <c r="Q1129" s="12" t="s">
        <v>3901</v>
      </c>
      <c r="R1129" s="12" t="s">
        <v>9026</v>
      </c>
      <c r="S1129" s="12" t="s">
        <v>9027</v>
      </c>
      <c r="T1129" s="12" t="s">
        <v>4175</v>
      </c>
      <c r="U1129" s="12" t="s">
        <v>9028</v>
      </c>
      <c r="V1129" s="12" t="s">
        <v>6056</v>
      </c>
      <c r="W1129" s="12" t="s">
        <v>8985</v>
      </c>
    </row>
    <row r="1130" spans="1:23" ht="128" thickBot="1" x14ac:dyDescent="0.25">
      <c r="A1130" s="12" t="s">
        <v>8882</v>
      </c>
      <c r="B1130" s="12" t="s">
        <v>8883</v>
      </c>
      <c r="C1130" s="12" t="s">
        <v>1879</v>
      </c>
      <c r="D1130" s="12" t="s">
        <v>2522</v>
      </c>
      <c r="E1130" s="12"/>
      <c r="F1130" s="12"/>
      <c r="G1130" s="12" t="s">
        <v>367</v>
      </c>
      <c r="H1130" s="12"/>
      <c r="I1130" s="12"/>
      <c r="J1130" s="12"/>
      <c r="K1130" s="12" t="s">
        <v>8884</v>
      </c>
      <c r="L1130" s="12" t="s">
        <v>8885</v>
      </c>
      <c r="M1130" s="12" t="s">
        <v>342</v>
      </c>
      <c r="N1130" s="12">
        <v>11213</v>
      </c>
      <c r="O1130" s="34" t="s">
        <v>8886</v>
      </c>
      <c r="P1130" s="12" t="s">
        <v>8887</v>
      </c>
      <c r="Q1130" s="12" t="s">
        <v>400</v>
      </c>
      <c r="R1130" s="12" t="s">
        <v>9029</v>
      </c>
      <c r="S1130" s="12" t="s">
        <v>9030</v>
      </c>
      <c r="T1130" s="12"/>
      <c r="U1130" s="12"/>
      <c r="V1130" s="12"/>
      <c r="W1130" s="12" t="s">
        <v>8986</v>
      </c>
    </row>
    <row r="1131" spans="1:23" ht="409.6" thickBot="1" x14ac:dyDescent="0.25">
      <c r="A1131" s="12" t="s">
        <v>8888</v>
      </c>
      <c r="B1131" s="12" t="s">
        <v>8888</v>
      </c>
      <c r="C1131" s="12" t="s">
        <v>1879</v>
      </c>
      <c r="D1131" s="12" t="s">
        <v>2522</v>
      </c>
      <c r="E1131" s="12"/>
      <c r="F1131" s="12"/>
      <c r="G1131" s="12" t="s">
        <v>350</v>
      </c>
      <c r="H1131" s="12"/>
      <c r="I1131" s="12"/>
      <c r="J1131" s="13"/>
      <c r="K1131" s="12" t="s">
        <v>8889</v>
      </c>
      <c r="L1131" s="12" t="s">
        <v>8890</v>
      </c>
      <c r="M1131" s="12" t="s">
        <v>63</v>
      </c>
      <c r="N1131" s="12">
        <v>90064</v>
      </c>
      <c r="O1131" s="12" t="s">
        <v>8891</v>
      </c>
      <c r="P1131" s="12" t="s">
        <v>8892</v>
      </c>
      <c r="Q1131" s="12" t="s">
        <v>400</v>
      </c>
      <c r="R1131" s="12" t="s">
        <v>9031</v>
      </c>
      <c r="S1131" s="12" t="s">
        <v>9032</v>
      </c>
      <c r="T1131" s="12"/>
      <c r="U1131" s="12"/>
      <c r="V1131" s="12"/>
      <c r="W1131" s="12" t="s">
        <v>8987</v>
      </c>
    </row>
    <row r="1132" spans="1:23" ht="198" thickBot="1" x14ac:dyDescent="0.25">
      <c r="A1132" s="12" t="s">
        <v>8893</v>
      </c>
      <c r="B1132" s="12" t="s">
        <v>8894</v>
      </c>
      <c r="C1132" s="12" t="s">
        <v>1862</v>
      </c>
      <c r="D1132" s="12" t="s">
        <v>2522</v>
      </c>
      <c r="E1132" s="12"/>
      <c r="F1132" s="12"/>
      <c r="G1132" s="12" t="s">
        <v>350</v>
      </c>
      <c r="H1132" s="12" t="s">
        <v>2340</v>
      </c>
      <c r="I1132" s="12" t="s">
        <v>352</v>
      </c>
      <c r="J1132" s="12" t="s">
        <v>8895</v>
      </c>
      <c r="K1132" s="12" t="s">
        <v>8896</v>
      </c>
      <c r="L1132" s="12" t="s">
        <v>623</v>
      </c>
      <c r="M1132" s="12" t="s">
        <v>63</v>
      </c>
      <c r="N1132" s="12">
        <v>94114</v>
      </c>
      <c r="O1132" s="34" t="s">
        <v>8897</v>
      </c>
      <c r="P1132" s="12" t="s">
        <v>8898</v>
      </c>
      <c r="Q1132" s="12" t="s">
        <v>400</v>
      </c>
      <c r="R1132" s="12" t="s">
        <v>9033</v>
      </c>
      <c r="S1132" s="12" t="s">
        <v>9034</v>
      </c>
      <c r="T1132" s="12" t="s">
        <v>4175</v>
      </c>
      <c r="U1132" s="12" t="s">
        <v>9035</v>
      </c>
      <c r="V1132" s="12" t="s">
        <v>9035</v>
      </c>
      <c r="W1132" s="12" t="s">
        <v>8988</v>
      </c>
    </row>
    <row r="1133" spans="1:23" ht="156" thickBot="1" x14ac:dyDescent="0.25">
      <c r="A1133" s="12" t="s">
        <v>8899</v>
      </c>
      <c r="B1133" s="12" t="s">
        <v>8900</v>
      </c>
      <c r="C1133" s="12" t="s">
        <v>1861</v>
      </c>
      <c r="D1133" s="12"/>
      <c r="E1133" s="12"/>
      <c r="F1133" s="12"/>
      <c r="G1133" s="12"/>
      <c r="H1133" s="12"/>
      <c r="I1133" s="12"/>
      <c r="J1133" s="12"/>
      <c r="K1133" s="12" t="s">
        <v>8901</v>
      </c>
      <c r="L1133" s="12" t="s">
        <v>8902</v>
      </c>
      <c r="M1133" s="12" t="s">
        <v>111</v>
      </c>
      <c r="N1133" s="12">
        <v>24522</v>
      </c>
      <c r="O1133" s="16" t="s">
        <v>8903</v>
      </c>
      <c r="P1133" s="12" t="s">
        <v>8904</v>
      </c>
      <c r="Q1133" s="12" t="s">
        <v>400</v>
      </c>
      <c r="R1133" s="12" t="s">
        <v>9036</v>
      </c>
      <c r="S1133" s="12" t="s">
        <v>9037</v>
      </c>
      <c r="T1133" s="12"/>
      <c r="U1133" s="12"/>
      <c r="V1133" s="12"/>
      <c r="W1133" s="12" t="s">
        <v>8989</v>
      </c>
    </row>
    <row r="1134" spans="1:23" ht="184" thickBot="1" x14ac:dyDescent="0.25">
      <c r="A1134" s="12" t="s">
        <v>8905</v>
      </c>
      <c r="B1134" s="12" t="s">
        <v>8906</v>
      </c>
      <c r="C1134" s="12" t="s">
        <v>1862</v>
      </c>
      <c r="D1134" s="12" t="s">
        <v>2522</v>
      </c>
      <c r="E1134" s="12"/>
      <c r="F1134" s="12"/>
      <c r="G1134" s="12" t="s">
        <v>350</v>
      </c>
      <c r="H1134" s="12" t="s">
        <v>353</v>
      </c>
      <c r="I1134" s="12" t="s">
        <v>352</v>
      </c>
      <c r="J1134" s="12" t="s">
        <v>8907</v>
      </c>
      <c r="K1134" s="12" t="s">
        <v>8908</v>
      </c>
      <c r="L1134" s="12" t="s">
        <v>8909</v>
      </c>
      <c r="M1134" s="12" t="s">
        <v>16</v>
      </c>
      <c r="N1134" s="12">
        <v>78620</v>
      </c>
      <c r="O1134" s="34" t="s">
        <v>8910</v>
      </c>
      <c r="P1134" s="12" t="s">
        <v>8911</v>
      </c>
      <c r="Q1134" s="12" t="s">
        <v>400</v>
      </c>
      <c r="R1134" s="12" t="s">
        <v>9038</v>
      </c>
      <c r="S1134" s="12" t="s">
        <v>9039</v>
      </c>
      <c r="T1134" s="12" t="s">
        <v>400</v>
      </c>
      <c r="U1134" s="12"/>
      <c r="V1134" s="12"/>
      <c r="W1134" s="12" t="s">
        <v>8990</v>
      </c>
    </row>
    <row r="1135" spans="1:23" ht="184" thickBot="1" x14ac:dyDescent="0.25">
      <c r="A1135" s="12" t="s">
        <v>8912</v>
      </c>
      <c r="B1135" s="12" t="s">
        <v>8912</v>
      </c>
      <c r="C1135" s="12" t="s">
        <v>1879</v>
      </c>
      <c r="D1135" s="12" t="s">
        <v>2522</v>
      </c>
      <c r="E1135" s="12"/>
      <c r="F1135" s="12"/>
      <c r="G1135" s="12" t="s">
        <v>350</v>
      </c>
      <c r="H1135" s="12"/>
      <c r="I1135" s="12"/>
      <c r="J1135" s="12"/>
      <c r="K1135" s="12" t="s">
        <v>8913</v>
      </c>
      <c r="L1135" s="12" t="s">
        <v>8914</v>
      </c>
      <c r="M1135" s="12" t="s">
        <v>133</v>
      </c>
      <c r="N1135" s="12">
        <v>8816</v>
      </c>
      <c r="O1135" s="16" t="s">
        <v>8915</v>
      </c>
      <c r="P1135" s="12" t="s">
        <v>8916</v>
      </c>
      <c r="Q1135" s="12" t="s">
        <v>400</v>
      </c>
      <c r="R1135" s="12" t="s">
        <v>9040</v>
      </c>
      <c r="S1135" s="12" t="s">
        <v>9041</v>
      </c>
      <c r="T1135" s="12"/>
      <c r="U1135" s="12"/>
      <c r="V1135" s="12"/>
      <c r="W1135" s="12" t="s">
        <v>8991</v>
      </c>
    </row>
    <row r="1136" spans="1:23" ht="58" thickBot="1" x14ac:dyDescent="0.25">
      <c r="A1136" s="12" t="s">
        <v>8917</v>
      </c>
      <c r="B1136" s="12" t="s">
        <v>8918</v>
      </c>
      <c r="C1136" s="12" t="s">
        <v>2293</v>
      </c>
      <c r="D1136" s="12"/>
      <c r="E1136" s="12"/>
      <c r="F1136" s="12"/>
      <c r="G1136" s="12"/>
      <c r="H1136" s="12"/>
      <c r="I1136" s="12"/>
      <c r="J1136" s="12"/>
      <c r="K1136" s="12" t="s">
        <v>8919</v>
      </c>
      <c r="L1136" s="12" t="s">
        <v>8920</v>
      </c>
      <c r="M1136" s="12" t="s">
        <v>289</v>
      </c>
      <c r="N1136" s="12">
        <v>2458</v>
      </c>
      <c r="O1136" s="34" t="s">
        <v>8921</v>
      </c>
      <c r="P1136" s="12" t="s">
        <v>8922</v>
      </c>
      <c r="Q1136" s="12" t="s">
        <v>400</v>
      </c>
      <c r="R1136" s="12" t="s">
        <v>9042</v>
      </c>
      <c r="S1136" s="12" t="s">
        <v>9043</v>
      </c>
      <c r="T1136" s="12" t="s">
        <v>4175</v>
      </c>
      <c r="U1136" s="12" t="s">
        <v>9044</v>
      </c>
      <c r="V1136" s="12" t="s">
        <v>9044</v>
      </c>
      <c r="W1136" s="12" t="s">
        <v>8992</v>
      </c>
    </row>
    <row r="1137" spans="1:23" ht="114" thickBot="1" x14ac:dyDescent="0.25">
      <c r="A1137" s="12" t="s">
        <v>8923</v>
      </c>
      <c r="B1137" s="12" t="s">
        <v>8924</v>
      </c>
      <c r="C1137" s="12" t="s">
        <v>2521</v>
      </c>
      <c r="D1137" s="12"/>
      <c r="E1137" s="12"/>
      <c r="F1137" s="12"/>
      <c r="G1137" s="12"/>
      <c r="H1137" s="12"/>
      <c r="I1137" s="12"/>
      <c r="J1137" s="12"/>
      <c r="K1137" s="12" t="s">
        <v>8925</v>
      </c>
      <c r="L1137" s="12" t="s">
        <v>2856</v>
      </c>
      <c r="M1137" s="12" t="s">
        <v>162</v>
      </c>
      <c r="N1137" s="12">
        <v>33624</v>
      </c>
      <c r="O1137" s="16" t="s">
        <v>8926</v>
      </c>
      <c r="P1137" s="12" t="s">
        <v>8927</v>
      </c>
      <c r="Q1137" s="12" t="s">
        <v>400</v>
      </c>
      <c r="R1137" s="12" t="s">
        <v>9045</v>
      </c>
      <c r="S1137" s="12" t="s">
        <v>9046</v>
      </c>
      <c r="T1137" s="12"/>
      <c r="U1137" s="12"/>
      <c r="V1137" s="12"/>
      <c r="W1137" s="12" t="s">
        <v>8993</v>
      </c>
    </row>
    <row r="1138" spans="1:23" ht="30" thickBot="1" x14ac:dyDescent="0.25">
      <c r="A1138" s="12" t="s">
        <v>8928</v>
      </c>
      <c r="B1138" s="12" t="s">
        <v>8928</v>
      </c>
      <c r="C1138" s="12" t="s">
        <v>1861</v>
      </c>
      <c r="D1138" s="12"/>
      <c r="E1138" s="12"/>
      <c r="F1138" s="12"/>
      <c r="G1138" s="12"/>
      <c r="H1138" s="12"/>
      <c r="I1138" s="12"/>
      <c r="J1138" s="12"/>
      <c r="K1138" s="12" t="s">
        <v>8929</v>
      </c>
      <c r="L1138" s="12" t="s">
        <v>3976</v>
      </c>
      <c r="M1138" s="12" t="s">
        <v>1681</v>
      </c>
      <c r="N1138" s="12">
        <v>83843</v>
      </c>
      <c r="O1138" s="12" t="s">
        <v>8930</v>
      </c>
      <c r="P1138" s="12" t="s">
        <v>8931</v>
      </c>
      <c r="Q1138" s="12" t="s">
        <v>400</v>
      </c>
      <c r="R1138" s="12" t="s">
        <v>9047</v>
      </c>
      <c r="S1138" s="12" t="s">
        <v>9048</v>
      </c>
      <c r="T1138" s="12"/>
      <c r="U1138" s="12"/>
      <c r="V1138" s="12"/>
      <c r="W1138" s="12" t="s">
        <v>8994</v>
      </c>
    </row>
    <row r="1139" spans="1:23" ht="72" thickBot="1" x14ac:dyDescent="0.25">
      <c r="A1139" s="12" t="s">
        <v>8932</v>
      </c>
      <c r="B1139" s="12" t="s">
        <v>2596</v>
      </c>
      <c r="C1139" s="12" t="s">
        <v>1878</v>
      </c>
      <c r="D1139" s="12" t="s">
        <v>2805</v>
      </c>
      <c r="E1139" s="12"/>
      <c r="F1139" s="12"/>
      <c r="G1139" s="12" t="s">
        <v>1875</v>
      </c>
      <c r="H1139" s="12"/>
      <c r="I1139" s="12"/>
      <c r="J1139" s="12"/>
      <c r="K1139" s="12" t="s">
        <v>2662</v>
      </c>
      <c r="L1139" s="12" t="s">
        <v>29</v>
      </c>
      <c r="M1139" s="12" t="s">
        <v>10</v>
      </c>
      <c r="N1139" s="12">
        <v>29405</v>
      </c>
      <c r="O1139" s="16" t="s">
        <v>5028</v>
      </c>
      <c r="P1139" s="12" t="s">
        <v>2663</v>
      </c>
      <c r="Q1139" s="12" t="s">
        <v>3901</v>
      </c>
      <c r="R1139" s="12" t="s">
        <v>3502</v>
      </c>
      <c r="S1139" s="12" t="s">
        <v>9049</v>
      </c>
      <c r="T1139" s="12" t="s">
        <v>400</v>
      </c>
      <c r="U1139" s="12"/>
      <c r="V1139" s="12"/>
      <c r="W1139" s="12" t="s">
        <v>8995</v>
      </c>
    </row>
    <row r="1140" spans="1:23" ht="198" thickBot="1" x14ac:dyDescent="0.25">
      <c r="A1140" s="12" t="s">
        <v>8933</v>
      </c>
      <c r="B1140" s="12" t="s">
        <v>8934</v>
      </c>
      <c r="C1140" s="12" t="s">
        <v>1861</v>
      </c>
      <c r="D1140" s="12"/>
      <c r="E1140" s="12"/>
      <c r="F1140" s="12"/>
      <c r="G1140" s="12"/>
      <c r="H1140" s="12"/>
      <c r="I1140" s="12"/>
      <c r="J1140" s="12"/>
      <c r="K1140" s="12" t="s">
        <v>8935</v>
      </c>
      <c r="L1140" s="12" t="s">
        <v>3717</v>
      </c>
      <c r="M1140" s="12" t="s">
        <v>497</v>
      </c>
      <c r="N1140" s="13">
        <v>19801</v>
      </c>
      <c r="O1140" s="34" t="s">
        <v>8936</v>
      </c>
      <c r="P1140" s="12" t="s">
        <v>8937</v>
      </c>
      <c r="Q1140" s="12" t="s">
        <v>400</v>
      </c>
      <c r="R1140" s="12" t="s">
        <v>9050</v>
      </c>
      <c r="S1140" s="12" t="s">
        <v>9051</v>
      </c>
      <c r="T1140" s="12"/>
      <c r="U1140" s="12"/>
      <c r="V1140" s="12"/>
      <c r="W1140" s="12" t="s">
        <v>8996</v>
      </c>
    </row>
    <row r="1141" spans="1:23" ht="30" thickBot="1" x14ac:dyDescent="0.25">
      <c r="A1141" s="12" t="s">
        <v>8938</v>
      </c>
      <c r="B1141" s="12" t="s">
        <v>8939</v>
      </c>
      <c r="C1141" s="12" t="s">
        <v>1861</v>
      </c>
      <c r="D1141" s="12"/>
      <c r="E1141" s="12"/>
      <c r="F1141" s="12"/>
      <c r="G1141" s="12"/>
      <c r="H1141" s="12"/>
      <c r="I1141" s="12"/>
      <c r="J1141" s="13"/>
      <c r="K1141" s="12" t="s">
        <v>8940</v>
      </c>
      <c r="L1141" s="12" t="s">
        <v>2818</v>
      </c>
      <c r="M1141" s="12" t="s">
        <v>16</v>
      </c>
      <c r="N1141" s="13">
        <v>75234</v>
      </c>
      <c r="O1141" s="16" t="s">
        <v>8941</v>
      </c>
      <c r="P1141" s="12" t="s">
        <v>8942</v>
      </c>
      <c r="Q1141" s="12" t="s">
        <v>400</v>
      </c>
      <c r="R1141" s="12" t="s">
        <v>9052</v>
      </c>
      <c r="S1141" s="12" t="s">
        <v>9053</v>
      </c>
      <c r="T1141" s="12"/>
      <c r="U1141" s="12"/>
      <c r="V1141" s="12"/>
      <c r="W1141" s="12" t="s">
        <v>8997</v>
      </c>
    </row>
    <row r="1142" spans="1:23" ht="156" thickBot="1" x14ac:dyDescent="0.25">
      <c r="A1142" s="12" t="s">
        <v>8943</v>
      </c>
      <c r="B1142" s="12" t="s">
        <v>8944</v>
      </c>
      <c r="C1142" s="12" t="s">
        <v>1862</v>
      </c>
      <c r="D1142" s="12" t="s">
        <v>2805</v>
      </c>
      <c r="E1142" s="12"/>
      <c r="F1142" s="12"/>
      <c r="G1142" s="12" t="s">
        <v>731</v>
      </c>
      <c r="H1142" s="12" t="s">
        <v>351</v>
      </c>
      <c r="I1142" s="12" t="s">
        <v>356</v>
      </c>
      <c r="J1142" s="12" t="s">
        <v>8945</v>
      </c>
      <c r="K1142" s="12" t="s">
        <v>8946</v>
      </c>
      <c r="L1142" s="12" t="s">
        <v>57</v>
      </c>
      <c r="M1142" s="12" t="s">
        <v>10</v>
      </c>
      <c r="N1142" s="12">
        <v>29708</v>
      </c>
      <c r="O1142" s="34" t="s">
        <v>8947</v>
      </c>
      <c r="P1142" s="12" t="s">
        <v>8948</v>
      </c>
      <c r="Q1142" s="12" t="s">
        <v>3901</v>
      </c>
      <c r="R1142" s="12" t="s">
        <v>9054</v>
      </c>
      <c r="S1142" s="12" t="s">
        <v>9055</v>
      </c>
      <c r="T1142" s="12" t="s">
        <v>4175</v>
      </c>
      <c r="U1142" s="12" t="s">
        <v>9056</v>
      </c>
      <c r="V1142" s="12" t="s">
        <v>9057</v>
      </c>
      <c r="W1142" s="12" t="s">
        <v>8998</v>
      </c>
    </row>
    <row r="1143" spans="1:23" ht="184" thickBot="1" x14ac:dyDescent="0.25">
      <c r="A1143" s="12" t="s">
        <v>8949</v>
      </c>
      <c r="B1143" s="12" t="s">
        <v>8950</v>
      </c>
      <c r="C1143" s="12" t="s">
        <v>1862</v>
      </c>
      <c r="D1143" s="12" t="s">
        <v>2522</v>
      </c>
      <c r="E1143" s="12"/>
      <c r="F1143" s="12"/>
      <c r="G1143" s="12" t="s">
        <v>367</v>
      </c>
      <c r="H1143" s="12" t="s">
        <v>351</v>
      </c>
      <c r="I1143" s="12" t="s">
        <v>352</v>
      </c>
      <c r="J1143" s="12" t="s">
        <v>8951</v>
      </c>
      <c r="K1143" s="12" t="s">
        <v>8952</v>
      </c>
      <c r="L1143" s="12" t="s">
        <v>8953</v>
      </c>
      <c r="M1143" s="12" t="s">
        <v>184</v>
      </c>
      <c r="N1143" s="12">
        <v>63135</v>
      </c>
      <c r="O1143" s="16" t="s">
        <v>8954</v>
      </c>
      <c r="P1143" s="12" t="s">
        <v>8955</v>
      </c>
      <c r="Q1143" s="12" t="s">
        <v>400</v>
      </c>
      <c r="R1143" s="12" t="s">
        <v>9058</v>
      </c>
      <c r="S1143" s="12" t="s">
        <v>9059</v>
      </c>
      <c r="T1143" s="12" t="s">
        <v>400</v>
      </c>
      <c r="U1143" s="12"/>
      <c r="V1143" s="12"/>
      <c r="W1143" s="12" t="s">
        <v>8999</v>
      </c>
    </row>
    <row r="1144" spans="1:23" ht="44" thickBot="1" x14ac:dyDescent="0.25">
      <c r="A1144" s="12" t="s">
        <v>8956</v>
      </c>
      <c r="B1144" s="12" t="s">
        <v>8956</v>
      </c>
      <c r="C1144" s="12" t="s">
        <v>1861</v>
      </c>
      <c r="D1144" s="12"/>
      <c r="E1144" s="12"/>
      <c r="F1144" s="12"/>
      <c r="G1144" s="12"/>
      <c r="H1144" s="12"/>
      <c r="I1144" s="12"/>
      <c r="J1144" s="12"/>
      <c r="K1144" s="12" t="s">
        <v>8957</v>
      </c>
      <c r="L1144" s="12" t="s">
        <v>8958</v>
      </c>
      <c r="M1144" s="12" t="s">
        <v>129</v>
      </c>
      <c r="N1144" s="12">
        <v>53202</v>
      </c>
      <c r="O1144" s="34" t="s">
        <v>8959</v>
      </c>
      <c r="P1144" s="12" t="s">
        <v>8960</v>
      </c>
      <c r="Q1144" s="12" t="s">
        <v>400</v>
      </c>
      <c r="R1144" s="12" t="s">
        <v>9060</v>
      </c>
      <c r="S1144" s="12" t="s">
        <v>9061</v>
      </c>
      <c r="T1144" s="12"/>
      <c r="U1144" s="12"/>
      <c r="V1144" s="12"/>
      <c r="W1144" s="12" t="s">
        <v>9000</v>
      </c>
    </row>
    <row r="1145" spans="1:23" ht="184" thickBot="1" x14ac:dyDescent="0.25">
      <c r="A1145" s="12" t="s">
        <v>8961</v>
      </c>
      <c r="B1145" s="12" t="s">
        <v>8962</v>
      </c>
      <c r="C1145" s="12" t="s">
        <v>1862</v>
      </c>
      <c r="D1145" s="12" t="s">
        <v>2805</v>
      </c>
      <c r="E1145" s="12"/>
      <c r="F1145" s="12"/>
      <c r="G1145" s="12" t="s">
        <v>350</v>
      </c>
      <c r="H1145" s="12" t="s">
        <v>358</v>
      </c>
      <c r="I1145" s="12" t="s">
        <v>352</v>
      </c>
      <c r="J1145" s="13" t="s">
        <v>8963</v>
      </c>
      <c r="K1145" s="12" t="s">
        <v>8964</v>
      </c>
      <c r="L1145" s="12" t="s">
        <v>211</v>
      </c>
      <c r="M1145" s="12" t="s">
        <v>10</v>
      </c>
      <c r="N1145" s="12">
        <v>29707</v>
      </c>
      <c r="O1145" s="12" t="s">
        <v>8965</v>
      </c>
      <c r="P1145" s="12" t="s">
        <v>8966</v>
      </c>
      <c r="Q1145" s="12" t="s">
        <v>3901</v>
      </c>
      <c r="R1145" s="12" t="s">
        <v>9062</v>
      </c>
      <c r="S1145" s="12" t="s">
        <v>9063</v>
      </c>
      <c r="T1145" s="12" t="s">
        <v>400</v>
      </c>
      <c r="U1145" s="12"/>
      <c r="V1145" s="12"/>
      <c r="W1145" s="12" t="s">
        <v>9001</v>
      </c>
    </row>
    <row r="1146" spans="1:23" ht="308" thickBot="1" x14ac:dyDescent="0.25">
      <c r="A1146" s="12" t="s">
        <v>8967</v>
      </c>
      <c r="B1146" s="12" t="s">
        <v>8967</v>
      </c>
      <c r="C1146" s="12" t="s">
        <v>1878</v>
      </c>
      <c r="D1146" s="12" t="s">
        <v>2805</v>
      </c>
      <c r="E1146" s="12"/>
      <c r="F1146" s="12"/>
      <c r="G1146" s="12" t="s">
        <v>387</v>
      </c>
      <c r="H1146" s="12"/>
      <c r="I1146" s="12"/>
      <c r="J1146" s="12"/>
      <c r="K1146" s="12" t="s">
        <v>8968</v>
      </c>
      <c r="L1146" s="12" t="s">
        <v>21</v>
      </c>
      <c r="M1146" s="12" t="s">
        <v>10</v>
      </c>
      <c r="N1146" s="12">
        <v>29621</v>
      </c>
      <c r="O1146" s="34" t="s">
        <v>8969</v>
      </c>
      <c r="P1146" s="12" t="s">
        <v>8970</v>
      </c>
      <c r="Q1146" s="12" t="s">
        <v>3901</v>
      </c>
      <c r="R1146" s="12" t="s">
        <v>9064</v>
      </c>
      <c r="S1146" s="12" t="s">
        <v>9065</v>
      </c>
      <c r="T1146" s="12" t="s">
        <v>400</v>
      </c>
      <c r="U1146" s="12"/>
      <c r="V1146" s="12"/>
      <c r="W1146" s="12" t="s">
        <v>9002</v>
      </c>
    </row>
    <row r="1147" spans="1:23" ht="409.6" thickBot="1" x14ac:dyDescent="0.25">
      <c r="A1147" s="12" t="s">
        <v>8971</v>
      </c>
      <c r="B1147" s="12" t="s">
        <v>8971</v>
      </c>
      <c r="C1147" s="12" t="s">
        <v>1861</v>
      </c>
      <c r="D1147" s="12"/>
      <c r="E1147" s="12"/>
      <c r="F1147" s="12"/>
      <c r="G1147" s="12"/>
      <c r="H1147" s="12"/>
      <c r="I1147" s="12"/>
      <c r="J1147" s="12"/>
      <c r="K1147" s="12" t="s">
        <v>8972</v>
      </c>
      <c r="L1147" s="12" t="s">
        <v>8973</v>
      </c>
      <c r="M1147" s="12" t="s">
        <v>1981</v>
      </c>
      <c r="N1147" s="12">
        <v>98155</v>
      </c>
      <c r="O1147" s="16" t="s">
        <v>8974</v>
      </c>
      <c r="P1147" s="12" t="s">
        <v>8975</v>
      </c>
      <c r="Q1147" s="12" t="s">
        <v>400</v>
      </c>
      <c r="R1147" s="12" t="s">
        <v>9066</v>
      </c>
      <c r="S1147" s="12" t="s">
        <v>9067</v>
      </c>
      <c r="T1147" s="12"/>
      <c r="U1147" s="12"/>
      <c r="V1147" s="12"/>
      <c r="W1147" s="12" t="s">
        <v>9003</v>
      </c>
    </row>
    <row r="1148" spans="1:23" ht="409.6" thickBot="1" x14ac:dyDescent="0.25">
      <c r="A1148" s="12" t="s">
        <v>9068</v>
      </c>
      <c r="B1148" s="12" t="s">
        <v>9069</v>
      </c>
      <c r="C1148" s="12" t="s">
        <v>1871</v>
      </c>
      <c r="D1148" s="12" t="s">
        <v>2805</v>
      </c>
      <c r="E1148" s="12"/>
      <c r="F1148" s="12"/>
      <c r="G1148" s="12"/>
      <c r="H1148" s="12"/>
      <c r="I1148" s="12"/>
      <c r="J1148" s="12"/>
      <c r="K1148" s="12" t="s">
        <v>9070</v>
      </c>
      <c r="L1148" s="12" t="s">
        <v>19</v>
      </c>
      <c r="M1148" s="12" t="s">
        <v>10</v>
      </c>
      <c r="N1148" s="12">
        <v>29307</v>
      </c>
      <c r="O1148" s="34" t="s">
        <v>9071</v>
      </c>
      <c r="P1148" s="12" t="s">
        <v>9072</v>
      </c>
      <c r="Q1148" s="12" t="s">
        <v>400</v>
      </c>
      <c r="R1148" s="12" t="s">
        <v>9073</v>
      </c>
      <c r="S1148" s="12" t="s">
        <v>9074</v>
      </c>
      <c r="T1148" s="12" t="s">
        <v>400</v>
      </c>
      <c r="U1148" s="12"/>
      <c r="V1148" s="12"/>
      <c r="W1148" s="12" t="s">
        <v>9075</v>
      </c>
    </row>
    <row r="1149" spans="1:23" ht="360" thickBot="1" x14ac:dyDescent="0.25">
      <c r="A1149" s="12" t="s">
        <v>9076</v>
      </c>
      <c r="B1149" s="12" t="s">
        <v>2020</v>
      </c>
      <c r="C1149" s="12" t="s">
        <v>1861</v>
      </c>
      <c r="D1149" s="12"/>
      <c r="E1149" s="12"/>
      <c r="F1149" s="12"/>
      <c r="G1149" s="12"/>
      <c r="H1149" s="12"/>
      <c r="I1149" s="12"/>
      <c r="J1149" s="12"/>
      <c r="K1149" s="12" t="s">
        <v>9077</v>
      </c>
      <c r="L1149" s="12" t="s">
        <v>1701</v>
      </c>
      <c r="M1149" s="12" t="s">
        <v>162</v>
      </c>
      <c r="N1149" s="12">
        <v>34119</v>
      </c>
      <c r="O1149" s="16" t="s">
        <v>9078</v>
      </c>
      <c r="P1149" s="12" t="s">
        <v>9079</v>
      </c>
      <c r="Q1149" s="12" t="s">
        <v>400</v>
      </c>
      <c r="R1149" s="12" t="s">
        <v>3427</v>
      </c>
      <c r="S1149" s="12" t="s">
        <v>9080</v>
      </c>
      <c r="T1149" s="12"/>
      <c r="U1149" s="12"/>
      <c r="V1149" s="12"/>
      <c r="W1149" s="12" t="s">
        <v>9081</v>
      </c>
    </row>
    <row r="1150" spans="1:23" ht="360" thickBot="1" x14ac:dyDescent="0.25">
      <c r="A1150" s="12" t="s">
        <v>9082</v>
      </c>
      <c r="B1150" s="12" t="s">
        <v>9083</v>
      </c>
      <c r="C1150" s="12" t="s">
        <v>1861</v>
      </c>
      <c r="D1150" s="12"/>
      <c r="E1150" s="12"/>
      <c r="F1150" s="12"/>
      <c r="G1150" s="12"/>
      <c r="H1150" s="12"/>
      <c r="I1150" s="12"/>
      <c r="J1150" s="12"/>
      <c r="K1150" s="12" t="s">
        <v>9084</v>
      </c>
      <c r="L1150" s="12" t="s">
        <v>9085</v>
      </c>
      <c r="M1150" s="12" t="s">
        <v>295</v>
      </c>
      <c r="N1150" s="12">
        <v>16830</v>
      </c>
      <c r="O1150" s="34" t="s">
        <v>9086</v>
      </c>
      <c r="P1150" s="12" t="s">
        <v>9087</v>
      </c>
      <c r="Q1150" s="12" t="s">
        <v>400</v>
      </c>
      <c r="R1150" s="12" t="s">
        <v>9088</v>
      </c>
      <c r="S1150" s="12" t="s">
        <v>9089</v>
      </c>
      <c r="T1150" s="12"/>
      <c r="U1150" s="12"/>
      <c r="V1150" s="12"/>
      <c r="W1150" s="12" t="s">
        <v>9090</v>
      </c>
    </row>
    <row r="1151" spans="1:23" ht="44" thickBot="1" x14ac:dyDescent="0.25">
      <c r="A1151" s="12" t="s">
        <v>9091</v>
      </c>
      <c r="B1151" s="12" t="s">
        <v>9092</v>
      </c>
      <c r="C1151" s="12" t="s">
        <v>1861</v>
      </c>
      <c r="D1151" s="12"/>
      <c r="E1151" s="12"/>
      <c r="F1151" s="12"/>
      <c r="G1151" s="12"/>
      <c r="H1151" s="12"/>
      <c r="I1151" s="12"/>
      <c r="J1151" s="12"/>
      <c r="K1151" s="12" t="s">
        <v>9093</v>
      </c>
      <c r="L1151" s="12" t="s">
        <v>9094</v>
      </c>
      <c r="M1151" s="12" t="s">
        <v>243</v>
      </c>
      <c r="N1151" s="12">
        <v>43216</v>
      </c>
      <c r="O1151" s="16" t="s">
        <v>9095</v>
      </c>
      <c r="P1151" s="12" t="s">
        <v>9096</v>
      </c>
      <c r="Q1151" s="12" t="s">
        <v>3901</v>
      </c>
      <c r="R1151" s="12" t="s">
        <v>9097</v>
      </c>
      <c r="S1151" s="12" t="s">
        <v>9098</v>
      </c>
      <c r="T1151" s="12"/>
      <c r="U1151" s="12"/>
      <c r="V1151" s="12"/>
      <c r="W1151" s="12" t="s">
        <v>9099</v>
      </c>
    </row>
    <row r="1152" spans="1:23" ht="184" thickBot="1" x14ac:dyDescent="0.25">
      <c r="A1152" s="12" t="s">
        <v>9100</v>
      </c>
      <c r="B1152" s="12" t="s">
        <v>9100</v>
      </c>
      <c r="C1152" s="12" t="s">
        <v>1862</v>
      </c>
      <c r="D1152" s="12" t="s">
        <v>2805</v>
      </c>
      <c r="E1152" s="12"/>
      <c r="F1152" s="12"/>
      <c r="G1152" s="12" t="s">
        <v>350</v>
      </c>
      <c r="H1152" s="12" t="s">
        <v>4602</v>
      </c>
      <c r="I1152" s="12" t="s">
        <v>352</v>
      </c>
      <c r="J1152" s="12">
        <v>70</v>
      </c>
      <c r="K1152" s="12" t="s">
        <v>9101</v>
      </c>
      <c r="L1152" s="12" t="s">
        <v>280</v>
      </c>
      <c r="M1152" s="12" t="s">
        <v>281</v>
      </c>
      <c r="N1152" s="13">
        <v>28273</v>
      </c>
      <c r="O1152" s="34" t="s">
        <v>4977</v>
      </c>
      <c r="P1152" s="12" t="s">
        <v>9102</v>
      </c>
      <c r="Q1152" s="12" t="s">
        <v>400</v>
      </c>
      <c r="R1152" s="12" t="s">
        <v>9103</v>
      </c>
      <c r="S1152" s="12" t="s">
        <v>9104</v>
      </c>
      <c r="T1152" s="12" t="s">
        <v>400</v>
      </c>
      <c r="U1152" s="12"/>
      <c r="V1152" s="12"/>
      <c r="W1152" s="12" t="s">
        <v>9105</v>
      </c>
    </row>
    <row r="1153" spans="1:23" ht="72" thickBot="1" x14ac:dyDescent="0.25">
      <c r="A1153" s="12" t="s">
        <v>9106</v>
      </c>
      <c r="B1153" s="12" t="s">
        <v>9106</v>
      </c>
      <c r="C1153" s="12" t="s">
        <v>2629</v>
      </c>
      <c r="D1153" s="12" t="s">
        <v>3936</v>
      </c>
      <c r="E1153" s="12" t="s">
        <v>4587</v>
      </c>
      <c r="F1153" s="12" t="s">
        <v>4483</v>
      </c>
      <c r="G1153" s="12"/>
      <c r="H1153" s="12"/>
      <c r="I1153" s="12"/>
      <c r="J1153" s="12"/>
      <c r="K1153" s="12" t="s">
        <v>9107</v>
      </c>
      <c r="L1153" s="12" t="s">
        <v>9108</v>
      </c>
      <c r="M1153" s="12" t="s">
        <v>10</v>
      </c>
      <c r="N1153" s="12">
        <v>29627</v>
      </c>
      <c r="O1153" s="16" t="s">
        <v>9109</v>
      </c>
      <c r="P1153" s="12" t="s">
        <v>9110</v>
      </c>
      <c r="Q1153" s="12" t="s">
        <v>3901</v>
      </c>
      <c r="R1153" s="12" t="s">
        <v>9111</v>
      </c>
      <c r="S1153" s="12" t="s">
        <v>9112</v>
      </c>
      <c r="T1153" s="12"/>
      <c r="U1153" s="12"/>
      <c r="V1153" s="12"/>
      <c r="W1153" s="12" t="s">
        <v>9113</v>
      </c>
    </row>
    <row r="1154" spans="1:23" ht="409.6" thickBot="1" x14ac:dyDescent="0.25">
      <c r="A1154" s="12" t="s">
        <v>9114</v>
      </c>
      <c r="B1154" s="12" t="s">
        <v>9115</v>
      </c>
      <c r="C1154" s="12" t="s">
        <v>2521</v>
      </c>
      <c r="D1154" s="12" t="s">
        <v>2805</v>
      </c>
      <c r="E1154" s="12"/>
      <c r="F1154" s="12"/>
      <c r="G1154" s="12"/>
      <c r="H1154" s="12"/>
      <c r="I1154" s="12"/>
      <c r="J1154" s="13"/>
      <c r="K1154" s="12" t="s">
        <v>9116</v>
      </c>
      <c r="L1154" s="12" t="s">
        <v>29</v>
      </c>
      <c r="M1154" s="12" t="s">
        <v>10</v>
      </c>
      <c r="N1154" s="12">
        <v>29418</v>
      </c>
      <c r="O1154" s="12" t="s">
        <v>9117</v>
      </c>
      <c r="P1154" s="12" t="s">
        <v>9118</v>
      </c>
      <c r="Q1154" s="12" t="s">
        <v>400</v>
      </c>
      <c r="R1154" s="12" t="s">
        <v>9119</v>
      </c>
      <c r="S1154" s="12" t="s">
        <v>9120</v>
      </c>
      <c r="T1154" s="12" t="s">
        <v>400</v>
      </c>
      <c r="U1154" s="12"/>
      <c r="V1154" s="12"/>
      <c r="W1154" s="12" t="s">
        <v>9121</v>
      </c>
    </row>
    <row r="1155" spans="1:23" ht="184" thickBot="1" x14ac:dyDescent="0.25">
      <c r="A1155" s="12" t="s">
        <v>9122</v>
      </c>
      <c r="B1155" s="12" t="s">
        <v>9123</v>
      </c>
      <c r="C1155" s="12" t="s">
        <v>1862</v>
      </c>
      <c r="D1155" s="12" t="s">
        <v>3936</v>
      </c>
      <c r="E1155" s="12"/>
      <c r="F1155" s="12"/>
      <c r="G1155" s="12" t="s">
        <v>350</v>
      </c>
      <c r="H1155" s="12" t="s">
        <v>2340</v>
      </c>
      <c r="I1155" s="12" t="s">
        <v>352</v>
      </c>
      <c r="J1155" s="12">
        <v>50</v>
      </c>
      <c r="K1155" s="12" t="s">
        <v>9124</v>
      </c>
      <c r="L1155" s="12" t="s">
        <v>751</v>
      </c>
      <c r="M1155" s="12" t="s">
        <v>10</v>
      </c>
      <c r="N1155" s="12">
        <v>29445</v>
      </c>
      <c r="O1155" s="16" t="s">
        <v>13</v>
      </c>
      <c r="P1155" s="12" t="s">
        <v>9125</v>
      </c>
      <c r="Q1155" s="12" t="s">
        <v>400</v>
      </c>
      <c r="R1155" s="12" t="s">
        <v>9126</v>
      </c>
      <c r="S1155" s="12" t="s">
        <v>9127</v>
      </c>
      <c r="T1155" s="12" t="s">
        <v>400</v>
      </c>
      <c r="U1155" s="12"/>
      <c r="V1155" s="12"/>
      <c r="W1155" s="12" t="s">
        <v>9128</v>
      </c>
    </row>
    <row r="1156" spans="1:23" ht="184" thickBot="1" x14ac:dyDescent="0.25">
      <c r="A1156" s="12" t="s">
        <v>9129</v>
      </c>
      <c r="B1156" s="12" t="s">
        <v>9130</v>
      </c>
      <c r="C1156" s="12" t="s">
        <v>1862</v>
      </c>
      <c r="D1156" s="12" t="s">
        <v>3936</v>
      </c>
      <c r="E1156" s="12"/>
      <c r="F1156" s="12"/>
      <c r="G1156" s="12" t="s">
        <v>350</v>
      </c>
      <c r="H1156" s="12" t="s">
        <v>2672</v>
      </c>
      <c r="I1156" s="12" t="s">
        <v>352</v>
      </c>
      <c r="J1156" s="12" t="s">
        <v>5933</v>
      </c>
      <c r="K1156" s="12" t="s">
        <v>9131</v>
      </c>
      <c r="L1156" s="12" t="s">
        <v>28</v>
      </c>
      <c r="M1156" s="12" t="s">
        <v>10</v>
      </c>
      <c r="N1156" s="12">
        <v>29650</v>
      </c>
      <c r="O1156" s="34" t="s">
        <v>13</v>
      </c>
      <c r="P1156" s="12" t="s">
        <v>9132</v>
      </c>
      <c r="Q1156" s="12" t="s">
        <v>400</v>
      </c>
      <c r="R1156" s="12" t="s">
        <v>9133</v>
      </c>
      <c r="S1156" s="12" t="s">
        <v>9134</v>
      </c>
      <c r="T1156" s="12" t="s">
        <v>400</v>
      </c>
      <c r="U1156" s="12"/>
      <c r="V1156" s="12"/>
      <c r="W1156" s="12" t="s">
        <v>9135</v>
      </c>
    </row>
    <row r="1157" spans="1:23" ht="86" thickBot="1" x14ac:dyDescent="0.25">
      <c r="A1157" s="12" t="s">
        <v>9136</v>
      </c>
      <c r="B1157" s="12" t="s">
        <v>9137</v>
      </c>
      <c r="C1157" s="12" t="s">
        <v>1861</v>
      </c>
      <c r="D1157" s="12"/>
      <c r="E1157" s="12"/>
      <c r="F1157" s="12"/>
      <c r="G1157" s="12"/>
      <c r="H1157" s="12"/>
      <c r="I1157" s="12"/>
      <c r="J1157" s="12"/>
      <c r="K1157" s="12" t="s">
        <v>9138</v>
      </c>
      <c r="L1157" s="12" t="s">
        <v>9139</v>
      </c>
      <c r="M1157" s="12" t="s">
        <v>295</v>
      </c>
      <c r="N1157" s="13">
        <v>19073</v>
      </c>
      <c r="O1157" s="16" t="s">
        <v>9140</v>
      </c>
      <c r="P1157" s="12" t="s">
        <v>9141</v>
      </c>
      <c r="Q1157" s="12" t="s">
        <v>3901</v>
      </c>
      <c r="R1157" s="12" t="s">
        <v>9142</v>
      </c>
      <c r="S1157" s="12" t="s">
        <v>9143</v>
      </c>
      <c r="T1157" s="12"/>
      <c r="U1157" s="12"/>
      <c r="V1157" s="12"/>
      <c r="W1157" s="12" t="s">
        <v>9144</v>
      </c>
    </row>
    <row r="1158" spans="1:23" ht="44" thickBot="1" x14ac:dyDescent="0.25">
      <c r="A1158" s="12" t="s">
        <v>9145</v>
      </c>
      <c r="B1158" s="12" t="s">
        <v>9146</v>
      </c>
      <c r="C1158" s="12" t="s">
        <v>1861</v>
      </c>
      <c r="D1158" s="12"/>
      <c r="E1158" s="12"/>
      <c r="F1158" s="12"/>
      <c r="G1158" s="12"/>
      <c r="H1158" s="12"/>
      <c r="I1158" s="12"/>
      <c r="J1158" s="12"/>
      <c r="K1158" s="12" t="s">
        <v>9147</v>
      </c>
      <c r="L1158" s="12" t="s">
        <v>2622</v>
      </c>
      <c r="M1158" s="12" t="s">
        <v>326</v>
      </c>
      <c r="N1158" s="12">
        <v>37204</v>
      </c>
      <c r="O1158" s="34" t="s">
        <v>9148</v>
      </c>
      <c r="P1158" s="12" t="s">
        <v>9149</v>
      </c>
      <c r="Q1158" s="12" t="s">
        <v>400</v>
      </c>
      <c r="R1158" s="12" t="s">
        <v>9150</v>
      </c>
      <c r="S1158" s="12" t="s">
        <v>9151</v>
      </c>
      <c r="T1158" s="12"/>
      <c r="U1158" s="12"/>
      <c r="V1158" s="12"/>
      <c r="W1158" s="12" t="s">
        <v>9152</v>
      </c>
    </row>
    <row r="1159" spans="1:23" ht="86" thickBot="1" x14ac:dyDescent="0.25">
      <c r="A1159" s="12" t="s">
        <v>9153</v>
      </c>
      <c r="B1159" s="12" t="s">
        <v>9154</v>
      </c>
      <c r="C1159" s="12" t="s">
        <v>1871</v>
      </c>
      <c r="D1159" s="12" t="s">
        <v>2522</v>
      </c>
      <c r="E1159" s="12"/>
      <c r="F1159" s="12"/>
      <c r="G1159" s="12"/>
      <c r="H1159" s="12"/>
      <c r="I1159" s="12"/>
      <c r="J1159" s="12"/>
      <c r="K1159" s="12" t="s">
        <v>9155</v>
      </c>
      <c r="L1159" s="12" t="s">
        <v>56</v>
      </c>
      <c r="M1159" s="12" t="s">
        <v>10</v>
      </c>
      <c r="N1159" s="12">
        <v>29730</v>
      </c>
      <c r="O1159" s="16" t="s">
        <v>13</v>
      </c>
      <c r="P1159" s="12" t="s">
        <v>9156</v>
      </c>
      <c r="Q1159" s="12" t="s">
        <v>400</v>
      </c>
      <c r="R1159" s="12" t="s">
        <v>9157</v>
      </c>
      <c r="S1159" s="12" t="s">
        <v>9158</v>
      </c>
      <c r="T1159" s="12" t="s">
        <v>400</v>
      </c>
      <c r="U1159" s="12"/>
      <c r="V1159" s="12"/>
      <c r="W1159" s="12" t="s">
        <v>9159</v>
      </c>
    </row>
    <row r="1160" spans="1:23" ht="334" thickBot="1" x14ac:dyDescent="0.25">
      <c r="A1160" s="12" t="s">
        <v>9160</v>
      </c>
      <c r="B1160" s="12" t="s">
        <v>9160</v>
      </c>
      <c r="C1160" s="12" t="s">
        <v>1862</v>
      </c>
      <c r="D1160" s="12" t="s">
        <v>3936</v>
      </c>
      <c r="E1160" s="12"/>
      <c r="F1160" s="12"/>
      <c r="G1160" s="12" t="s">
        <v>350</v>
      </c>
      <c r="H1160" s="12" t="s">
        <v>2347</v>
      </c>
      <c r="I1160" s="12" t="s">
        <v>352</v>
      </c>
      <c r="J1160" s="12" t="s">
        <v>9161</v>
      </c>
      <c r="K1160" s="12" t="s">
        <v>9162</v>
      </c>
      <c r="L1160" s="12" t="s">
        <v>29</v>
      </c>
      <c r="M1160" s="12" t="s">
        <v>10</v>
      </c>
      <c r="N1160" s="12">
        <v>29406</v>
      </c>
      <c r="O1160" s="34" t="s">
        <v>9163</v>
      </c>
      <c r="P1160" s="12" t="s">
        <v>9164</v>
      </c>
      <c r="Q1160" s="12" t="s">
        <v>400</v>
      </c>
      <c r="R1160" s="12" t="s">
        <v>9165</v>
      </c>
      <c r="S1160" s="12" t="s">
        <v>9166</v>
      </c>
      <c r="T1160" s="12" t="s">
        <v>400</v>
      </c>
      <c r="U1160" s="12"/>
      <c r="V1160" s="12"/>
      <c r="W1160" s="12" t="s">
        <v>9167</v>
      </c>
    </row>
    <row r="1161" spans="1:23" ht="44" thickBot="1" x14ac:dyDescent="0.25">
      <c r="A1161" s="12" t="s">
        <v>9168</v>
      </c>
      <c r="B1161" s="12" t="s">
        <v>9168</v>
      </c>
      <c r="C1161" s="12" t="s">
        <v>1861</v>
      </c>
      <c r="D1161" s="12"/>
      <c r="E1161" s="12"/>
      <c r="F1161" s="12"/>
      <c r="G1161" s="12"/>
      <c r="H1161" s="12"/>
      <c r="I1161" s="12"/>
      <c r="J1161" s="12"/>
      <c r="K1161" s="12" t="s">
        <v>9169</v>
      </c>
      <c r="L1161" s="12" t="s">
        <v>8973</v>
      </c>
      <c r="M1161" s="12" t="s">
        <v>1981</v>
      </c>
      <c r="N1161" s="13">
        <v>98104</v>
      </c>
      <c r="O1161" s="16" t="s">
        <v>9170</v>
      </c>
      <c r="P1161" s="12" t="s">
        <v>9171</v>
      </c>
      <c r="Q1161" s="12" t="s">
        <v>3901</v>
      </c>
      <c r="R1161" s="12" t="s">
        <v>9172</v>
      </c>
      <c r="S1161" s="12" t="s">
        <v>9173</v>
      </c>
      <c r="T1161" s="12"/>
      <c r="U1161" s="12"/>
      <c r="V1161" s="12"/>
      <c r="W1161" s="12" t="s">
        <v>9174</v>
      </c>
    </row>
    <row r="1162" spans="1:23" ht="409.6" thickBot="1" x14ac:dyDescent="0.25">
      <c r="A1162" s="12" t="s">
        <v>9175</v>
      </c>
      <c r="B1162" s="12" t="s">
        <v>9176</v>
      </c>
      <c r="C1162" s="12" t="s">
        <v>1862</v>
      </c>
      <c r="D1162" s="12" t="s">
        <v>3936</v>
      </c>
      <c r="E1162" s="12"/>
      <c r="F1162" s="12"/>
      <c r="G1162" s="12" t="s">
        <v>350</v>
      </c>
      <c r="H1162" s="12" t="s">
        <v>374</v>
      </c>
      <c r="I1162" s="12" t="s">
        <v>356</v>
      </c>
      <c r="J1162" s="12">
        <v>400</v>
      </c>
      <c r="K1162" s="12" t="s">
        <v>9177</v>
      </c>
      <c r="L1162" s="12" t="s">
        <v>3797</v>
      </c>
      <c r="M1162" s="12" t="s">
        <v>10</v>
      </c>
      <c r="N1162" s="12">
        <v>29657</v>
      </c>
      <c r="O1162" s="34" t="s">
        <v>9178</v>
      </c>
      <c r="P1162" s="12" t="s">
        <v>9179</v>
      </c>
      <c r="Q1162" s="12" t="s">
        <v>3901</v>
      </c>
      <c r="R1162" s="12" t="s">
        <v>9180</v>
      </c>
      <c r="S1162" s="12" t="s">
        <v>9181</v>
      </c>
      <c r="T1162" s="12" t="s">
        <v>400</v>
      </c>
      <c r="U1162" s="12"/>
      <c r="V1162" s="12"/>
      <c r="W1162" s="12" t="s">
        <v>9182</v>
      </c>
    </row>
    <row r="1163" spans="1:23" ht="282" thickBot="1" x14ac:dyDescent="0.25">
      <c r="A1163" s="12" t="s">
        <v>9183</v>
      </c>
      <c r="B1163" s="12" t="s">
        <v>9184</v>
      </c>
      <c r="C1163" s="12" t="s">
        <v>1861</v>
      </c>
      <c r="D1163" s="12"/>
      <c r="E1163" s="12"/>
      <c r="F1163" s="12"/>
      <c r="G1163" s="12"/>
      <c r="H1163" s="12"/>
      <c r="I1163" s="12"/>
      <c r="J1163" s="12"/>
      <c r="K1163" s="12" t="s">
        <v>9185</v>
      </c>
      <c r="L1163" s="12" t="s">
        <v>436</v>
      </c>
      <c r="M1163" s="12" t="s">
        <v>16</v>
      </c>
      <c r="N1163" s="12">
        <v>78731</v>
      </c>
      <c r="O1163" s="16" t="s">
        <v>9186</v>
      </c>
      <c r="P1163" s="12" t="s">
        <v>9187</v>
      </c>
      <c r="Q1163" s="12" t="s">
        <v>400</v>
      </c>
      <c r="R1163" s="12" t="s">
        <v>9188</v>
      </c>
      <c r="S1163" s="12" t="s">
        <v>9189</v>
      </c>
      <c r="T1163" s="12"/>
      <c r="U1163" s="12"/>
      <c r="V1163" s="12"/>
      <c r="W1163" s="12" t="s">
        <v>9190</v>
      </c>
    </row>
    <row r="1164" spans="1:23" ht="240" thickBot="1" x14ac:dyDescent="0.25">
      <c r="A1164" s="12" t="s">
        <v>9191</v>
      </c>
      <c r="B1164" s="12" t="s">
        <v>9192</v>
      </c>
      <c r="C1164" s="12" t="s">
        <v>1861</v>
      </c>
      <c r="D1164" s="12"/>
      <c r="E1164" s="12"/>
      <c r="F1164" s="12"/>
      <c r="G1164" s="12"/>
      <c r="H1164" s="12"/>
      <c r="I1164" s="12"/>
      <c r="J1164" s="12"/>
      <c r="K1164" s="12" t="s">
        <v>9193</v>
      </c>
      <c r="L1164" s="12" t="s">
        <v>9194</v>
      </c>
      <c r="M1164" s="12" t="s">
        <v>497</v>
      </c>
      <c r="N1164" s="12">
        <v>82007</v>
      </c>
      <c r="O1164" s="34" t="s">
        <v>9195</v>
      </c>
      <c r="P1164" s="12" t="s">
        <v>9196</v>
      </c>
      <c r="Q1164" s="12" t="s">
        <v>400</v>
      </c>
      <c r="R1164" s="12" t="s">
        <v>9197</v>
      </c>
      <c r="S1164" s="12" t="s">
        <v>9198</v>
      </c>
      <c r="T1164" s="12"/>
      <c r="U1164" s="12"/>
      <c r="V1164" s="12"/>
      <c r="W1164" s="12" t="s">
        <v>9199</v>
      </c>
    </row>
    <row r="1165" spans="1:23" ht="184" thickBot="1" x14ac:dyDescent="0.25">
      <c r="A1165" s="12" t="s">
        <v>9200</v>
      </c>
      <c r="B1165" s="12" t="s">
        <v>9200</v>
      </c>
      <c r="C1165" s="12" t="s">
        <v>1862</v>
      </c>
      <c r="D1165" s="12" t="s">
        <v>2805</v>
      </c>
      <c r="E1165" s="12"/>
      <c r="F1165" s="12"/>
      <c r="G1165" s="12" t="s">
        <v>350</v>
      </c>
      <c r="H1165" s="12" t="s">
        <v>351</v>
      </c>
      <c r="I1165" s="12" t="s">
        <v>356</v>
      </c>
      <c r="J1165" s="12" t="s">
        <v>1539</v>
      </c>
      <c r="K1165" s="12" t="s">
        <v>9201</v>
      </c>
      <c r="L1165" s="12" t="s">
        <v>2264</v>
      </c>
      <c r="M1165" s="12" t="s">
        <v>10</v>
      </c>
      <c r="N1165" s="12">
        <v>29510</v>
      </c>
      <c r="O1165" s="12" t="s">
        <v>9202</v>
      </c>
      <c r="P1165" s="12" t="s">
        <v>9203</v>
      </c>
      <c r="Q1165" s="12" t="s">
        <v>400</v>
      </c>
      <c r="R1165" s="12" t="s">
        <v>9204</v>
      </c>
      <c r="S1165" s="12" t="s">
        <v>9205</v>
      </c>
      <c r="T1165" s="12" t="s">
        <v>400</v>
      </c>
      <c r="U1165" s="12"/>
      <c r="V1165" s="12"/>
      <c r="W1165" s="12" t="s">
        <v>9206</v>
      </c>
    </row>
    <row r="1166" spans="1:23" ht="86" thickBot="1" x14ac:dyDescent="0.25">
      <c r="A1166" s="12" t="s">
        <v>9207</v>
      </c>
      <c r="B1166" s="12" t="s">
        <v>9208</v>
      </c>
      <c r="C1166" s="12" t="s">
        <v>2629</v>
      </c>
      <c r="D1166" s="12" t="s">
        <v>2805</v>
      </c>
      <c r="E1166" s="12" t="s">
        <v>2630</v>
      </c>
      <c r="F1166" s="12" t="s">
        <v>3762</v>
      </c>
      <c r="G1166" s="12"/>
      <c r="H1166" s="12"/>
      <c r="I1166" s="12"/>
      <c r="J1166" s="12"/>
      <c r="K1166" s="12" t="s">
        <v>9209</v>
      </c>
      <c r="L1166" s="12" t="s">
        <v>211</v>
      </c>
      <c r="M1166" s="12" t="s">
        <v>10</v>
      </c>
      <c r="N1166" s="12">
        <v>29707</v>
      </c>
      <c r="O1166" s="34" t="s">
        <v>9210</v>
      </c>
      <c r="P1166" s="12" t="s">
        <v>9211</v>
      </c>
      <c r="Q1166" s="12" t="s">
        <v>400</v>
      </c>
      <c r="R1166" s="12" t="s">
        <v>9212</v>
      </c>
      <c r="S1166" s="12" t="s">
        <v>9213</v>
      </c>
      <c r="T1166" s="12"/>
      <c r="U1166" s="12"/>
      <c r="V1166" s="12"/>
      <c r="W1166" s="12" t="s">
        <v>9214</v>
      </c>
    </row>
    <row r="1167" spans="1:23" ht="386" thickBot="1" x14ac:dyDescent="0.25">
      <c r="A1167" s="12" t="s">
        <v>9215</v>
      </c>
      <c r="B1167" s="12" t="s">
        <v>9215</v>
      </c>
      <c r="C1167" s="12" t="s">
        <v>2629</v>
      </c>
      <c r="D1167" s="12" t="s">
        <v>2805</v>
      </c>
      <c r="E1167" s="12" t="s">
        <v>2630</v>
      </c>
      <c r="F1167" s="12" t="s">
        <v>2754</v>
      </c>
      <c r="G1167" s="12"/>
      <c r="H1167" s="12"/>
      <c r="I1167" s="12"/>
      <c r="J1167" s="12"/>
      <c r="K1167" s="12" t="s">
        <v>9216</v>
      </c>
      <c r="L1167" s="12" t="s">
        <v>19</v>
      </c>
      <c r="M1167" s="12" t="s">
        <v>10</v>
      </c>
      <c r="N1167" s="12">
        <v>29301</v>
      </c>
      <c r="O1167" s="16" t="s">
        <v>9217</v>
      </c>
      <c r="P1167" s="12" t="s">
        <v>9218</v>
      </c>
      <c r="Q1167" s="12" t="s">
        <v>3901</v>
      </c>
      <c r="R1167" s="12" t="s">
        <v>9219</v>
      </c>
      <c r="S1167" s="12" t="s">
        <v>9220</v>
      </c>
      <c r="T1167" s="12"/>
      <c r="U1167" s="12"/>
      <c r="V1167" s="12"/>
      <c r="W1167" s="12" t="s">
        <v>9221</v>
      </c>
    </row>
    <row r="1168" spans="1:23" ht="409.6" thickBot="1" x14ac:dyDescent="0.25">
      <c r="A1168" s="12" t="s">
        <v>9222</v>
      </c>
      <c r="B1168" s="12" t="s">
        <v>9223</v>
      </c>
      <c r="C1168" s="12" t="s">
        <v>1861</v>
      </c>
      <c r="D1168" s="12"/>
      <c r="E1168" s="12"/>
      <c r="F1168" s="12"/>
      <c r="G1168" s="12"/>
      <c r="H1168" s="12"/>
      <c r="I1168" s="12"/>
      <c r="J1168" s="12"/>
      <c r="K1168" s="12" t="s">
        <v>9224</v>
      </c>
      <c r="L1168" s="12" t="s">
        <v>62</v>
      </c>
      <c r="M1168" s="12" t="s">
        <v>63</v>
      </c>
      <c r="N1168" s="12">
        <v>92127</v>
      </c>
      <c r="O1168" s="34" t="s">
        <v>9225</v>
      </c>
      <c r="P1168" s="12" t="s">
        <v>9226</v>
      </c>
      <c r="Q1168" s="12" t="s">
        <v>400</v>
      </c>
      <c r="R1168" s="12" t="s">
        <v>9227</v>
      </c>
      <c r="S1168" s="12" t="s">
        <v>9228</v>
      </c>
      <c r="T1168" s="12"/>
      <c r="U1168" s="12"/>
      <c r="V1168" s="12"/>
      <c r="W1168" s="12" t="s">
        <v>9229</v>
      </c>
    </row>
    <row r="1169" spans="1:23" ht="17" thickBot="1" x14ac:dyDescent="0.25">
      <c r="A1169" s="12" t="s">
        <v>9230</v>
      </c>
      <c r="B1169" s="12" t="s">
        <v>9230</v>
      </c>
      <c r="C1169" s="12" t="s">
        <v>2521</v>
      </c>
      <c r="D1169" s="12" t="s">
        <v>2805</v>
      </c>
      <c r="E1169" s="12"/>
      <c r="F1169" s="12"/>
      <c r="G1169" s="12"/>
      <c r="H1169" s="12"/>
      <c r="I1169" s="12"/>
      <c r="J1169" s="12"/>
      <c r="K1169" s="12" t="s">
        <v>9231</v>
      </c>
      <c r="L1169" s="12" t="s">
        <v>14</v>
      </c>
      <c r="M1169" s="12" t="s">
        <v>10</v>
      </c>
      <c r="N1169" s="13">
        <v>29611</v>
      </c>
      <c r="O1169" s="16" t="s">
        <v>9232</v>
      </c>
      <c r="P1169" s="12" t="s">
        <v>9233</v>
      </c>
      <c r="Q1169" s="12" t="s">
        <v>400</v>
      </c>
      <c r="R1169" s="12" t="s">
        <v>9234</v>
      </c>
      <c r="S1169" s="12" t="s">
        <v>9235</v>
      </c>
      <c r="T1169" s="12" t="s">
        <v>400</v>
      </c>
      <c r="U1169" s="12"/>
      <c r="V1169" s="12"/>
      <c r="W1169" s="12" t="s">
        <v>9236</v>
      </c>
    </row>
    <row r="1170" spans="1:23" ht="128" thickBot="1" x14ac:dyDescent="0.25">
      <c r="A1170" s="12" t="s">
        <v>9237</v>
      </c>
      <c r="B1170" s="12" t="s">
        <v>9238</v>
      </c>
      <c r="C1170" s="12" t="s">
        <v>1862</v>
      </c>
      <c r="D1170" s="12" t="s">
        <v>2522</v>
      </c>
      <c r="E1170" s="12"/>
      <c r="F1170" s="12"/>
      <c r="G1170" s="12" t="s">
        <v>9239</v>
      </c>
      <c r="H1170" s="12" t="s">
        <v>351</v>
      </c>
      <c r="I1170" s="12" t="s">
        <v>356</v>
      </c>
      <c r="J1170" s="12" t="s">
        <v>9240</v>
      </c>
      <c r="K1170" s="12" t="s">
        <v>9241</v>
      </c>
      <c r="L1170" s="12" t="s">
        <v>9242</v>
      </c>
      <c r="M1170" s="12" t="s">
        <v>263</v>
      </c>
      <c r="N1170" s="12">
        <v>49445</v>
      </c>
      <c r="O1170" s="34" t="s">
        <v>9243</v>
      </c>
      <c r="P1170" s="12" t="s">
        <v>9244</v>
      </c>
      <c r="Q1170" s="12" t="s">
        <v>400</v>
      </c>
      <c r="R1170" s="12" t="s">
        <v>9245</v>
      </c>
      <c r="S1170" s="12" t="s">
        <v>9246</v>
      </c>
      <c r="T1170" s="12" t="s">
        <v>4175</v>
      </c>
      <c r="U1170" s="12" t="s">
        <v>4685</v>
      </c>
      <c r="V1170" s="12" t="s">
        <v>4685</v>
      </c>
      <c r="W1170" s="12" t="s">
        <v>9247</v>
      </c>
    </row>
    <row r="1171" spans="1:23" ht="184" thickBot="1" x14ac:dyDescent="0.25">
      <c r="A1171" s="12" t="s">
        <v>9248</v>
      </c>
      <c r="B1171" s="12" t="s">
        <v>9249</v>
      </c>
      <c r="C1171" s="12" t="s">
        <v>1862</v>
      </c>
      <c r="D1171" s="12" t="s">
        <v>3936</v>
      </c>
      <c r="E1171" s="12"/>
      <c r="F1171" s="12"/>
      <c r="G1171" s="12" t="s">
        <v>350</v>
      </c>
      <c r="H1171" s="12" t="s">
        <v>351</v>
      </c>
      <c r="I1171" s="12" t="s">
        <v>352</v>
      </c>
      <c r="J1171" s="12">
        <v>50</v>
      </c>
      <c r="K1171" s="12" t="s">
        <v>9250</v>
      </c>
      <c r="L1171" s="12" t="s">
        <v>743</v>
      </c>
      <c r="M1171" s="12" t="s">
        <v>10</v>
      </c>
      <c r="N1171" s="12">
        <v>29479</v>
      </c>
      <c r="O1171" s="16" t="s">
        <v>4977</v>
      </c>
      <c r="P1171" s="12" t="s">
        <v>9251</v>
      </c>
      <c r="Q1171" s="12" t="s">
        <v>3901</v>
      </c>
      <c r="R1171" s="12" t="s">
        <v>9252</v>
      </c>
      <c r="S1171" s="12" t="s">
        <v>9253</v>
      </c>
      <c r="T1171" s="12" t="s">
        <v>400</v>
      </c>
      <c r="U1171" s="12"/>
      <c r="V1171" s="12"/>
      <c r="W1171" s="12" t="s">
        <v>9254</v>
      </c>
    </row>
    <row r="1172" spans="1:23" ht="100" thickBot="1" x14ac:dyDescent="0.25">
      <c r="A1172" s="12" t="s">
        <v>9255</v>
      </c>
      <c r="B1172" s="12" t="s">
        <v>9256</v>
      </c>
      <c r="C1172" s="12" t="s">
        <v>1861</v>
      </c>
      <c r="D1172" s="12"/>
      <c r="E1172" s="12"/>
      <c r="F1172" s="12"/>
      <c r="G1172" s="12"/>
      <c r="H1172" s="12"/>
      <c r="I1172" s="12"/>
      <c r="J1172" s="12"/>
      <c r="K1172" s="12" t="s">
        <v>9257</v>
      </c>
      <c r="L1172" s="12" t="s">
        <v>9258</v>
      </c>
      <c r="M1172" s="12" t="s">
        <v>63</v>
      </c>
      <c r="N1172" s="13">
        <v>94708</v>
      </c>
      <c r="O1172" s="34" t="s">
        <v>9259</v>
      </c>
      <c r="P1172" s="12" t="s">
        <v>9260</v>
      </c>
      <c r="Q1172" s="12" t="s">
        <v>3901</v>
      </c>
      <c r="R1172" s="12" t="s">
        <v>9261</v>
      </c>
      <c r="S1172" s="12" t="s">
        <v>9262</v>
      </c>
      <c r="T1172" s="12"/>
      <c r="U1172" s="12"/>
      <c r="V1172" s="12"/>
      <c r="W1172" s="12" t="s">
        <v>9263</v>
      </c>
    </row>
    <row r="1173" spans="1:23" ht="58" thickBot="1" x14ac:dyDescent="0.25">
      <c r="A1173" s="12" t="s">
        <v>9264</v>
      </c>
      <c r="B1173" s="12" t="s">
        <v>9265</v>
      </c>
      <c r="C1173" s="12" t="s">
        <v>1871</v>
      </c>
      <c r="D1173" s="12" t="s">
        <v>3936</v>
      </c>
      <c r="E1173" s="12"/>
      <c r="F1173" s="12"/>
      <c r="G1173" s="12"/>
      <c r="H1173" s="12"/>
      <c r="I1173" s="12"/>
      <c r="J1173" s="12"/>
      <c r="K1173" s="12" t="s">
        <v>9266</v>
      </c>
      <c r="L1173" s="12" t="s">
        <v>29</v>
      </c>
      <c r="M1173" s="12" t="s">
        <v>10</v>
      </c>
      <c r="N1173" s="12">
        <v>29405</v>
      </c>
      <c r="O1173" s="16" t="s">
        <v>4977</v>
      </c>
      <c r="P1173" s="12" t="s">
        <v>9267</v>
      </c>
      <c r="Q1173" s="12" t="s">
        <v>3901</v>
      </c>
      <c r="R1173" s="12" t="s">
        <v>9268</v>
      </c>
      <c r="S1173" s="12" t="s">
        <v>9269</v>
      </c>
      <c r="T1173" s="12" t="s">
        <v>400</v>
      </c>
      <c r="U1173" s="12"/>
      <c r="V1173" s="12"/>
      <c r="W1173" s="12" t="s">
        <v>9270</v>
      </c>
    </row>
    <row r="1174" spans="1:23" ht="226" thickBot="1" x14ac:dyDescent="0.25">
      <c r="A1174" s="12" t="s">
        <v>9271</v>
      </c>
      <c r="B1174" s="12" t="s">
        <v>9271</v>
      </c>
      <c r="C1174" s="12" t="s">
        <v>2521</v>
      </c>
      <c r="D1174" s="12" t="s">
        <v>3936</v>
      </c>
      <c r="E1174" s="12"/>
      <c r="F1174" s="12"/>
      <c r="G1174" s="12"/>
      <c r="H1174" s="12"/>
      <c r="I1174" s="12"/>
      <c r="J1174" s="12"/>
      <c r="K1174" s="12" t="s">
        <v>9272</v>
      </c>
      <c r="L1174" s="12" t="s">
        <v>6752</v>
      </c>
      <c r="M1174" s="12" t="s">
        <v>281</v>
      </c>
      <c r="N1174" s="12">
        <v>28173</v>
      </c>
      <c r="O1174" s="34" t="s">
        <v>9273</v>
      </c>
      <c r="P1174" s="12" t="s">
        <v>9274</v>
      </c>
      <c r="Q1174" s="12" t="s">
        <v>3901</v>
      </c>
      <c r="R1174" s="12" t="s">
        <v>9275</v>
      </c>
      <c r="S1174" s="12" t="s">
        <v>9276</v>
      </c>
      <c r="T1174" s="12" t="s">
        <v>400</v>
      </c>
      <c r="U1174" s="12"/>
      <c r="V1174" s="12"/>
      <c r="W1174" s="12" t="s">
        <v>9277</v>
      </c>
    </row>
    <row r="1175" spans="1:23" ht="58" thickBot="1" x14ac:dyDescent="0.25">
      <c r="A1175" s="12" t="s">
        <v>9278</v>
      </c>
      <c r="B1175" s="12" t="s">
        <v>9279</v>
      </c>
      <c r="C1175" s="12" t="s">
        <v>1861</v>
      </c>
      <c r="D1175" s="12"/>
      <c r="E1175" s="12"/>
      <c r="F1175" s="12"/>
      <c r="G1175" s="12"/>
      <c r="H1175" s="12"/>
      <c r="I1175" s="12"/>
      <c r="J1175" s="12"/>
      <c r="K1175" s="12" t="s">
        <v>9280</v>
      </c>
      <c r="L1175" s="12" t="s">
        <v>4155</v>
      </c>
      <c r="M1175" s="12" t="s">
        <v>162</v>
      </c>
      <c r="N1175" s="12">
        <v>33762</v>
      </c>
      <c r="O1175" s="16" t="s">
        <v>9281</v>
      </c>
      <c r="P1175" s="12" t="s">
        <v>9282</v>
      </c>
      <c r="Q1175" s="12" t="s">
        <v>400</v>
      </c>
      <c r="R1175" s="12" t="s">
        <v>9283</v>
      </c>
      <c r="S1175" s="12" t="s">
        <v>9284</v>
      </c>
      <c r="T1175" s="12"/>
      <c r="U1175" s="12"/>
      <c r="V1175" s="12"/>
      <c r="W1175" s="12" t="s">
        <v>9285</v>
      </c>
    </row>
    <row r="1176" spans="1:23" ht="347" thickBot="1" x14ac:dyDescent="0.25">
      <c r="A1176" s="12" t="s">
        <v>9286</v>
      </c>
      <c r="B1176" s="12" t="s">
        <v>9286</v>
      </c>
      <c r="C1176" s="12" t="s">
        <v>2521</v>
      </c>
      <c r="D1176" s="12" t="s">
        <v>2522</v>
      </c>
      <c r="E1176" s="12"/>
      <c r="F1176" s="12"/>
      <c r="G1176" s="12"/>
      <c r="H1176" s="12"/>
      <c r="I1176" s="12"/>
      <c r="J1176" s="12"/>
      <c r="K1176" s="12" t="s">
        <v>9287</v>
      </c>
      <c r="L1176" s="12" t="s">
        <v>89</v>
      </c>
      <c r="M1176" s="12" t="s">
        <v>44</v>
      </c>
      <c r="N1176" s="13">
        <v>40515</v>
      </c>
      <c r="O1176" s="34" t="s">
        <v>9288</v>
      </c>
      <c r="P1176" s="12" t="s">
        <v>9289</v>
      </c>
      <c r="Q1176" s="12" t="s">
        <v>400</v>
      </c>
      <c r="R1176" s="12" t="s">
        <v>9290</v>
      </c>
      <c r="S1176" s="12" t="s">
        <v>9291</v>
      </c>
      <c r="T1176" s="12" t="s">
        <v>400</v>
      </c>
      <c r="U1176" s="12"/>
      <c r="V1176" s="12"/>
      <c r="W1176" s="12" t="s">
        <v>9292</v>
      </c>
    </row>
    <row r="1177" spans="1:23" ht="198" thickBot="1" x14ac:dyDescent="0.25">
      <c r="A1177" s="12" t="s">
        <v>8933</v>
      </c>
      <c r="B1177" s="12" t="s">
        <v>8934</v>
      </c>
      <c r="C1177" s="12" t="s">
        <v>1861</v>
      </c>
      <c r="D1177" s="12"/>
      <c r="E1177" s="12"/>
      <c r="F1177" s="12"/>
      <c r="G1177" s="12"/>
      <c r="H1177" s="12"/>
      <c r="I1177" s="12"/>
      <c r="J1177" s="12"/>
      <c r="K1177" s="12" t="s">
        <v>9293</v>
      </c>
      <c r="L1177" s="12" t="s">
        <v>3717</v>
      </c>
      <c r="M1177" s="12" t="s">
        <v>497</v>
      </c>
      <c r="N1177" s="12">
        <v>19801</v>
      </c>
      <c r="O1177" s="16" t="s">
        <v>8936</v>
      </c>
      <c r="P1177" s="12" t="s">
        <v>9294</v>
      </c>
      <c r="Q1177" s="12" t="s">
        <v>400</v>
      </c>
      <c r="R1177" s="12" t="s">
        <v>9295</v>
      </c>
      <c r="S1177" s="12" t="s">
        <v>9051</v>
      </c>
      <c r="T1177" s="12"/>
      <c r="U1177" s="12"/>
      <c r="V1177" s="12"/>
      <c r="W1177" s="12" t="s">
        <v>9296</v>
      </c>
    </row>
    <row r="1178" spans="1:23" ht="409.6" thickBot="1" x14ac:dyDescent="0.25">
      <c r="A1178" s="12" t="s">
        <v>9297</v>
      </c>
      <c r="B1178" s="12" t="s">
        <v>9298</v>
      </c>
      <c r="C1178" s="12" t="s">
        <v>1861</v>
      </c>
      <c r="D1178" s="12"/>
      <c r="E1178" s="12"/>
      <c r="F1178" s="12"/>
      <c r="G1178" s="12"/>
      <c r="H1178" s="12"/>
      <c r="I1178" s="12"/>
      <c r="J1178" s="13"/>
      <c r="K1178" s="12" t="s">
        <v>9299</v>
      </c>
      <c r="L1178" s="12" t="s">
        <v>9300</v>
      </c>
      <c r="M1178" s="12" t="s">
        <v>63</v>
      </c>
      <c r="N1178" s="12">
        <v>94027</v>
      </c>
      <c r="O1178" s="34" t="s">
        <v>9301</v>
      </c>
      <c r="P1178" s="12" t="s">
        <v>9302</v>
      </c>
      <c r="Q1178" s="12" t="s">
        <v>400</v>
      </c>
      <c r="R1178" s="12" t="s">
        <v>9303</v>
      </c>
      <c r="S1178" s="12" t="s">
        <v>9304</v>
      </c>
      <c r="T1178" s="12"/>
      <c r="U1178" s="12"/>
      <c r="V1178" s="12"/>
      <c r="W1178" s="12" t="s">
        <v>9305</v>
      </c>
    </row>
    <row r="1179" spans="1:23" ht="86" thickBot="1" x14ac:dyDescent="0.25">
      <c r="A1179" s="12" t="s">
        <v>9306</v>
      </c>
      <c r="B1179" s="12" t="s">
        <v>9307</v>
      </c>
      <c r="C1179" s="12" t="s">
        <v>1862</v>
      </c>
      <c r="D1179" s="12" t="s">
        <v>3936</v>
      </c>
      <c r="E1179" s="12"/>
      <c r="F1179" s="12"/>
      <c r="G1179" s="12" t="s">
        <v>736</v>
      </c>
      <c r="H1179" s="12" t="s">
        <v>351</v>
      </c>
      <c r="I1179" s="12" t="s">
        <v>352</v>
      </c>
      <c r="J1179" s="12">
        <v>50</v>
      </c>
      <c r="K1179" s="12" t="s">
        <v>9308</v>
      </c>
      <c r="L1179" s="12" t="s">
        <v>49</v>
      </c>
      <c r="M1179" s="12" t="s">
        <v>10</v>
      </c>
      <c r="N1179" s="12">
        <v>29720</v>
      </c>
      <c r="O1179" s="16" t="s">
        <v>9309</v>
      </c>
      <c r="P1179" s="12" t="s">
        <v>9310</v>
      </c>
      <c r="Q1179" s="12" t="s">
        <v>3901</v>
      </c>
      <c r="R1179" s="12" t="s">
        <v>9311</v>
      </c>
      <c r="S1179" s="12" t="s">
        <v>9312</v>
      </c>
      <c r="T1179" s="12" t="s">
        <v>400</v>
      </c>
      <c r="U1179" s="12"/>
      <c r="V1179" s="12"/>
      <c r="W1179" s="12" t="s">
        <v>9313</v>
      </c>
    </row>
    <row r="1180" spans="1:23" ht="30" thickBot="1" x14ac:dyDescent="0.25">
      <c r="A1180" s="12" t="s">
        <v>9314</v>
      </c>
      <c r="B1180" s="12" t="s">
        <v>9315</v>
      </c>
      <c r="C1180" s="12" t="s">
        <v>2521</v>
      </c>
      <c r="D1180" s="12" t="s">
        <v>2805</v>
      </c>
      <c r="E1180" s="12"/>
      <c r="F1180" s="12"/>
      <c r="G1180" s="12"/>
      <c r="H1180" s="12"/>
      <c r="I1180" s="12"/>
      <c r="J1180" s="12"/>
      <c r="K1180" s="12" t="s">
        <v>9316</v>
      </c>
      <c r="L1180" s="12" t="s">
        <v>21</v>
      </c>
      <c r="M1180" s="12" t="s">
        <v>10</v>
      </c>
      <c r="N1180" s="12">
        <v>29621</v>
      </c>
      <c r="O1180" s="34" t="s">
        <v>9317</v>
      </c>
      <c r="P1180" s="12" t="s">
        <v>9318</v>
      </c>
      <c r="Q1180" s="12" t="s">
        <v>400</v>
      </c>
      <c r="R1180" s="12" t="s">
        <v>9319</v>
      </c>
      <c r="S1180" s="12" t="s">
        <v>9320</v>
      </c>
      <c r="T1180" s="12" t="s">
        <v>400</v>
      </c>
      <c r="U1180" s="12"/>
      <c r="V1180" s="12"/>
      <c r="W1180" s="12" t="s">
        <v>9321</v>
      </c>
    </row>
    <row r="1181" spans="1:23" ht="184" thickBot="1" x14ac:dyDescent="0.25">
      <c r="A1181" s="12" t="s">
        <v>9322</v>
      </c>
      <c r="B1181" s="12" t="s">
        <v>9323</v>
      </c>
      <c r="C1181" s="12" t="s">
        <v>1862</v>
      </c>
      <c r="D1181" s="12" t="s">
        <v>2805</v>
      </c>
      <c r="E1181" s="12"/>
      <c r="F1181" s="12"/>
      <c r="G1181" s="12" t="s">
        <v>350</v>
      </c>
      <c r="H1181" s="12" t="s">
        <v>355</v>
      </c>
      <c r="I1181" s="12" t="s">
        <v>356</v>
      </c>
      <c r="J1181" s="12" t="s">
        <v>9324</v>
      </c>
      <c r="K1181" s="12" t="s">
        <v>9325</v>
      </c>
      <c r="L1181" s="12" t="s">
        <v>908</v>
      </c>
      <c r="M1181" s="12" t="s">
        <v>10</v>
      </c>
      <c r="N1181" s="12">
        <v>29907</v>
      </c>
      <c r="O1181" s="16" t="s">
        <v>9326</v>
      </c>
      <c r="P1181" s="12" t="s">
        <v>9327</v>
      </c>
      <c r="Q1181" s="12" t="s">
        <v>400</v>
      </c>
      <c r="R1181" s="12" t="s">
        <v>9328</v>
      </c>
      <c r="S1181" s="12" t="s">
        <v>9329</v>
      </c>
      <c r="T1181" s="12" t="s">
        <v>400</v>
      </c>
      <c r="U1181" s="12"/>
      <c r="V1181" s="12"/>
      <c r="W1181" s="12" t="s">
        <v>9330</v>
      </c>
    </row>
    <row r="1182" spans="1:23" ht="17" thickBot="1" x14ac:dyDescent="0.25">
      <c r="A1182" s="12" t="s">
        <v>9331</v>
      </c>
      <c r="B1182" s="12" t="s">
        <v>9332</v>
      </c>
      <c r="C1182" s="12" t="s">
        <v>2521</v>
      </c>
      <c r="D1182" s="12" t="s">
        <v>3936</v>
      </c>
      <c r="E1182" s="12"/>
      <c r="F1182" s="12"/>
      <c r="G1182" s="12"/>
      <c r="H1182" s="12"/>
      <c r="I1182" s="12"/>
      <c r="J1182" s="13"/>
      <c r="K1182" s="12" t="s">
        <v>9333</v>
      </c>
      <c r="L1182" s="12" t="s">
        <v>80</v>
      </c>
      <c r="M1182" s="12" t="s">
        <v>10</v>
      </c>
      <c r="N1182" s="12">
        <v>29681</v>
      </c>
      <c r="O1182" s="34" t="s">
        <v>9334</v>
      </c>
      <c r="P1182" s="12" t="s">
        <v>9335</v>
      </c>
      <c r="Q1182" s="12" t="s">
        <v>400</v>
      </c>
      <c r="R1182" s="12" t="s">
        <v>9336</v>
      </c>
      <c r="S1182" s="12"/>
      <c r="T1182" s="12"/>
      <c r="U1182" s="12"/>
      <c r="V1182" s="12"/>
      <c r="W1182" s="12" t="s">
        <v>9337</v>
      </c>
    </row>
    <row r="1183" spans="1:23" ht="409.6" thickBot="1" x14ac:dyDescent="0.25">
      <c r="A1183" s="12" t="s">
        <v>9338</v>
      </c>
      <c r="B1183" s="12" t="s">
        <v>9339</v>
      </c>
      <c r="C1183" s="12" t="s">
        <v>1861</v>
      </c>
      <c r="D1183" s="12"/>
      <c r="E1183" s="12"/>
      <c r="F1183" s="12"/>
      <c r="G1183" s="12"/>
      <c r="H1183" s="12"/>
      <c r="I1183" s="12"/>
      <c r="J1183" s="13"/>
      <c r="K1183" s="12" t="s">
        <v>9340</v>
      </c>
      <c r="L1183" s="12" t="s">
        <v>9300</v>
      </c>
      <c r="M1183" s="12" t="s">
        <v>63</v>
      </c>
      <c r="N1183" s="12">
        <v>94306</v>
      </c>
      <c r="O1183" s="16" t="s">
        <v>9341</v>
      </c>
      <c r="P1183" s="12" t="s">
        <v>9342</v>
      </c>
      <c r="Q1183" s="12" t="s">
        <v>400</v>
      </c>
      <c r="R1183" s="12" t="s">
        <v>9343</v>
      </c>
      <c r="S1183" s="12" t="s">
        <v>9344</v>
      </c>
      <c r="T1183" s="12"/>
      <c r="U1183" s="12"/>
      <c r="V1183" s="12"/>
      <c r="W1183" s="12" t="s">
        <v>9345</v>
      </c>
    </row>
    <row r="1184" spans="1:23" ht="58" thickBot="1" x14ac:dyDescent="0.25">
      <c r="A1184" s="12" t="s">
        <v>9346</v>
      </c>
      <c r="B1184" s="12" t="s">
        <v>9347</v>
      </c>
      <c r="C1184" s="12" t="s">
        <v>2521</v>
      </c>
      <c r="D1184" s="12" t="s">
        <v>2522</v>
      </c>
      <c r="E1184" s="12"/>
      <c r="F1184" s="12"/>
      <c r="G1184" s="12"/>
      <c r="H1184" s="12"/>
      <c r="I1184" s="12"/>
      <c r="J1184" s="13"/>
      <c r="K1184" s="12" t="s">
        <v>9348</v>
      </c>
      <c r="L1184" s="12" t="s">
        <v>9349</v>
      </c>
      <c r="M1184" s="12" t="s">
        <v>35</v>
      </c>
      <c r="N1184" s="12">
        <v>30033</v>
      </c>
      <c r="O1184" s="34" t="s">
        <v>9350</v>
      </c>
      <c r="P1184" s="12" t="s">
        <v>9351</v>
      </c>
      <c r="Q1184" s="12" t="s">
        <v>400</v>
      </c>
      <c r="R1184" s="12" t="s">
        <v>9352</v>
      </c>
      <c r="S1184" s="12" t="s">
        <v>9353</v>
      </c>
      <c r="T1184" s="12" t="s">
        <v>400</v>
      </c>
      <c r="U1184" s="12"/>
      <c r="V1184" s="12"/>
      <c r="W1184" s="12" t="s">
        <v>9354</v>
      </c>
    </row>
    <row r="1185" spans="1:23" ht="156" thickBot="1" x14ac:dyDescent="0.25">
      <c r="A1185" s="12" t="s">
        <v>9355</v>
      </c>
      <c r="B1185" s="12" t="s">
        <v>9356</v>
      </c>
      <c r="C1185" s="12" t="s">
        <v>1861</v>
      </c>
      <c r="D1185" s="12"/>
      <c r="E1185" s="12"/>
      <c r="F1185" s="12"/>
      <c r="G1185" s="12"/>
      <c r="H1185" s="12"/>
      <c r="I1185" s="12"/>
      <c r="J1185" s="12"/>
      <c r="K1185" s="12" t="s">
        <v>9357</v>
      </c>
      <c r="L1185" s="12" t="s">
        <v>6752</v>
      </c>
      <c r="M1185" s="12" t="s">
        <v>281</v>
      </c>
      <c r="N1185" s="12">
        <v>28173</v>
      </c>
      <c r="O1185" s="16" t="s">
        <v>9358</v>
      </c>
      <c r="P1185" s="12" t="s">
        <v>9359</v>
      </c>
      <c r="Q1185" s="12" t="s">
        <v>400</v>
      </c>
      <c r="R1185" s="12" t="s">
        <v>9360</v>
      </c>
      <c r="S1185" s="12" t="s">
        <v>9361</v>
      </c>
      <c r="T1185" s="12"/>
      <c r="U1185" s="12"/>
      <c r="V1185" s="12"/>
      <c r="W1185" s="12" t="s">
        <v>9362</v>
      </c>
    </row>
    <row r="1186" spans="1:23" ht="142" thickBot="1" x14ac:dyDescent="0.25">
      <c r="A1186" s="12" t="s">
        <v>9363</v>
      </c>
      <c r="B1186" s="12" t="s">
        <v>9364</v>
      </c>
      <c r="C1186" s="12" t="s">
        <v>1861</v>
      </c>
      <c r="D1186" s="12"/>
      <c r="E1186" s="12"/>
      <c r="F1186" s="12"/>
      <c r="G1186" s="12"/>
      <c r="H1186" s="12"/>
      <c r="I1186" s="12"/>
      <c r="J1186" s="12"/>
      <c r="K1186" s="12" t="s">
        <v>9365</v>
      </c>
      <c r="L1186" s="12" t="s">
        <v>9366</v>
      </c>
      <c r="M1186" s="12" t="s">
        <v>16</v>
      </c>
      <c r="N1186" s="12">
        <v>75019</v>
      </c>
      <c r="O1186" s="34" t="s">
        <v>9367</v>
      </c>
      <c r="P1186" s="12" t="s">
        <v>9368</v>
      </c>
      <c r="Q1186" s="12" t="s">
        <v>400</v>
      </c>
      <c r="R1186" s="12" t="s">
        <v>9369</v>
      </c>
      <c r="S1186" s="12" t="s">
        <v>9370</v>
      </c>
      <c r="T1186" s="12"/>
      <c r="U1186" s="12"/>
      <c r="V1186" s="12"/>
      <c r="W1186" s="12" t="s">
        <v>9371</v>
      </c>
    </row>
    <row r="1187" spans="1:23" ht="170" thickBot="1" x14ac:dyDescent="0.25">
      <c r="A1187" s="12" t="s">
        <v>9372</v>
      </c>
      <c r="B1187" s="12" t="s">
        <v>9372</v>
      </c>
      <c r="C1187" s="12" t="s">
        <v>1861</v>
      </c>
      <c r="D1187" s="12"/>
      <c r="E1187" s="12"/>
      <c r="F1187" s="12"/>
      <c r="G1187" s="12"/>
      <c r="H1187" s="12"/>
      <c r="I1187" s="12"/>
      <c r="J1187" s="12"/>
      <c r="K1187" s="12" t="s">
        <v>9373</v>
      </c>
      <c r="L1187" s="12" t="s">
        <v>9374</v>
      </c>
      <c r="M1187" s="12" t="s">
        <v>35</v>
      </c>
      <c r="N1187" s="12">
        <v>30114</v>
      </c>
      <c r="O1187" s="12" t="s">
        <v>9375</v>
      </c>
      <c r="P1187" s="12" t="s">
        <v>9376</v>
      </c>
      <c r="Q1187" s="12" t="s">
        <v>400</v>
      </c>
      <c r="R1187" s="12" t="s">
        <v>9377</v>
      </c>
      <c r="S1187" s="12" t="s">
        <v>9378</v>
      </c>
      <c r="T1187" s="12"/>
      <c r="U1187" s="12"/>
      <c r="V1187" s="12"/>
      <c r="W1187" s="12" t="s">
        <v>9379</v>
      </c>
    </row>
    <row r="1188" spans="1:23" ht="44" thickBot="1" x14ac:dyDescent="0.25">
      <c r="A1188" s="12" t="s">
        <v>9380</v>
      </c>
      <c r="B1188" s="12" t="s">
        <v>9381</v>
      </c>
      <c r="C1188" s="12" t="s">
        <v>2521</v>
      </c>
      <c r="D1188" s="12" t="s">
        <v>2805</v>
      </c>
      <c r="E1188" s="12"/>
      <c r="F1188" s="12"/>
      <c r="G1188" s="12"/>
      <c r="H1188" s="12"/>
      <c r="I1188" s="12"/>
      <c r="J1188" s="12"/>
      <c r="K1188" s="12" t="s">
        <v>9382</v>
      </c>
      <c r="L1188" s="12" t="s">
        <v>1533</v>
      </c>
      <c r="M1188" s="12" t="s">
        <v>10</v>
      </c>
      <c r="N1188" s="13">
        <v>29635</v>
      </c>
      <c r="O1188" s="34" t="s">
        <v>9383</v>
      </c>
      <c r="P1188" s="12" t="s">
        <v>9384</v>
      </c>
      <c r="Q1188" s="12" t="s">
        <v>400</v>
      </c>
      <c r="R1188" s="12" t="s">
        <v>9385</v>
      </c>
      <c r="S1188" s="12" t="s">
        <v>9386</v>
      </c>
      <c r="T1188" s="12" t="s">
        <v>4175</v>
      </c>
      <c r="U1188" s="12" t="s">
        <v>9387</v>
      </c>
      <c r="V1188" s="12" t="s">
        <v>9381</v>
      </c>
      <c r="W1188" s="12" t="s">
        <v>9388</v>
      </c>
    </row>
    <row r="1189" spans="1:23" ht="58" thickBot="1" x14ac:dyDescent="0.25">
      <c r="A1189" s="12" t="s">
        <v>9390</v>
      </c>
      <c r="B1189" s="12" t="s">
        <v>9390</v>
      </c>
      <c r="C1189" s="12" t="s">
        <v>1871</v>
      </c>
      <c r="D1189" s="12" t="s">
        <v>2805</v>
      </c>
      <c r="E1189" s="12"/>
      <c r="F1189" s="12"/>
      <c r="G1189" s="12"/>
      <c r="H1189" s="12"/>
      <c r="I1189" s="12"/>
      <c r="J1189" s="12"/>
      <c r="K1189" s="12" t="s">
        <v>9391</v>
      </c>
      <c r="L1189" s="12" t="s">
        <v>56</v>
      </c>
      <c r="M1189" s="12" t="s">
        <v>10</v>
      </c>
      <c r="N1189" s="13">
        <v>29732</v>
      </c>
      <c r="O1189" s="16" t="s">
        <v>9392</v>
      </c>
      <c r="P1189" s="12" t="s">
        <v>9393</v>
      </c>
      <c r="Q1189" s="12" t="s">
        <v>400</v>
      </c>
      <c r="R1189" s="12" t="s">
        <v>9394</v>
      </c>
      <c r="S1189" s="12" t="s">
        <v>9395</v>
      </c>
      <c r="T1189" s="12" t="s">
        <v>400</v>
      </c>
      <c r="U1189" s="12"/>
      <c r="V1189" s="12"/>
      <c r="W1189" s="12" t="s">
        <v>9396</v>
      </c>
    </row>
    <row r="1190" spans="1:23" ht="170" thickBot="1" x14ac:dyDescent="0.25">
      <c r="A1190" s="12" t="s">
        <v>9397</v>
      </c>
      <c r="B1190" s="12" t="s">
        <v>9398</v>
      </c>
      <c r="C1190" s="12" t="s">
        <v>1862</v>
      </c>
      <c r="D1190" s="12" t="s">
        <v>2805</v>
      </c>
      <c r="E1190" s="12"/>
      <c r="F1190" s="12"/>
      <c r="G1190" s="12" t="s">
        <v>363</v>
      </c>
      <c r="H1190" s="12" t="s">
        <v>2672</v>
      </c>
      <c r="I1190" s="12" t="s">
        <v>356</v>
      </c>
      <c r="J1190" s="12">
        <v>83</v>
      </c>
      <c r="K1190" s="12" t="s">
        <v>922</v>
      </c>
      <c r="L1190" s="12" t="s">
        <v>14</v>
      </c>
      <c r="M1190" s="12" t="s">
        <v>10</v>
      </c>
      <c r="N1190" s="13">
        <v>29614</v>
      </c>
      <c r="O1190" s="34" t="s">
        <v>9399</v>
      </c>
      <c r="P1190" s="12" t="s">
        <v>9400</v>
      </c>
      <c r="Q1190" s="12" t="s">
        <v>3901</v>
      </c>
      <c r="R1190" s="12" t="s">
        <v>9401</v>
      </c>
      <c r="S1190" s="12" t="s">
        <v>9402</v>
      </c>
      <c r="T1190" s="12" t="s">
        <v>400</v>
      </c>
      <c r="U1190" s="12"/>
      <c r="V1190" s="12"/>
      <c r="W1190" s="12" t="s">
        <v>9403</v>
      </c>
    </row>
    <row r="1191" spans="1:23" ht="386" thickBot="1" x14ac:dyDescent="0.25">
      <c r="A1191" s="12" t="s">
        <v>9404</v>
      </c>
      <c r="B1191" s="12" t="s">
        <v>9405</v>
      </c>
      <c r="C1191" s="12" t="s">
        <v>1861</v>
      </c>
      <c r="D1191" s="12"/>
      <c r="E1191" s="12"/>
      <c r="F1191" s="12"/>
      <c r="G1191" s="12"/>
      <c r="H1191" s="12"/>
      <c r="I1191" s="12"/>
      <c r="J1191" s="12"/>
      <c r="K1191" s="12" t="s">
        <v>9406</v>
      </c>
      <c r="L1191" s="12" t="s">
        <v>9407</v>
      </c>
      <c r="M1191" s="12" t="s">
        <v>35</v>
      </c>
      <c r="N1191" s="12">
        <v>30135</v>
      </c>
      <c r="O1191" s="16" t="s">
        <v>9408</v>
      </c>
      <c r="P1191" s="12" t="s">
        <v>9409</v>
      </c>
      <c r="Q1191" s="12" t="s">
        <v>400</v>
      </c>
      <c r="R1191" s="12" t="s">
        <v>9410</v>
      </c>
      <c r="S1191" s="12" t="s">
        <v>9411</v>
      </c>
      <c r="T1191" s="12"/>
      <c r="U1191" s="12"/>
      <c r="V1191" s="12"/>
      <c r="W1191" s="12" t="s">
        <v>9412</v>
      </c>
    </row>
    <row r="1192" spans="1:23" ht="409.6" thickBot="1" x14ac:dyDescent="0.25">
      <c r="A1192" s="12" t="s">
        <v>9413</v>
      </c>
      <c r="B1192" s="12" t="s">
        <v>9414</v>
      </c>
      <c r="C1192" s="12" t="s">
        <v>1862</v>
      </c>
      <c r="D1192" s="12" t="s">
        <v>2522</v>
      </c>
      <c r="E1192" s="12"/>
      <c r="F1192" s="12"/>
      <c r="G1192" s="12" t="s">
        <v>367</v>
      </c>
      <c r="H1192" s="12" t="s">
        <v>6808</v>
      </c>
      <c r="I1192" s="12" t="s">
        <v>352</v>
      </c>
      <c r="J1192" s="12" t="s">
        <v>9415</v>
      </c>
      <c r="K1192" s="12" t="s">
        <v>9416</v>
      </c>
      <c r="L1192" s="12" t="s">
        <v>2130</v>
      </c>
      <c r="M1192" s="12" t="s">
        <v>10</v>
      </c>
      <c r="N1192" s="13">
        <v>29670</v>
      </c>
      <c r="O1192" s="34" t="s">
        <v>9417</v>
      </c>
      <c r="P1192" s="12" t="s">
        <v>9418</v>
      </c>
      <c r="Q1192" s="12" t="s">
        <v>400</v>
      </c>
      <c r="R1192" s="12" t="s">
        <v>9419</v>
      </c>
      <c r="S1192" s="12" t="s">
        <v>9420</v>
      </c>
      <c r="T1192" s="12" t="s">
        <v>400</v>
      </c>
      <c r="U1192" s="12"/>
      <c r="V1192" s="12"/>
      <c r="W1192" s="12" t="s">
        <v>9421</v>
      </c>
    </row>
    <row r="1193" spans="1:23" ht="184" thickBot="1" x14ac:dyDescent="0.25">
      <c r="A1193" s="12" t="s">
        <v>9422</v>
      </c>
      <c r="B1193" s="12" t="s">
        <v>9423</v>
      </c>
      <c r="C1193" s="12" t="s">
        <v>1862</v>
      </c>
      <c r="D1193" s="12" t="s">
        <v>2522</v>
      </c>
      <c r="E1193" s="12"/>
      <c r="F1193" s="12"/>
      <c r="G1193" s="12" t="s">
        <v>350</v>
      </c>
      <c r="H1193" s="12" t="s">
        <v>2672</v>
      </c>
      <c r="I1193" s="12" t="s">
        <v>356</v>
      </c>
      <c r="J1193" s="12" t="s">
        <v>9424</v>
      </c>
      <c r="K1193" s="12" t="s">
        <v>9425</v>
      </c>
      <c r="L1193" s="12" t="s">
        <v>693</v>
      </c>
      <c r="M1193" s="12" t="s">
        <v>694</v>
      </c>
      <c r="N1193" s="13">
        <v>97008</v>
      </c>
      <c r="O1193" s="16" t="s">
        <v>9426</v>
      </c>
      <c r="P1193" s="12" t="s">
        <v>9427</v>
      </c>
      <c r="Q1193" s="12" t="s">
        <v>400</v>
      </c>
      <c r="R1193" s="12" t="s">
        <v>9428</v>
      </c>
      <c r="S1193" s="12" t="s">
        <v>9429</v>
      </c>
      <c r="T1193" s="12" t="s">
        <v>400</v>
      </c>
      <c r="U1193" s="12"/>
      <c r="V1193" s="12"/>
      <c r="W1193" s="12" t="s">
        <v>9430</v>
      </c>
    </row>
    <row r="1194" spans="1:23" ht="142" thickBot="1" x14ac:dyDescent="0.25">
      <c r="A1194" s="12" t="s">
        <v>9431</v>
      </c>
      <c r="B1194" s="12" t="s">
        <v>9432</v>
      </c>
      <c r="C1194" s="12" t="s">
        <v>1862</v>
      </c>
      <c r="D1194" s="12" t="s">
        <v>2522</v>
      </c>
      <c r="E1194" s="12"/>
      <c r="F1194" s="12"/>
      <c r="G1194" s="12" t="s">
        <v>387</v>
      </c>
      <c r="H1194" s="12" t="s">
        <v>358</v>
      </c>
      <c r="I1194" s="12" t="s">
        <v>352</v>
      </c>
      <c r="J1194" s="12" t="s">
        <v>9433</v>
      </c>
      <c r="K1194" s="12" t="s">
        <v>9434</v>
      </c>
      <c r="L1194" s="12" t="s">
        <v>9435</v>
      </c>
      <c r="M1194" s="12" t="s">
        <v>158</v>
      </c>
      <c r="N1194" s="12">
        <v>80016</v>
      </c>
      <c r="O1194" s="34" t="s">
        <v>9436</v>
      </c>
      <c r="P1194" s="12" t="s">
        <v>9437</v>
      </c>
      <c r="Q1194" s="12" t="s">
        <v>400</v>
      </c>
      <c r="R1194" s="12" t="s">
        <v>9438</v>
      </c>
      <c r="S1194" s="12" t="s">
        <v>9439</v>
      </c>
      <c r="T1194" s="12" t="s">
        <v>400</v>
      </c>
      <c r="U1194" s="12"/>
      <c r="V1194" s="12"/>
      <c r="W1194" s="12" t="s">
        <v>9440</v>
      </c>
    </row>
    <row r="1195" spans="1:23" ht="156" thickBot="1" x14ac:dyDescent="0.25">
      <c r="A1195" s="12" t="s">
        <v>9441</v>
      </c>
      <c r="B1195" s="12" t="s">
        <v>9442</v>
      </c>
      <c r="C1195" s="12" t="s">
        <v>2521</v>
      </c>
      <c r="D1195" s="12" t="s">
        <v>3936</v>
      </c>
      <c r="E1195" s="12"/>
      <c r="F1195" s="12"/>
      <c r="G1195" s="12"/>
      <c r="H1195" s="12"/>
      <c r="I1195" s="12"/>
      <c r="J1195" s="12"/>
      <c r="K1195" s="12" t="s">
        <v>9443</v>
      </c>
      <c r="L1195" s="12" t="s">
        <v>751</v>
      </c>
      <c r="M1195" s="12" t="s">
        <v>10</v>
      </c>
      <c r="N1195" s="13">
        <v>29445</v>
      </c>
      <c r="O1195" s="16" t="s">
        <v>13</v>
      </c>
      <c r="P1195" s="12" t="s">
        <v>9444</v>
      </c>
      <c r="Q1195" s="12" t="s">
        <v>3901</v>
      </c>
      <c r="R1195" s="12" t="s">
        <v>9445</v>
      </c>
      <c r="S1195" s="12" t="s">
        <v>9446</v>
      </c>
      <c r="T1195" s="12" t="s">
        <v>400</v>
      </c>
      <c r="U1195" s="12"/>
      <c r="V1195" s="12"/>
      <c r="W1195" s="12" t="s">
        <v>9447</v>
      </c>
    </row>
    <row r="1196" spans="1:23" ht="184" thickBot="1" x14ac:dyDescent="0.25">
      <c r="A1196" s="12" t="s">
        <v>9448</v>
      </c>
      <c r="B1196" s="12" t="s">
        <v>9449</v>
      </c>
      <c r="C1196" s="12" t="s">
        <v>1878</v>
      </c>
      <c r="D1196" s="12" t="s">
        <v>2805</v>
      </c>
      <c r="E1196" s="12"/>
      <c r="F1196" s="12"/>
      <c r="G1196" s="12" t="s">
        <v>350</v>
      </c>
      <c r="H1196" s="12"/>
      <c r="I1196" s="12"/>
      <c r="J1196" s="13"/>
      <c r="K1196" s="12" t="s">
        <v>9450</v>
      </c>
      <c r="L1196" s="12" t="s">
        <v>21</v>
      </c>
      <c r="M1196" s="12" t="s">
        <v>10</v>
      </c>
      <c r="N1196" s="12">
        <v>29621</v>
      </c>
      <c r="O1196" s="34" t="s">
        <v>9451</v>
      </c>
      <c r="P1196" s="12" t="s">
        <v>9452</v>
      </c>
      <c r="Q1196" s="12" t="s">
        <v>400</v>
      </c>
      <c r="R1196" s="12" t="s">
        <v>9453</v>
      </c>
      <c r="S1196" s="12" t="s">
        <v>9454</v>
      </c>
      <c r="T1196" s="12" t="s">
        <v>4175</v>
      </c>
      <c r="U1196" s="12" t="s">
        <v>9455</v>
      </c>
      <c r="V1196" s="12" t="s">
        <v>9455</v>
      </c>
      <c r="W1196" s="12" t="s">
        <v>9456</v>
      </c>
    </row>
    <row r="1197" spans="1:23" ht="409.6" thickBot="1" x14ac:dyDescent="0.25">
      <c r="A1197" s="12" t="s">
        <v>9457</v>
      </c>
      <c r="B1197" s="12" t="s">
        <v>9457</v>
      </c>
      <c r="C1197" s="12" t="s">
        <v>1862</v>
      </c>
      <c r="D1197" s="12" t="s">
        <v>2522</v>
      </c>
      <c r="E1197" s="12"/>
      <c r="F1197" s="12"/>
      <c r="G1197" s="12" t="s">
        <v>350</v>
      </c>
      <c r="H1197" s="12" t="s">
        <v>6808</v>
      </c>
      <c r="I1197" s="12" t="s">
        <v>356</v>
      </c>
      <c r="J1197" s="12" t="s">
        <v>9458</v>
      </c>
      <c r="K1197" s="12" t="s">
        <v>9459</v>
      </c>
      <c r="L1197" s="12" t="s">
        <v>9460</v>
      </c>
      <c r="M1197" s="12" t="s">
        <v>195</v>
      </c>
      <c r="N1197" s="12">
        <v>60631</v>
      </c>
      <c r="O1197" s="16" t="s">
        <v>9461</v>
      </c>
      <c r="P1197" s="12" t="s">
        <v>9462</v>
      </c>
      <c r="Q1197" s="12" t="s">
        <v>400</v>
      </c>
      <c r="R1197" s="12" t="s">
        <v>9463</v>
      </c>
      <c r="S1197" s="12" t="s">
        <v>9464</v>
      </c>
      <c r="T1197" s="12" t="s">
        <v>4175</v>
      </c>
      <c r="U1197" s="12" t="s">
        <v>9465</v>
      </c>
      <c r="V1197" s="12" t="s">
        <v>9465</v>
      </c>
      <c r="W1197" s="12" t="s">
        <v>9466</v>
      </c>
    </row>
    <row r="1198" spans="1:23" ht="184" thickBot="1" x14ac:dyDescent="0.25">
      <c r="A1198" s="12" t="s">
        <v>9467</v>
      </c>
      <c r="B1198" s="12" t="s">
        <v>9468</v>
      </c>
      <c r="C1198" s="12" t="s">
        <v>1862</v>
      </c>
      <c r="D1198" s="12" t="s">
        <v>2805</v>
      </c>
      <c r="E1198" s="12"/>
      <c r="F1198" s="12"/>
      <c r="G1198" s="12" t="s">
        <v>350</v>
      </c>
      <c r="H1198" s="12" t="s">
        <v>357</v>
      </c>
      <c r="I1198" s="12" t="s">
        <v>356</v>
      </c>
      <c r="J1198" s="12" t="s">
        <v>9469</v>
      </c>
      <c r="K1198" s="12" t="s">
        <v>9470</v>
      </c>
      <c r="L1198" s="12" t="s">
        <v>25</v>
      </c>
      <c r="M1198" s="12" t="s">
        <v>10</v>
      </c>
      <c r="N1198" s="12">
        <v>29579</v>
      </c>
      <c r="O1198" s="34" t="s">
        <v>9471</v>
      </c>
      <c r="P1198" s="12" t="s">
        <v>9472</v>
      </c>
      <c r="Q1198" s="12" t="s">
        <v>400</v>
      </c>
      <c r="R1198" s="12" t="s">
        <v>9473</v>
      </c>
      <c r="S1198" s="12" t="s">
        <v>9474</v>
      </c>
      <c r="T1198" s="12" t="s">
        <v>400</v>
      </c>
      <c r="U1198" s="12"/>
      <c r="V1198" s="12"/>
      <c r="W1198" s="12" t="s">
        <v>9475</v>
      </c>
    </row>
    <row r="1199" spans="1:23" ht="170" thickBot="1" x14ac:dyDescent="0.25">
      <c r="A1199" s="12" t="s">
        <v>9479</v>
      </c>
      <c r="B1199" s="12" t="s">
        <v>9479</v>
      </c>
      <c r="C1199" s="12" t="s">
        <v>1862</v>
      </c>
      <c r="D1199" s="12" t="s">
        <v>2522</v>
      </c>
      <c r="E1199" s="12"/>
      <c r="F1199" s="12"/>
      <c r="G1199" s="12" t="s">
        <v>375</v>
      </c>
      <c r="H1199" s="12" t="s">
        <v>374</v>
      </c>
      <c r="I1199" s="12" t="s">
        <v>352</v>
      </c>
      <c r="J1199" s="12" t="s">
        <v>9480</v>
      </c>
      <c r="K1199" s="12" t="s">
        <v>9481</v>
      </c>
      <c r="L1199" s="12" t="s">
        <v>9482</v>
      </c>
      <c r="M1199" s="12" t="s">
        <v>35</v>
      </c>
      <c r="N1199" s="12">
        <v>30188</v>
      </c>
      <c r="O1199" s="16" t="s">
        <v>13</v>
      </c>
      <c r="P1199" s="12" t="s">
        <v>9483</v>
      </c>
      <c r="Q1199" s="12" t="s">
        <v>400</v>
      </c>
      <c r="R1199" s="12" t="s">
        <v>9484</v>
      </c>
      <c r="S1199" s="12" t="s">
        <v>9485</v>
      </c>
      <c r="T1199" s="12" t="s">
        <v>400</v>
      </c>
      <c r="U1199" s="12"/>
      <c r="V1199" s="12"/>
      <c r="W1199" s="12" t="s">
        <v>9486</v>
      </c>
    </row>
    <row r="1200" spans="1:23" ht="184" thickBot="1" x14ac:dyDescent="0.25">
      <c r="A1200" s="12" t="s">
        <v>9487</v>
      </c>
      <c r="B1200" s="12" t="s">
        <v>9487</v>
      </c>
      <c r="C1200" s="12" t="s">
        <v>1862</v>
      </c>
      <c r="D1200" s="12" t="s">
        <v>3936</v>
      </c>
      <c r="E1200" s="12"/>
      <c r="F1200" s="12"/>
      <c r="G1200" s="12" t="s">
        <v>350</v>
      </c>
      <c r="H1200" s="12" t="s">
        <v>2672</v>
      </c>
      <c r="I1200" s="12" t="s">
        <v>356</v>
      </c>
      <c r="J1200" s="13" t="s">
        <v>9488</v>
      </c>
      <c r="K1200" s="12" t="s">
        <v>9489</v>
      </c>
      <c r="L1200" s="12" t="s">
        <v>890</v>
      </c>
      <c r="M1200" s="12" t="s">
        <v>10</v>
      </c>
      <c r="N1200" s="12">
        <v>29036</v>
      </c>
      <c r="O1200" s="12" t="s">
        <v>9490</v>
      </c>
      <c r="P1200" s="12" t="s">
        <v>9491</v>
      </c>
      <c r="Q1200" s="12" t="s">
        <v>400</v>
      </c>
      <c r="R1200" s="12" t="s">
        <v>9492</v>
      </c>
      <c r="S1200" s="12" t="s">
        <v>9493</v>
      </c>
      <c r="T1200" s="12" t="s">
        <v>400</v>
      </c>
      <c r="U1200" s="12"/>
      <c r="V1200" s="12"/>
      <c r="W1200" s="12" t="s">
        <v>9494</v>
      </c>
    </row>
    <row r="1201" spans="1:23" ht="409.6" thickBot="1" x14ac:dyDescent="0.25">
      <c r="A1201" s="12" t="s">
        <v>9495</v>
      </c>
      <c r="B1201" s="12" t="s">
        <v>9496</v>
      </c>
      <c r="C1201" s="12" t="s">
        <v>1862</v>
      </c>
      <c r="D1201" s="12" t="s">
        <v>2522</v>
      </c>
      <c r="E1201" s="12"/>
      <c r="F1201" s="12"/>
      <c r="G1201" s="12" t="s">
        <v>350</v>
      </c>
      <c r="H1201" s="12" t="s">
        <v>358</v>
      </c>
      <c r="I1201" s="12" t="s">
        <v>356</v>
      </c>
      <c r="J1201" s="12" t="s">
        <v>9497</v>
      </c>
      <c r="K1201" s="12" t="s">
        <v>9498</v>
      </c>
      <c r="L1201" s="12" t="s">
        <v>9499</v>
      </c>
      <c r="M1201" s="12" t="s">
        <v>63</v>
      </c>
      <c r="N1201" s="13">
        <v>94028</v>
      </c>
      <c r="O1201" s="16" t="s">
        <v>9500</v>
      </c>
      <c r="P1201" s="12" t="s">
        <v>9501</v>
      </c>
      <c r="Q1201" s="12" t="s">
        <v>400</v>
      </c>
      <c r="R1201" s="12" t="s">
        <v>9502</v>
      </c>
      <c r="S1201" s="12" t="s">
        <v>9503</v>
      </c>
      <c r="T1201" s="12" t="s">
        <v>4175</v>
      </c>
      <c r="U1201" s="12" t="s">
        <v>9504</v>
      </c>
      <c r="V1201" s="12" t="s">
        <v>9505</v>
      </c>
      <c r="W1201" s="12" t="s">
        <v>9506</v>
      </c>
    </row>
    <row r="1202" spans="1:23" ht="58" thickBot="1" x14ac:dyDescent="0.25">
      <c r="A1202" s="12" t="s">
        <v>9507</v>
      </c>
      <c r="B1202" s="12" t="s">
        <v>9508</v>
      </c>
      <c r="C1202" s="12" t="s">
        <v>1871</v>
      </c>
      <c r="D1202" s="12" t="s">
        <v>3936</v>
      </c>
      <c r="E1202" s="12"/>
      <c r="F1202" s="12"/>
      <c r="G1202" s="12"/>
      <c r="H1202" s="12"/>
      <c r="I1202" s="12"/>
      <c r="J1202" s="12"/>
      <c r="K1202" s="12" t="s">
        <v>9509</v>
      </c>
      <c r="L1202" s="12" t="s">
        <v>14</v>
      </c>
      <c r="M1202" s="12" t="s">
        <v>10</v>
      </c>
      <c r="N1202" s="12">
        <v>29601</v>
      </c>
      <c r="O1202" s="34" t="s">
        <v>9510</v>
      </c>
      <c r="P1202" s="12" t="s">
        <v>9511</v>
      </c>
      <c r="Q1202" s="12" t="s">
        <v>400</v>
      </c>
      <c r="R1202" s="12" t="s">
        <v>9512</v>
      </c>
      <c r="S1202" s="12" t="s">
        <v>9513</v>
      </c>
      <c r="T1202" s="12" t="s">
        <v>400</v>
      </c>
      <c r="U1202" s="12"/>
      <c r="V1202" s="12"/>
      <c r="W1202" s="12" t="s">
        <v>9514</v>
      </c>
    </row>
    <row r="1203" spans="1:23" ht="268" thickBot="1" x14ac:dyDescent="0.25">
      <c r="A1203" s="12" t="s">
        <v>9515</v>
      </c>
      <c r="B1203" s="12" t="s">
        <v>9516</v>
      </c>
      <c r="C1203" s="12" t="s">
        <v>2629</v>
      </c>
      <c r="D1203" s="12" t="s">
        <v>2805</v>
      </c>
      <c r="E1203" s="12" t="s">
        <v>2630</v>
      </c>
      <c r="F1203" s="12" t="s">
        <v>2754</v>
      </c>
      <c r="G1203" s="12"/>
      <c r="H1203" s="12"/>
      <c r="I1203" s="12"/>
      <c r="J1203" s="12"/>
      <c r="K1203" s="12" t="s">
        <v>9517</v>
      </c>
      <c r="L1203" s="12" t="s">
        <v>14</v>
      </c>
      <c r="M1203" s="12" t="s">
        <v>10</v>
      </c>
      <c r="N1203" s="13">
        <v>29615</v>
      </c>
      <c r="O1203" s="16" t="s">
        <v>9518</v>
      </c>
      <c r="P1203" s="12" t="s">
        <v>9519</v>
      </c>
      <c r="Q1203" s="12" t="s">
        <v>3901</v>
      </c>
      <c r="R1203" s="12" t="s">
        <v>9520</v>
      </c>
      <c r="S1203" s="12" t="s">
        <v>9521</v>
      </c>
      <c r="T1203" s="12"/>
      <c r="U1203" s="12"/>
      <c r="V1203" s="12"/>
      <c r="W1203" s="12" t="s">
        <v>9522</v>
      </c>
    </row>
    <row r="1204" spans="1:23" ht="268" thickBot="1" x14ac:dyDescent="0.25">
      <c r="A1204" s="12" t="s">
        <v>9515</v>
      </c>
      <c r="B1204" s="12" t="s">
        <v>9523</v>
      </c>
      <c r="C1204" s="12" t="s">
        <v>2629</v>
      </c>
      <c r="D1204" s="12" t="s">
        <v>2805</v>
      </c>
      <c r="E1204" s="12" t="s">
        <v>2630</v>
      </c>
      <c r="F1204" s="12" t="s">
        <v>2754</v>
      </c>
      <c r="G1204" s="12"/>
      <c r="H1204" s="12"/>
      <c r="I1204" s="12"/>
      <c r="J1204" s="12"/>
      <c r="K1204" s="12" t="s">
        <v>9517</v>
      </c>
      <c r="L1204" s="12" t="s">
        <v>14</v>
      </c>
      <c r="M1204" s="12" t="s">
        <v>10</v>
      </c>
      <c r="N1204" s="12">
        <v>29615</v>
      </c>
      <c r="O1204" s="34" t="s">
        <v>9524</v>
      </c>
      <c r="P1204" s="12" t="s">
        <v>9519</v>
      </c>
      <c r="Q1204" s="12" t="s">
        <v>3901</v>
      </c>
      <c r="R1204" s="12" t="s">
        <v>9525</v>
      </c>
      <c r="S1204" s="12" t="s">
        <v>9521</v>
      </c>
      <c r="T1204" s="12"/>
      <c r="U1204" s="12"/>
      <c r="V1204" s="12"/>
      <c r="W1204" s="12" t="s">
        <v>9526</v>
      </c>
    </row>
    <row r="1205" spans="1:23" ht="268" thickBot="1" x14ac:dyDescent="0.25">
      <c r="A1205" s="12" t="s">
        <v>9515</v>
      </c>
      <c r="B1205" s="12" t="s">
        <v>9527</v>
      </c>
      <c r="C1205" s="12" t="s">
        <v>2629</v>
      </c>
      <c r="D1205" s="12" t="s">
        <v>2805</v>
      </c>
      <c r="E1205" s="12" t="s">
        <v>2630</v>
      </c>
      <c r="F1205" s="12" t="s">
        <v>2754</v>
      </c>
      <c r="G1205" s="12"/>
      <c r="H1205" s="12"/>
      <c r="I1205" s="12"/>
      <c r="J1205" s="12"/>
      <c r="K1205" s="12" t="s">
        <v>9517</v>
      </c>
      <c r="L1205" s="12" t="s">
        <v>14</v>
      </c>
      <c r="M1205" s="12" t="s">
        <v>10</v>
      </c>
      <c r="N1205" s="12">
        <v>29615</v>
      </c>
      <c r="O1205" s="12" t="s">
        <v>9528</v>
      </c>
      <c r="P1205" s="12" t="s">
        <v>9519</v>
      </c>
      <c r="Q1205" s="12" t="s">
        <v>3901</v>
      </c>
      <c r="R1205" s="12" t="s">
        <v>9529</v>
      </c>
      <c r="S1205" s="12" t="s">
        <v>9521</v>
      </c>
      <c r="T1205" s="12"/>
      <c r="U1205" s="12"/>
      <c r="V1205" s="12"/>
      <c r="W1205" s="12" t="s">
        <v>9530</v>
      </c>
    </row>
    <row r="1206" spans="1:23" ht="409.6" thickBot="1" x14ac:dyDescent="0.25">
      <c r="A1206" s="12" t="s">
        <v>9531</v>
      </c>
      <c r="B1206" s="12" t="s">
        <v>9532</v>
      </c>
      <c r="C1206" s="12" t="s">
        <v>1862</v>
      </c>
      <c r="D1206" s="12" t="s">
        <v>2522</v>
      </c>
      <c r="E1206" s="12"/>
      <c r="F1206" s="12"/>
      <c r="G1206" s="12" t="s">
        <v>2736</v>
      </c>
      <c r="H1206" s="12" t="s">
        <v>353</v>
      </c>
      <c r="I1206" s="12" t="s">
        <v>352</v>
      </c>
      <c r="J1206" s="12">
        <v>65</v>
      </c>
      <c r="K1206" s="12" t="s">
        <v>9533</v>
      </c>
      <c r="L1206" s="12" t="s">
        <v>9534</v>
      </c>
      <c r="M1206" s="12" t="s">
        <v>184</v>
      </c>
      <c r="N1206" s="12">
        <v>63043</v>
      </c>
      <c r="O1206" s="34" t="s">
        <v>9535</v>
      </c>
      <c r="P1206" s="12" t="s">
        <v>9536</v>
      </c>
      <c r="Q1206" s="12" t="s">
        <v>400</v>
      </c>
      <c r="R1206" s="12" t="s">
        <v>9537</v>
      </c>
      <c r="S1206" s="12" t="s">
        <v>9538</v>
      </c>
      <c r="T1206" s="12" t="s">
        <v>400</v>
      </c>
      <c r="U1206" s="12"/>
      <c r="V1206" s="12"/>
      <c r="W1206" s="12" t="s">
        <v>9539</v>
      </c>
    </row>
    <row r="1207" spans="1:23" ht="409.6" thickBot="1" x14ac:dyDescent="0.25">
      <c r="A1207" s="12" t="s">
        <v>9540</v>
      </c>
      <c r="B1207" s="12" t="s">
        <v>9540</v>
      </c>
      <c r="C1207" s="12" t="s">
        <v>1862</v>
      </c>
      <c r="D1207" s="12" t="s">
        <v>2522</v>
      </c>
      <c r="E1207" s="12"/>
      <c r="F1207" s="12"/>
      <c r="G1207" s="12" t="s">
        <v>375</v>
      </c>
      <c r="H1207" s="12" t="s">
        <v>351</v>
      </c>
      <c r="I1207" s="12" t="s">
        <v>352</v>
      </c>
      <c r="J1207" s="12" t="s">
        <v>6750</v>
      </c>
      <c r="K1207" s="12" t="s">
        <v>9541</v>
      </c>
      <c r="L1207" s="12" t="s">
        <v>9542</v>
      </c>
      <c r="M1207" s="12" t="s">
        <v>666</v>
      </c>
      <c r="N1207" s="12">
        <v>36303</v>
      </c>
      <c r="O1207" s="12" t="s">
        <v>9543</v>
      </c>
      <c r="P1207" s="12" t="s">
        <v>9544</v>
      </c>
      <c r="Q1207" s="12" t="s">
        <v>400</v>
      </c>
      <c r="R1207" s="12" t="s">
        <v>9545</v>
      </c>
      <c r="S1207" s="12" t="s">
        <v>9546</v>
      </c>
      <c r="T1207" s="12" t="s">
        <v>400</v>
      </c>
      <c r="U1207" s="12"/>
      <c r="V1207" s="12"/>
      <c r="W1207" s="12" t="s">
        <v>9547</v>
      </c>
    </row>
    <row r="1208" spans="1:23" ht="268" thickBot="1" x14ac:dyDescent="0.25">
      <c r="A1208" s="12" t="s">
        <v>9515</v>
      </c>
      <c r="B1208" s="12" t="s">
        <v>9548</v>
      </c>
      <c r="C1208" s="12" t="s">
        <v>2629</v>
      </c>
      <c r="D1208" s="12" t="s">
        <v>2805</v>
      </c>
      <c r="E1208" s="12" t="s">
        <v>2630</v>
      </c>
      <c r="F1208" s="12" t="s">
        <v>2754</v>
      </c>
      <c r="G1208" s="12"/>
      <c r="H1208" s="12"/>
      <c r="I1208" s="12"/>
      <c r="J1208" s="12"/>
      <c r="K1208" s="12" t="s">
        <v>9517</v>
      </c>
      <c r="L1208" s="12" t="s">
        <v>14</v>
      </c>
      <c r="M1208" s="12" t="s">
        <v>10</v>
      </c>
      <c r="N1208" s="12">
        <v>29615</v>
      </c>
      <c r="O1208" s="34" t="s">
        <v>9549</v>
      </c>
      <c r="P1208" s="12" t="s">
        <v>9519</v>
      </c>
      <c r="Q1208" s="12" t="s">
        <v>3901</v>
      </c>
      <c r="R1208" s="12" t="s">
        <v>9550</v>
      </c>
      <c r="S1208" s="12" t="s">
        <v>9521</v>
      </c>
      <c r="T1208" s="12"/>
      <c r="U1208" s="12"/>
      <c r="V1208" s="12"/>
      <c r="W1208" s="12" t="s">
        <v>9551</v>
      </c>
    </row>
    <row r="1209" spans="1:23" ht="409.6" thickBot="1" x14ac:dyDescent="0.25">
      <c r="A1209" s="12" t="s">
        <v>9552</v>
      </c>
      <c r="B1209" s="12" t="s">
        <v>9553</v>
      </c>
      <c r="C1209" s="12" t="s">
        <v>1862</v>
      </c>
      <c r="D1209" s="12" t="s">
        <v>2522</v>
      </c>
      <c r="E1209" s="12"/>
      <c r="F1209" s="12"/>
      <c r="G1209" s="12" t="s">
        <v>350</v>
      </c>
      <c r="H1209" s="12" t="s">
        <v>4602</v>
      </c>
      <c r="I1209" s="12" t="s">
        <v>356</v>
      </c>
      <c r="J1209" s="12" t="s">
        <v>9554</v>
      </c>
      <c r="K1209" s="12" t="s">
        <v>9555</v>
      </c>
      <c r="L1209" s="12" t="s">
        <v>9556</v>
      </c>
      <c r="M1209" s="12" t="s">
        <v>263</v>
      </c>
      <c r="N1209" s="12">
        <v>48178</v>
      </c>
      <c r="O1209" s="16" t="s">
        <v>9557</v>
      </c>
      <c r="P1209" s="12" t="s">
        <v>9558</v>
      </c>
      <c r="Q1209" s="12" t="s">
        <v>400</v>
      </c>
      <c r="R1209" s="12" t="s">
        <v>9559</v>
      </c>
      <c r="S1209" s="12" t="s">
        <v>9560</v>
      </c>
      <c r="T1209" s="12" t="s">
        <v>4175</v>
      </c>
      <c r="U1209" s="12" t="s">
        <v>9561</v>
      </c>
      <c r="V1209" s="12" t="s">
        <v>9561</v>
      </c>
      <c r="W1209" s="12" t="s">
        <v>9562</v>
      </c>
    </row>
    <row r="1210" spans="1:23" ht="399" thickBot="1" x14ac:dyDescent="0.25">
      <c r="A1210" s="12" t="s">
        <v>9563</v>
      </c>
      <c r="B1210" s="12" t="s">
        <v>9564</v>
      </c>
      <c r="C1210" s="12" t="s">
        <v>1861</v>
      </c>
      <c r="D1210" s="12"/>
      <c r="E1210" s="12"/>
      <c r="F1210" s="12"/>
      <c r="G1210" s="12"/>
      <c r="H1210" s="12"/>
      <c r="I1210" s="12"/>
      <c r="J1210" s="12"/>
      <c r="K1210" s="12" t="s">
        <v>9565</v>
      </c>
      <c r="L1210" s="12" t="s">
        <v>9566</v>
      </c>
      <c r="M1210" s="12" t="s">
        <v>162</v>
      </c>
      <c r="N1210" s="12">
        <v>33418</v>
      </c>
      <c r="O1210" s="34" t="s">
        <v>9567</v>
      </c>
      <c r="P1210" s="12" t="s">
        <v>9568</v>
      </c>
      <c r="Q1210" s="12" t="s">
        <v>400</v>
      </c>
      <c r="R1210" s="12" t="s">
        <v>9569</v>
      </c>
      <c r="S1210" s="12" t="s">
        <v>9570</v>
      </c>
      <c r="T1210" s="12"/>
      <c r="U1210" s="12"/>
      <c r="V1210" s="12"/>
      <c r="W1210" s="12" t="s">
        <v>9571</v>
      </c>
    </row>
    <row r="1211" spans="1:23" ht="268" thickBot="1" x14ac:dyDescent="0.25">
      <c r="A1211" s="12" t="s">
        <v>9515</v>
      </c>
      <c r="B1211" s="12" t="s">
        <v>9572</v>
      </c>
      <c r="C1211" s="12" t="s">
        <v>2629</v>
      </c>
      <c r="D1211" s="12" t="s">
        <v>2805</v>
      </c>
      <c r="E1211" s="12" t="s">
        <v>2630</v>
      </c>
      <c r="F1211" s="12" t="s">
        <v>2754</v>
      </c>
      <c r="G1211" s="12"/>
      <c r="H1211" s="12"/>
      <c r="I1211" s="12"/>
      <c r="J1211" s="12"/>
      <c r="K1211" s="12" t="s">
        <v>9517</v>
      </c>
      <c r="L1211" s="12" t="s">
        <v>14</v>
      </c>
      <c r="M1211" s="12" t="s">
        <v>10</v>
      </c>
      <c r="N1211" s="12">
        <v>29615</v>
      </c>
      <c r="O1211" s="12" t="s">
        <v>9573</v>
      </c>
      <c r="P1211" s="12" t="s">
        <v>9519</v>
      </c>
      <c r="Q1211" s="12" t="s">
        <v>3901</v>
      </c>
      <c r="R1211" s="12" t="s">
        <v>9574</v>
      </c>
      <c r="S1211" s="12" t="s">
        <v>9521</v>
      </c>
      <c r="T1211" s="12"/>
      <c r="U1211" s="12"/>
      <c r="V1211" s="12"/>
      <c r="W1211" s="12" t="s">
        <v>9575</v>
      </c>
    </row>
    <row r="1212" spans="1:23" ht="30" thickBot="1" x14ac:dyDescent="0.25">
      <c r="A1212" s="12" t="s">
        <v>9576</v>
      </c>
      <c r="B1212" s="12" t="s">
        <v>9576</v>
      </c>
      <c r="C1212" s="12" t="s">
        <v>1879</v>
      </c>
      <c r="D1212" s="12"/>
      <c r="E1212" s="12"/>
      <c r="F1212" s="12"/>
      <c r="G1212" s="12" t="s">
        <v>9577</v>
      </c>
      <c r="H1212" s="12"/>
      <c r="I1212" s="12"/>
      <c r="J1212" s="12"/>
      <c r="K1212" s="12" t="s">
        <v>9578</v>
      </c>
      <c r="L1212" s="12" t="s">
        <v>9579</v>
      </c>
      <c r="M1212" s="12" t="s">
        <v>162</v>
      </c>
      <c r="N1212" s="12">
        <v>33023</v>
      </c>
      <c r="O1212" s="34" t="s">
        <v>9580</v>
      </c>
      <c r="P1212" s="12" t="s">
        <v>9581</v>
      </c>
      <c r="Q1212" s="12" t="s">
        <v>3901</v>
      </c>
      <c r="R1212" s="12" t="s">
        <v>9582</v>
      </c>
      <c r="S1212" s="12"/>
      <c r="T1212" s="12"/>
      <c r="U1212" s="12"/>
      <c r="V1212" s="12"/>
      <c r="W1212" s="12" t="s">
        <v>9583</v>
      </c>
    </row>
    <row r="1213" spans="1:23" ht="240" thickBot="1" x14ac:dyDescent="0.25">
      <c r="A1213" s="12" t="s">
        <v>9584</v>
      </c>
      <c r="B1213" s="12" t="s">
        <v>9584</v>
      </c>
      <c r="C1213" s="12" t="s">
        <v>1862</v>
      </c>
      <c r="D1213" s="12" t="s">
        <v>3936</v>
      </c>
      <c r="E1213" s="12"/>
      <c r="F1213" s="12"/>
      <c r="G1213" s="12" t="s">
        <v>732</v>
      </c>
      <c r="H1213" s="12" t="s">
        <v>374</v>
      </c>
      <c r="I1213" s="12" t="s">
        <v>352</v>
      </c>
      <c r="J1213" s="12" t="s">
        <v>659</v>
      </c>
      <c r="K1213" s="12" t="s">
        <v>9585</v>
      </c>
      <c r="L1213" s="12" t="s">
        <v>1006</v>
      </c>
      <c r="M1213" s="12" t="s">
        <v>10</v>
      </c>
      <c r="N1213" s="12">
        <v>29170</v>
      </c>
      <c r="O1213" s="16" t="s">
        <v>9586</v>
      </c>
      <c r="P1213" s="12" t="s">
        <v>9587</v>
      </c>
      <c r="Q1213" s="12" t="s">
        <v>400</v>
      </c>
      <c r="R1213" s="12" t="s">
        <v>9588</v>
      </c>
      <c r="S1213" s="12" t="s">
        <v>9589</v>
      </c>
      <c r="T1213" s="12" t="s">
        <v>4175</v>
      </c>
      <c r="U1213" s="12" t="s">
        <v>9590</v>
      </c>
      <c r="V1213" s="12" t="s">
        <v>9591</v>
      </c>
      <c r="W1213" s="12" t="s">
        <v>9592</v>
      </c>
    </row>
    <row r="1214" spans="1:23" ht="86" thickBot="1" x14ac:dyDescent="0.25">
      <c r="A1214" s="12" t="s">
        <v>9593</v>
      </c>
      <c r="B1214" s="12" t="s">
        <v>9593</v>
      </c>
      <c r="C1214" s="12" t="s">
        <v>1862</v>
      </c>
      <c r="D1214" s="12" t="s">
        <v>3936</v>
      </c>
      <c r="E1214" s="12"/>
      <c r="F1214" s="12"/>
      <c r="G1214" s="12" t="s">
        <v>1877</v>
      </c>
      <c r="H1214" s="12" t="s">
        <v>351</v>
      </c>
      <c r="I1214" s="12" t="s">
        <v>352</v>
      </c>
      <c r="J1214" s="12">
        <v>40</v>
      </c>
      <c r="K1214" s="12" t="s">
        <v>9594</v>
      </c>
      <c r="L1214" s="12" t="s">
        <v>15</v>
      </c>
      <c r="M1214" s="12" t="s">
        <v>10</v>
      </c>
      <c r="N1214" s="12">
        <v>29501</v>
      </c>
      <c r="O1214" s="34" t="s">
        <v>4977</v>
      </c>
      <c r="P1214" s="12" t="s">
        <v>9595</v>
      </c>
      <c r="Q1214" s="12" t="s">
        <v>3901</v>
      </c>
      <c r="R1214" s="12" t="s">
        <v>9596</v>
      </c>
      <c r="S1214" s="12" t="s">
        <v>9597</v>
      </c>
      <c r="T1214" s="12" t="s">
        <v>400</v>
      </c>
      <c r="U1214" s="12"/>
      <c r="V1214" s="12"/>
      <c r="W1214" s="12" t="s">
        <v>9598</v>
      </c>
    </row>
    <row r="1215" spans="1:23" ht="268" thickBot="1" x14ac:dyDescent="0.25">
      <c r="A1215" s="12" t="s">
        <v>9515</v>
      </c>
      <c r="B1215" s="12" t="s">
        <v>9599</v>
      </c>
      <c r="C1215" s="12" t="s">
        <v>2629</v>
      </c>
      <c r="D1215" s="12" t="s">
        <v>2805</v>
      </c>
      <c r="E1215" s="12" t="s">
        <v>2630</v>
      </c>
      <c r="F1215" s="12" t="s">
        <v>2754</v>
      </c>
      <c r="G1215" s="12"/>
      <c r="H1215" s="12"/>
      <c r="I1215" s="12"/>
      <c r="J1215" s="12"/>
      <c r="K1215" s="12" t="s">
        <v>9517</v>
      </c>
      <c r="L1215" s="12" t="s">
        <v>14</v>
      </c>
      <c r="M1215" s="12" t="s">
        <v>10</v>
      </c>
      <c r="N1215" s="12">
        <v>29615</v>
      </c>
      <c r="O1215" s="16" t="s">
        <v>9600</v>
      </c>
      <c r="P1215" s="12" t="s">
        <v>9519</v>
      </c>
      <c r="Q1215" s="12" t="s">
        <v>3901</v>
      </c>
      <c r="R1215" s="12" t="s">
        <v>9601</v>
      </c>
      <c r="S1215" s="12" t="s">
        <v>9521</v>
      </c>
      <c r="T1215" s="12"/>
      <c r="U1215" s="12"/>
      <c r="V1215" s="12"/>
      <c r="W1215" s="12" t="s">
        <v>9602</v>
      </c>
    </row>
    <row r="1216" spans="1:23" ht="268" thickBot="1" x14ac:dyDescent="0.25">
      <c r="A1216" s="12" t="s">
        <v>9515</v>
      </c>
      <c r="B1216" s="12" t="s">
        <v>9603</v>
      </c>
      <c r="C1216" s="12" t="s">
        <v>2629</v>
      </c>
      <c r="D1216" s="12" t="s">
        <v>2805</v>
      </c>
      <c r="E1216" s="12" t="s">
        <v>2630</v>
      </c>
      <c r="F1216" s="12" t="s">
        <v>2754</v>
      </c>
      <c r="G1216" s="12"/>
      <c r="H1216" s="12"/>
      <c r="I1216" s="12"/>
      <c r="J1216" s="12"/>
      <c r="K1216" s="12" t="s">
        <v>9517</v>
      </c>
      <c r="L1216" s="12" t="s">
        <v>14</v>
      </c>
      <c r="M1216" s="12" t="s">
        <v>10</v>
      </c>
      <c r="N1216" s="12">
        <v>29615</v>
      </c>
      <c r="O1216" s="34" t="s">
        <v>9604</v>
      </c>
      <c r="P1216" s="12" t="s">
        <v>9519</v>
      </c>
      <c r="Q1216" s="12" t="s">
        <v>3901</v>
      </c>
      <c r="R1216" s="12" t="s">
        <v>9605</v>
      </c>
      <c r="S1216" s="12" t="s">
        <v>9521</v>
      </c>
      <c r="T1216" s="12"/>
      <c r="U1216" s="12"/>
      <c r="V1216" s="12"/>
      <c r="W1216" s="12" t="s">
        <v>9606</v>
      </c>
    </row>
    <row r="1217" spans="1:23" ht="86" thickBot="1" x14ac:dyDescent="0.25">
      <c r="A1217" s="12" t="s">
        <v>9607</v>
      </c>
      <c r="B1217" s="12" t="s">
        <v>9608</v>
      </c>
      <c r="C1217" s="12" t="s">
        <v>1862</v>
      </c>
      <c r="D1217" s="12" t="s">
        <v>3936</v>
      </c>
      <c r="E1217" s="12"/>
      <c r="F1217" s="12"/>
      <c r="G1217" s="12" t="s">
        <v>736</v>
      </c>
      <c r="H1217" s="12" t="s">
        <v>351</v>
      </c>
      <c r="I1217" s="12" t="s">
        <v>352</v>
      </c>
      <c r="J1217" s="12">
        <v>35</v>
      </c>
      <c r="K1217" s="12" t="s">
        <v>9609</v>
      </c>
      <c r="L1217" s="12" t="s">
        <v>79</v>
      </c>
      <c r="M1217" s="12" t="s">
        <v>10</v>
      </c>
      <c r="N1217" s="12">
        <v>29485</v>
      </c>
      <c r="O1217" s="16" t="s">
        <v>9610</v>
      </c>
      <c r="P1217" s="12" t="s">
        <v>9611</v>
      </c>
      <c r="Q1217" s="12" t="s">
        <v>3901</v>
      </c>
      <c r="R1217" s="12" t="s">
        <v>9612</v>
      </c>
      <c r="S1217" s="12" t="s">
        <v>9613</v>
      </c>
      <c r="T1217" s="12" t="s">
        <v>400</v>
      </c>
      <c r="U1217" s="12"/>
      <c r="V1217" s="12"/>
      <c r="W1217" s="12" t="s">
        <v>9614</v>
      </c>
    </row>
    <row r="1218" spans="1:23" ht="184" thickBot="1" x14ac:dyDescent="0.25">
      <c r="A1218" s="12" t="s">
        <v>9615</v>
      </c>
      <c r="B1218" s="12" t="s">
        <v>9616</v>
      </c>
      <c r="C1218" s="12" t="s">
        <v>1862</v>
      </c>
      <c r="D1218" s="12" t="s">
        <v>2805</v>
      </c>
      <c r="E1218" s="12"/>
      <c r="F1218" s="12"/>
      <c r="G1218" s="12" t="s">
        <v>736</v>
      </c>
      <c r="H1218" s="12" t="s">
        <v>358</v>
      </c>
      <c r="I1218" s="12" t="s">
        <v>352</v>
      </c>
      <c r="J1218" s="12" t="s">
        <v>9617</v>
      </c>
      <c r="K1218" s="12" t="s">
        <v>9618</v>
      </c>
      <c r="L1218" s="12" t="s">
        <v>9619</v>
      </c>
      <c r="M1218" s="12" t="s">
        <v>35</v>
      </c>
      <c r="N1218" s="12">
        <v>30907</v>
      </c>
      <c r="O1218" s="34" t="s">
        <v>4998</v>
      </c>
      <c r="P1218" s="12" t="s">
        <v>9620</v>
      </c>
      <c r="Q1218" s="12" t="s">
        <v>3901</v>
      </c>
      <c r="R1218" s="12" t="s">
        <v>9621</v>
      </c>
      <c r="S1218" s="12" t="s">
        <v>9622</v>
      </c>
      <c r="T1218" s="12" t="s">
        <v>400</v>
      </c>
      <c r="U1218" s="12"/>
      <c r="V1218" s="12"/>
      <c r="W1218" s="12" t="s">
        <v>9623</v>
      </c>
    </row>
    <row r="1219" spans="1:23" ht="226" thickBot="1" x14ac:dyDescent="0.25">
      <c r="A1219" s="12" t="s">
        <v>9624</v>
      </c>
      <c r="B1219" s="12" t="s">
        <v>9625</v>
      </c>
      <c r="C1219" s="12" t="s">
        <v>1862</v>
      </c>
      <c r="D1219" s="12" t="s">
        <v>3936</v>
      </c>
      <c r="E1219" s="12"/>
      <c r="F1219" s="12"/>
      <c r="G1219" s="12" t="s">
        <v>350</v>
      </c>
      <c r="H1219" s="12" t="s">
        <v>2720</v>
      </c>
      <c r="I1219" s="12" t="s">
        <v>352</v>
      </c>
      <c r="J1219" s="12" t="s">
        <v>5933</v>
      </c>
      <c r="K1219" s="12" t="s">
        <v>9626</v>
      </c>
      <c r="L1219" s="12" t="s">
        <v>29</v>
      </c>
      <c r="M1219" s="12" t="s">
        <v>10</v>
      </c>
      <c r="N1219" s="12">
        <v>29418</v>
      </c>
      <c r="O1219" s="16" t="s">
        <v>9627</v>
      </c>
      <c r="P1219" s="12" t="s">
        <v>9628</v>
      </c>
      <c r="Q1219" s="12" t="s">
        <v>400</v>
      </c>
      <c r="R1219" s="12" t="s">
        <v>9629</v>
      </c>
      <c r="S1219" s="12" t="s">
        <v>9630</v>
      </c>
      <c r="T1219" s="12" t="s">
        <v>400</v>
      </c>
      <c r="U1219" s="12"/>
      <c r="V1219" s="12"/>
      <c r="W1219" s="12" t="s">
        <v>9631</v>
      </c>
    </row>
    <row r="1220" spans="1:23" ht="409.6" thickBot="1" x14ac:dyDescent="0.25">
      <c r="A1220" s="12" t="s">
        <v>9632</v>
      </c>
      <c r="B1220" s="12" t="s">
        <v>9632</v>
      </c>
      <c r="C1220" s="12" t="s">
        <v>1871</v>
      </c>
      <c r="D1220" s="12" t="s">
        <v>2805</v>
      </c>
      <c r="E1220" s="12"/>
      <c r="F1220" s="12"/>
      <c r="G1220" s="12"/>
      <c r="H1220" s="12"/>
      <c r="I1220" s="12"/>
      <c r="J1220" s="12"/>
      <c r="K1220" s="12" t="s">
        <v>9633</v>
      </c>
      <c r="L1220" s="12" t="s">
        <v>51</v>
      </c>
      <c r="M1220" s="12" t="s">
        <v>10</v>
      </c>
      <c r="N1220" s="12">
        <v>29550</v>
      </c>
      <c r="O1220" s="34" t="s">
        <v>9634</v>
      </c>
      <c r="P1220" s="12" t="s">
        <v>9635</v>
      </c>
      <c r="Q1220" s="12" t="s">
        <v>400</v>
      </c>
      <c r="R1220" s="12" t="s">
        <v>9636</v>
      </c>
      <c r="S1220" s="12" t="s">
        <v>9637</v>
      </c>
      <c r="T1220" s="12" t="s">
        <v>400</v>
      </c>
      <c r="U1220" s="12"/>
      <c r="V1220" s="12"/>
      <c r="W1220" s="12" t="s">
        <v>9638</v>
      </c>
    </row>
    <row r="1221" spans="1:23" ht="128" thickBot="1" x14ac:dyDescent="0.25">
      <c r="A1221" s="12" t="s">
        <v>9639</v>
      </c>
      <c r="B1221" s="12" t="s">
        <v>9639</v>
      </c>
      <c r="C1221" s="12" t="s">
        <v>1862</v>
      </c>
      <c r="D1221" s="12" t="s">
        <v>3936</v>
      </c>
      <c r="E1221" s="12"/>
      <c r="F1221" s="12"/>
      <c r="G1221" s="12" t="s">
        <v>3618</v>
      </c>
      <c r="H1221" s="12" t="s">
        <v>351</v>
      </c>
      <c r="I1221" s="12" t="s">
        <v>352</v>
      </c>
      <c r="J1221" s="13" t="s">
        <v>538</v>
      </c>
      <c r="K1221" s="12" t="s">
        <v>9640</v>
      </c>
      <c r="L1221" s="12" t="s">
        <v>6434</v>
      </c>
      <c r="M1221" s="12" t="s">
        <v>10</v>
      </c>
      <c r="N1221" s="12">
        <v>29033</v>
      </c>
      <c r="O1221" s="16" t="s">
        <v>4950</v>
      </c>
      <c r="P1221" s="12" t="s">
        <v>9641</v>
      </c>
      <c r="Q1221" s="12" t="s">
        <v>3901</v>
      </c>
      <c r="R1221" s="12" t="s">
        <v>9642</v>
      </c>
      <c r="S1221" s="12" t="s">
        <v>9643</v>
      </c>
      <c r="T1221" s="12" t="s">
        <v>400</v>
      </c>
      <c r="U1221" s="12"/>
      <c r="V1221" s="12"/>
      <c r="W1221" s="12" t="s">
        <v>9644</v>
      </c>
    </row>
    <row r="1222" spans="1:23" ht="184" thickBot="1" x14ac:dyDescent="0.25">
      <c r="A1222" s="12" t="s">
        <v>9645</v>
      </c>
      <c r="B1222" s="12" t="s">
        <v>9646</v>
      </c>
      <c r="C1222" s="12" t="s">
        <v>1862</v>
      </c>
      <c r="D1222" s="12" t="s">
        <v>2805</v>
      </c>
      <c r="E1222" s="12"/>
      <c r="F1222" s="12"/>
      <c r="G1222" s="12" t="s">
        <v>350</v>
      </c>
      <c r="H1222" s="12" t="s">
        <v>9647</v>
      </c>
      <c r="I1222" s="12" t="s">
        <v>352</v>
      </c>
      <c r="J1222" s="12">
        <v>25</v>
      </c>
      <c r="K1222" s="12" t="s">
        <v>1000</v>
      </c>
      <c r="L1222" s="12" t="s">
        <v>65</v>
      </c>
      <c r="M1222" s="12" t="s">
        <v>10</v>
      </c>
      <c r="N1222" s="12">
        <v>29640</v>
      </c>
      <c r="O1222" s="34" t="s">
        <v>4805</v>
      </c>
      <c r="P1222" s="12" t="s">
        <v>9648</v>
      </c>
      <c r="Q1222" s="12" t="s">
        <v>400</v>
      </c>
      <c r="R1222" s="12" t="s">
        <v>9649</v>
      </c>
      <c r="S1222" s="12" t="s">
        <v>9650</v>
      </c>
      <c r="T1222" s="12" t="s">
        <v>400</v>
      </c>
      <c r="U1222" s="12"/>
      <c r="V1222" s="12"/>
      <c r="W1222" s="12" t="s">
        <v>9651</v>
      </c>
    </row>
    <row r="1223" spans="1:23" ht="386" thickBot="1" x14ac:dyDescent="0.25">
      <c r="A1223" s="12" t="s">
        <v>9652</v>
      </c>
      <c r="B1223" s="12" t="s">
        <v>9652</v>
      </c>
      <c r="C1223" s="12" t="s">
        <v>1862</v>
      </c>
      <c r="D1223" s="12" t="s">
        <v>3936</v>
      </c>
      <c r="E1223" s="12"/>
      <c r="F1223" s="12"/>
      <c r="G1223" s="12" t="s">
        <v>368</v>
      </c>
      <c r="H1223" s="12" t="s">
        <v>2720</v>
      </c>
      <c r="I1223" s="12" t="s">
        <v>352</v>
      </c>
      <c r="J1223" s="12">
        <v>35</v>
      </c>
      <c r="K1223" s="12" t="s">
        <v>9653</v>
      </c>
      <c r="L1223" s="12" t="s">
        <v>9</v>
      </c>
      <c r="M1223" s="12" t="s">
        <v>10</v>
      </c>
      <c r="N1223" s="12">
        <v>29414</v>
      </c>
      <c r="O1223" s="16" t="s">
        <v>9654</v>
      </c>
      <c r="P1223" s="12" t="s">
        <v>9655</v>
      </c>
      <c r="Q1223" s="12" t="s">
        <v>400</v>
      </c>
      <c r="R1223" s="12" t="s">
        <v>9656</v>
      </c>
      <c r="S1223" s="12" t="s">
        <v>9657</v>
      </c>
      <c r="T1223" s="12" t="s">
        <v>400</v>
      </c>
      <c r="U1223" s="12"/>
      <c r="V1223" s="12"/>
      <c r="W1223" s="12" t="s">
        <v>9658</v>
      </c>
    </row>
    <row r="1224" spans="1:23" ht="58" thickBot="1" x14ac:dyDescent="0.25">
      <c r="A1224" s="12" t="s">
        <v>9659</v>
      </c>
      <c r="B1224" s="12" t="s">
        <v>9660</v>
      </c>
      <c r="C1224" s="12" t="s">
        <v>1871</v>
      </c>
      <c r="D1224" s="12" t="s">
        <v>3936</v>
      </c>
      <c r="E1224" s="12"/>
      <c r="F1224" s="12"/>
      <c r="G1224" s="12"/>
      <c r="H1224" s="12"/>
      <c r="I1224" s="12"/>
      <c r="J1224" s="12"/>
      <c r="K1224" s="12" t="s">
        <v>9661</v>
      </c>
      <c r="L1224" s="12" t="s">
        <v>1006</v>
      </c>
      <c r="M1224" s="12" t="s">
        <v>10</v>
      </c>
      <c r="N1224" s="12">
        <v>29170</v>
      </c>
      <c r="O1224" s="34" t="s">
        <v>9586</v>
      </c>
      <c r="P1224" s="12" t="s">
        <v>9587</v>
      </c>
      <c r="Q1224" s="12" t="s">
        <v>400</v>
      </c>
      <c r="R1224" s="12" t="s">
        <v>9662</v>
      </c>
      <c r="S1224" s="12" t="s">
        <v>9663</v>
      </c>
      <c r="T1224" s="12" t="s">
        <v>400</v>
      </c>
      <c r="U1224" s="12"/>
      <c r="V1224" s="12"/>
      <c r="W1224" s="12" t="s">
        <v>9664</v>
      </c>
    </row>
    <row r="1225" spans="1:23" ht="86" thickBot="1" x14ac:dyDescent="0.25">
      <c r="A1225" s="12" t="s">
        <v>9665</v>
      </c>
      <c r="B1225" s="12" t="s">
        <v>9666</v>
      </c>
      <c r="C1225" s="12" t="s">
        <v>1871</v>
      </c>
      <c r="D1225" s="12" t="s">
        <v>3936</v>
      </c>
      <c r="E1225" s="12"/>
      <c r="F1225" s="12"/>
      <c r="G1225" s="12"/>
      <c r="H1225" s="12"/>
      <c r="I1225" s="12"/>
      <c r="J1225" s="12"/>
      <c r="K1225" s="12" t="s">
        <v>9667</v>
      </c>
      <c r="L1225" s="12" t="s">
        <v>25</v>
      </c>
      <c r="M1225" s="12" t="s">
        <v>10</v>
      </c>
      <c r="N1225" s="12">
        <v>29588</v>
      </c>
      <c r="O1225" s="16" t="s">
        <v>9668</v>
      </c>
      <c r="P1225" s="12" t="s">
        <v>9669</v>
      </c>
      <c r="Q1225" s="12" t="s">
        <v>400</v>
      </c>
      <c r="R1225" s="12" t="s">
        <v>9670</v>
      </c>
      <c r="S1225" s="12" t="s">
        <v>9671</v>
      </c>
      <c r="T1225" s="12" t="s">
        <v>400</v>
      </c>
      <c r="U1225" s="12"/>
      <c r="V1225" s="12"/>
      <c r="W1225" s="12" t="s">
        <v>9672</v>
      </c>
    </row>
    <row r="1226" spans="1:23" ht="360" thickBot="1" x14ac:dyDescent="0.25">
      <c r="A1226" s="12" t="s">
        <v>9673</v>
      </c>
      <c r="B1226" s="12" t="s">
        <v>9673</v>
      </c>
      <c r="C1226" s="12" t="s">
        <v>1862</v>
      </c>
      <c r="D1226" s="12" t="s">
        <v>2522</v>
      </c>
      <c r="E1226" s="12"/>
      <c r="F1226" s="12"/>
      <c r="G1226" s="12" t="s">
        <v>350</v>
      </c>
      <c r="H1226" s="12" t="s">
        <v>351</v>
      </c>
      <c r="I1226" s="12" t="s">
        <v>352</v>
      </c>
      <c r="J1226" s="12" t="s">
        <v>9674</v>
      </c>
      <c r="K1226" s="12" t="s">
        <v>9675</v>
      </c>
      <c r="L1226" s="12" t="s">
        <v>9676</v>
      </c>
      <c r="M1226" s="12" t="s">
        <v>63</v>
      </c>
      <c r="N1226" s="12">
        <v>92882</v>
      </c>
      <c r="O1226" s="34" t="s">
        <v>9677</v>
      </c>
      <c r="P1226" s="12" t="s">
        <v>9678</v>
      </c>
      <c r="Q1226" s="12" t="s">
        <v>400</v>
      </c>
      <c r="R1226" s="12" t="s">
        <v>9679</v>
      </c>
      <c r="S1226" s="12" t="s">
        <v>9680</v>
      </c>
      <c r="T1226" s="12" t="s">
        <v>400</v>
      </c>
      <c r="U1226" s="12"/>
      <c r="V1226" s="12"/>
      <c r="W1226" s="12" t="s">
        <v>9681</v>
      </c>
    </row>
    <row r="1227" spans="1:23" ht="409.6" thickBot="1" x14ac:dyDescent="0.25">
      <c r="A1227" s="12" t="s">
        <v>9682</v>
      </c>
      <c r="B1227" s="12" t="s">
        <v>9683</v>
      </c>
      <c r="C1227" s="12" t="s">
        <v>1879</v>
      </c>
      <c r="D1227" s="12" t="s">
        <v>2522</v>
      </c>
      <c r="E1227" s="12"/>
      <c r="F1227" s="12"/>
      <c r="G1227" s="12" t="s">
        <v>740</v>
      </c>
      <c r="H1227" s="12"/>
      <c r="I1227" s="12"/>
      <c r="J1227" s="12"/>
      <c r="K1227" s="12" t="s">
        <v>9684</v>
      </c>
      <c r="L1227" s="12" t="s">
        <v>9685</v>
      </c>
      <c r="M1227" s="12" t="s">
        <v>154</v>
      </c>
      <c r="N1227" s="12">
        <v>84003</v>
      </c>
      <c r="O1227" s="16" t="s">
        <v>9686</v>
      </c>
      <c r="P1227" s="12" t="s">
        <v>9687</v>
      </c>
      <c r="Q1227" s="12" t="s">
        <v>400</v>
      </c>
      <c r="R1227" s="12" t="s">
        <v>9688</v>
      </c>
      <c r="S1227" s="12" t="s">
        <v>9689</v>
      </c>
      <c r="T1227" s="12"/>
      <c r="U1227" s="12"/>
      <c r="V1227" s="12"/>
      <c r="W1227" s="12" t="s">
        <v>9690</v>
      </c>
    </row>
    <row r="1228" spans="1:23" ht="184" thickBot="1" x14ac:dyDescent="0.25">
      <c r="A1228" s="17" t="s">
        <v>9691</v>
      </c>
      <c r="B1228" s="17" t="s">
        <v>9691</v>
      </c>
      <c r="C1228" s="17" t="s">
        <v>1862</v>
      </c>
      <c r="D1228" s="17" t="s">
        <v>3936</v>
      </c>
      <c r="E1228" s="17"/>
      <c r="F1228" s="17"/>
      <c r="G1228" s="17" t="s">
        <v>350</v>
      </c>
      <c r="H1228" s="17" t="s">
        <v>6520</v>
      </c>
      <c r="I1228" s="17" t="s">
        <v>352</v>
      </c>
      <c r="J1228" s="17" t="s">
        <v>1511</v>
      </c>
      <c r="K1228" s="17" t="s">
        <v>9692</v>
      </c>
      <c r="L1228" s="17" t="s">
        <v>28</v>
      </c>
      <c r="M1228" s="17" t="s">
        <v>10</v>
      </c>
      <c r="N1228" s="17">
        <v>29651</v>
      </c>
      <c r="O1228" s="35" t="s">
        <v>9693</v>
      </c>
      <c r="P1228" s="17" t="s">
        <v>9694</v>
      </c>
      <c r="Q1228" s="17" t="s">
        <v>400</v>
      </c>
      <c r="R1228" s="15" t="s">
        <v>9695</v>
      </c>
      <c r="S1228" s="15" t="s">
        <v>9696</v>
      </c>
      <c r="T1228" s="15" t="s">
        <v>4175</v>
      </c>
      <c r="U1228" s="15" t="s">
        <v>9697</v>
      </c>
      <c r="V1228" s="15" t="s">
        <v>9698</v>
      </c>
      <c r="W1228" s="15" t="s">
        <v>9699</v>
      </c>
    </row>
    <row r="1229" spans="1:23" ht="409.6" thickBot="1" x14ac:dyDescent="0.25">
      <c r="A1229" s="17" t="s">
        <v>9700</v>
      </c>
      <c r="B1229" s="17" t="s">
        <v>9701</v>
      </c>
      <c r="C1229" s="17" t="s">
        <v>1861</v>
      </c>
      <c r="D1229" s="17"/>
      <c r="E1229" s="17"/>
      <c r="F1229" s="17"/>
      <c r="G1229" s="17"/>
      <c r="H1229" s="17"/>
      <c r="I1229" s="17"/>
      <c r="J1229" s="30"/>
      <c r="K1229" s="17" t="s">
        <v>9702</v>
      </c>
      <c r="L1229" s="17" t="s">
        <v>9703</v>
      </c>
      <c r="M1229" s="17" t="s">
        <v>16</v>
      </c>
      <c r="N1229" s="17">
        <v>77713</v>
      </c>
      <c r="O1229" s="15" t="s">
        <v>9704</v>
      </c>
      <c r="P1229" s="15" t="s">
        <v>9705</v>
      </c>
      <c r="Q1229" s="15" t="s">
        <v>3901</v>
      </c>
      <c r="R1229" s="15" t="s">
        <v>9706</v>
      </c>
      <c r="S1229" s="15" t="s">
        <v>9707</v>
      </c>
      <c r="T1229" s="15"/>
      <c r="U1229" s="15"/>
      <c r="V1229" s="15"/>
      <c r="W1229" s="15" t="s">
        <v>9708</v>
      </c>
    </row>
    <row r="1230" spans="1:23" ht="142" thickBot="1" x14ac:dyDescent="0.25">
      <c r="A1230" s="17" t="s">
        <v>9709</v>
      </c>
      <c r="B1230" s="17" t="s">
        <v>9709</v>
      </c>
      <c r="C1230" s="17" t="s">
        <v>2521</v>
      </c>
      <c r="D1230" s="17"/>
      <c r="E1230" s="17"/>
      <c r="F1230" s="17"/>
      <c r="G1230" s="17"/>
      <c r="H1230" s="17"/>
      <c r="I1230" s="17"/>
      <c r="J1230" s="30"/>
      <c r="K1230" s="17" t="s">
        <v>9710</v>
      </c>
      <c r="L1230" s="17" t="s">
        <v>9676</v>
      </c>
      <c r="M1230" s="17" t="s">
        <v>63</v>
      </c>
      <c r="N1230" s="17">
        <v>92883</v>
      </c>
      <c r="O1230" s="15" t="s">
        <v>9711</v>
      </c>
      <c r="P1230" s="15" t="s">
        <v>9712</v>
      </c>
      <c r="Q1230" s="15" t="s">
        <v>3901</v>
      </c>
      <c r="R1230" s="15" t="s">
        <v>9713</v>
      </c>
      <c r="S1230" s="15" t="s">
        <v>9714</v>
      </c>
      <c r="T1230" s="15"/>
      <c r="U1230" s="15"/>
      <c r="V1230" s="15"/>
      <c r="W1230" s="15" t="s">
        <v>9715</v>
      </c>
    </row>
    <row r="1231" spans="1:23" ht="198" thickBot="1" x14ac:dyDescent="0.25">
      <c r="A1231" s="17" t="s">
        <v>9716</v>
      </c>
      <c r="B1231" s="17" t="s">
        <v>9716</v>
      </c>
      <c r="C1231" s="17" t="s">
        <v>1862</v>
      </c>
      <c r="D1231" s="17" t="s">
        <v>3936</v>
      </c>
      <c r="E1231" s="17"/>
      <c r="F1231" s="17"/>
      <c r="G1231" s="17" t="s">
        <v>367</v>
      </c>
      <c r="H1231" s="17" t="s">
        <v>351</v>
      </c>
      <c r="I1231" s="17" t="s">
        <v>356</v>
      </c>
      <c r="J1231" s="30">
        <v>1650</v>
      </c>
      <c r="K1231" s="17" t="s">
        <v>9717</v>
      </c>
      <c r="L1231" s="17" t="s">
        <v>1483</v>
      </c>
      <c r="M1231" s="17" t="s">
        <v>10</v>
      </c>
      <c r="N1231" s="17">
        <v>29456</v>
      </c>
      <c r="O1231" s="15" t="s">
        <v>9718</v>
      </c>
      <c r="P1231" s="15" t="s">
        <v>9719</v>
      </c>
      <c r="Q1231" s="15" t="s">
        <v>3901</v>
      </c>
      <c r="R1231" s="15" t="s">
        <v>9720</v>
      </c>
      <c r="S1231" s="15" t="s">
        <v>9721</v>
      </c>
      <c r="T1231" s="15" t="s">
        <v>4175</v>
      </c>
      <c r="U1231" s="15" t="s">
        <v>9722</v>
      </c>
      <c r="V1231" s="15" t="s">
        <v>9723</v>
      </c>
      <c r="W1231" s="15" t="s">
        <v>9724</v>
      </c>
    </row>
    <row r="1232" spans="1:23" ht="184" thickBot="1" x14ac:dyDescent="0.25">
      <c r="A1232" s="17" t="s">
        <v>9725</v>
      </c>
      <c r="B1232" s="17" t="s">
        <v>9726</v>
      </c>
      <c r="C1232" s="17" t="s">
        <v>1862</v>
      </c>
      <c r="D1232" s="17" t="s">
        <v>3936</v>
      </c>
      <c r="E1232" s="17"/>
      <c r="F1232" s="17"/>
      <c r="G1232" s="17" t="s">
        <v>350</v>
      </c>
      <c r="H1232" s="17" t="s">
        <v>2340</v>
      </c>
      <c r="I1232" s="17" t="s">
        <v>352</v>
      </c>
      <c r="J1232" s="30" t="s">
        <v>9727</v>
      </c>
      <c r="K1232" s="17" t="s">
        <v>9728</v>
      </c>
      <c r="L1232" s="17" t="s">
        <v>21</v>
      </c>
      <c r="M1232" s="17" t="s">
        <v>10</v>
      </c>
      <c r="N1232" s="17">
        <v>29625</v>
      </c>
      <c r="O1232" s="15" t="s">
        <v>4859</v>
      </c>
      <c r="P1232" s="15" t="s">
        <v>1160</v>
      </c>
      <c r="Q1232" s="15" t="s">
        <v>400</v>
      </c>
      <c r="R1232" s="15" t="s">
        <v>9729</v>
      </c>
      <c r="S1232" s="15" t="s">
        <v>9730</v>
      </c>
      <c r="T1232" s="15" t="s">
        <v>400</v>
      </c>
      <c r="U1232" s="15"/>
      <c r="V1232" s="15"/>
      <c r="W1232" s="15" t="s">
        <v>9731</v>
      </c>
    </row>
    <row r="1233" spans="1:23" ht="16" thickBot="1" x14ac:dyDescent="0.25">
      <c r="A1233" s="17" t="s">
        <v>6462</v>
      </c>
      <c r="B1233" s="17" t="s">
        <v>4567</v>
      </c>
      <c r="C1233" s="17" t="s">
        <v>2521</v>
      </c>
      <c r="D1233" s="17" t="s">
        <v>2522</v>
      </c>
      <c r="E1233" s="17"/>
      <c r="F1233" s="17"/>
      <c r="G1233" s="17"/>
      <c r="H1233" s="17"/>
      <c r="I1233" s="17"/>
      <c r="J1233" s="17"/>
      <c r="K1233" s="17" t="s">
        <v>4568</v>
      </c>
      <c r="L1233" s="17" t="s">
        <v>4569</v>
      </c>
      <c r="M1233" s="17" t="s">
        <v>35</v>
      </c>
      <c r="N1233" s="17">
        <v>30736</v>
      </c>
      <c r="O1233" s="15" t="s">
        <v>4570</v>
      </c>
      <c r="P1233" s="15" t="s">
        <v>4571</v>
      </c>
      <c r="Q1233" s="15" t="s">
        <v>400</v>
      </c>
      <c r="R1233" t="s">
        <v>4572</v>
      </c>
      <c r="W1233" t="s">
        <v>8403</v>
      </c>
    </row>
    <row r="1234" spans="1:23" ht="16" thickBot="1" x14ac:dyDescent="0.25">
      <c r="A1234" s="12"/>
      <c r="B1234" s="12"/>
      <c r="C1234" s="12"/>
      <c r="D1234" s="12"/>
      <c r="E1234" s="12"/>
      <c r="F1234" s="12"/>
      <c r="G1234" s="12"/>
      <c r="H1234" s="12"/>
      <c r="I1234" s="12"/>
      <c r="J1234" s="12"/>
      <c r="K1234" s="12"/>
      <c r="L1234" s="12"/>
      <c r="M1234" s="12"/>
      <c r="N1234" s="12"/>
      <c r="O1234" s="15"/>
      <c r="P1234" s="15"/>
      <c r="Q1234" s="15"/>
    </row>
    <row r="1235" spans="1:23" ht="16" thickBot="1" x14ac:dyDescent="0.25">
      <c r="A1235" s="12"/>
      <c r="B1235" s="12"/>
      <c r="C1235" s="12"/>
      <c r="D1235" s="12"/>
      <c r="E1235" s="12"/>
      <c r="F1235" s="12"/>
      <c r="G1235" s="12"/>
      <c r="H1235" s="12"/>
      <c r="I1235" s="12"/>
      <c r="J1235" s="12"/>
      <c r="K1235" s="12"/>
      <c r="L1235" s="12"/>
      <c r="M1235" s="12"/>
      <c r="N1235" s="12"/>
      <c r="O1235" s="15"/>
      <c r="P1235" s="15"/>
      <c r="Q1235" s="15"/>
    </row>
    <row r="1236" spans="1:23" ht="16" thickBot="1" x14ac:dyDescent="0.25">
      <c r="A1236" s="12"/>
      <c r="B1236" s="12"/>
      <c r="C1236" s="12"/>
      <c r="D1236" s="12"/>
      <c r="E1236" s="12"/>
      <c r="F1236" s="12"/>
      <c r="G1236" s="12"/>
      <c r="H1236" s="12"/>
      <c r="I1236" s="12"/>
      <c r="J1236" s="12"/>
      <c r="K1236" s="12"/>
      <c r="L1236" s="12"/>
      <c r="M1236" s="12"/>
      <c r="N1236" s="12"/>
      <c r="O1236" s="15"/>
      <c r="P1236" s="15"/>
      <c r="Q1236" s="15"/>
    </row>
    <row r="1237" spans="1:23" ht="16" thickBot="1" x14ac:dyDescent="0.25">
      <c r="A1237" s="12"/>
      <c r="B1237" s="12"/>
      <c r="C1237" s="12"/>
      <c r="D1237" s="12"/>
      <c r="E1237" s="12"/>
      <c r="F1237" s="12"/>
      <c r="G1237" s="12"/>
      <c r="H1237" s="12"/>
      <c r="I1237" s="12"/>
      <c r="J1237" s="12"/>
      <c r="K1237" s="12"/>
      <c r="L1237" s="12"/>
      <c r="M1237" s="12"/>
      <c r="N1237" s="12"/>
      <c r="O1237" s="15"/>
      <c r="P1237" s="15"/>
      <c r="Q1237" s="15"/>
    </row>
    <row r="1238" spans="1:23" ht="16" thickBot="1" x14ac:dyDescent="0.25">
      <c r="A1238" s="12"/>
      <c r="B1238" s="12"/>
      <c r="C1238" s="12"/>
      <c r="D1238" s="12"/>
      <c r="E1238" s="12"/>
      <c r="F1238" s="12"/>
      <c r="G1238" s="12"/>
      <c r="H1238" s="12"/>
      <c r="I1238" s="12"/>
      <c r="J1238" s="12"/>
      <c r="K1238" s="12"/>
      <c r="L1238" s="12"/>
      <c r="M1238" s="12"/>
      <c r="N1238" s="12"/>
      <c r="O1238" s="15"/>
      <c r="P1238" s="15"/>
      <c r="Q1238" s="15"/>
    </row>
    <row r="1239" spans="1:23" ht="16" thickBot="1" x14ac:dyDescent="0.25">
      <c r="A1239" s="12"/>
      <c r="B1239" s="12"/>
      <c r="C1239" s="12"/>
      <c r="D1239" s="12"/>
      <c r="E1239" s="12"/>
      <c r="F1239" s="12"/>
      <c r="G1239" s="12"/>
      <c r="H1239" s="12"/>
      <c r="I1239" s="12"/>
      <c r="J1239" s="12"/>
      <c r="K1239" s="12"/>
      <c r="L1239" s="12"/>
      <c r="M1239" s="12"/>
      <c r="N1239" s="12"/>
      <c r="O1239" s="15"/>
      <c r="P1239" s="15"/>
      <c r="Q1239" s="15"/>
    </row>
    <row r="1240" spans="1:23" ht="16" thickBot="1" x14ac:dyDescent="0.25">
      <c r="A1240" s="12"/>
      <c r="B1240" s="12"/>
      <c r="C1240" s="12"/>
      <c r="D1240" s="12"/>
      <c r="E1240" s="12"/>
      <c r="F1240" s="12"/>
      <c r="G1240" s="12"/>
      <c r="H1240" s="12"/>
      <c r="I1240" s="12"/>
      <c r="J1240" s="12"/>
      <c r="K1240" s="12"/>
      <c r="L1240" s="12"/>
      <c r="M1240" s="12"/>
      <c r="N1240" s="12"/>
      <c r="O1240" s="15"/>
      <c r="P1240" s="15"/>
      <c r="Q1240" s="15"/>
    </row>
    <row r="1241" spans="1:23" ht="16" thickBot="1" x14ac:dyDescent="0.25">
      <c r="A1241" s="12"/>
      <c r="B1241" s="12"/>
      <c r="C1241" s="12"/>
      <c r="D1241" s="12"/>
      <c r="E1241" s="12"/>
      <c r="F1241" s="12"/>
      <c r="G1241" s="12"/>
      <c r="H1241" s="12"/>
      <c r="I1241" s="12"/>
      <c r="J1241" s="12"/>
      <c r="K1241" s="12"/>
      <c r="L1241" s="12"/>
      <c r="M1241" s="12"/>
      <c r="N1241" s="12"/>
      <c r="O1241" s="15"/>
      <c r="P1241" s="15"/>
      <c r="Q1241" s="15"/>
    </row>
    <row r="1242" spans="1:23" ht="16" thickBot="1" x14ac:dyDescent="0.25">
      <c r="A1242" s="12"/>
      <c r="B1242" s="12"/>
      <c r="C1242" s="12"/>
      <c r="D1242" s="12"/>
      <c r="E1242" s="12"/>
      <c r="F1242" s="12"/>
      <c r="G1242" s="12"/>
      <c r="H1242" s="12"/>
      <c r="I1242" s="12"/>
      <c r="J1242" s="12"/>
      <c r="K1242" s="12"/>
      <c r="L1242" s="12"/>
      <c r="M1242" s="12"/>
      <c r="N1242" s="12"/>
      <c r="O1242" s="15"/>
      <c r="P1242" s="15"/>
      <c r="Q1242" s="15"/>
    </row>
    <row r="1243" spans="1:23" ht="16" thickBot="1" x14ac:dyDescent="0.25">
      <c r="A1243" s="12"/>
      <c r="B1243" s="12"/>
      <c r="C1243" s="12"/>
      <c r="D1243" s="12"/>
      <c r="E1243" s="12"/>
      <c r="F1243" s="12"/>
      <c r="G1243" s="12"/>
      <c r="H1243" s="12"/>
      <c r="I1243" s="12"/>
      <c r="J1243" s="12"/>
      <c r="K1243" s="12"/>
      <c r="L1243" s="12"/>
      <c r="M1243" s="12"/>
      <c r="N1243" s="12"/>
      <c r="O1243" s="15"/>
      <c r="P1243" s="15"/>
      <c r="Q1243" s="15"/>
    </row>
    <row r="1244" spans="1:23" ht="16" thickBot="1" x14ac:dyDescent="0.25">
      <c r="A1244" s="12"/>
      <c r="B1244" s="12"/>
      <c r="C1244" s="12"/>
      <c r="D1244" s="12"/>
      <c r="E1244" s="12"/>
      <c r="F1244" s="12"/>
      <c r="G1244" s="12"/>
      <c r="H1244" s="12"/>
      <c r="I1244" s="12"/>
      <c r="J1244" s="12"/>
      <c r="K1244" s="12"/>
      <c r="L1244" s="12"/>
      <c r="M1244" s="12"/>
      <c r="N1244" s="12"/>
      <c r="O1244" s="15"/>
      <c r="P1244" s="15"/>
      <c r="Q1244" s="15"/>
    </row>
    <row r="1245" spans="1:23" ht="16" thickBot="1" x14ac:dyDescent="0.25">
      <c r="A1245" s="12"/>
      <c r="B1245" s="12"/>
      <c r="C1245" s="12"/>
      <c r="D1245" s="12"/>
      <c r="E1245" s="12"/>
      <c r="F1245" s="12"/>
      <c r="G1245" s="12"/>
      <c r="H1245" s="12"/>
      <c r="I1245" s="12"/>
      <c r="J1245" s="12"/>
      <c r="K1245" s="12"/>
      <c r="L1245" s="12"/>
      <c r="M1245" s="12"/>
      <c r="N1245" s="12"/>
      <c r="O1245" s="15"/>
      <c r="P1245" s="15"/>
      <c r="Q1245" s="15"/>
    </row>
    <row r="1246" spans="1:23" ht="16" thickBot="1" x14ac:dyDescent="0.25">
      <c r="A1246" s="12"/>
      <c r="B1246" s="12"/>
      <c r="C1246" s="12"/>
      <c r="D1246" s="12"/>
      <c r="E1246" s="12"/>
      <c r="F1246" s="12"/>
      <c r="G1246" s="12"/>
      <c r="H1246" s="12"/>
      <c r="I1246" s="12"/>
      <c r="J1246" s="12"/>
      <c r="K1246" s="12"/>
      <c r="L1246" s="12"/>
      <c r="M1246" s="12"/>
      <c r="N1246" s="12"/>
      <c r="O1246" s="15"/>
      <c r="P1246" s="15"/>
      <c r="Q1246" s="15"/>
    </row>
    <row r="1247" spans="1:23" ht="16" thickBot="1" x14ac:dyDescent="0.25">
      <c r="A1247" s="12"/>
      <c r="B1247" s="12"/>
      <c r="C1247" s="12"/>
      <c r="D1247" s="12"/>
      <c r="E1247" s="12"/>
      <c r="F1247" s="12"/>
      <c r="G1247" s="12"/>
      <c r="H1247" s="12"/>
      <c r="I1247" s="12"/>
      <c r="J1247" s="12"/>
      <c r="K1247" s="12"/>
      <c r="L1247" s="12"/>
      <c r="M1247" s="12"/>
      <c r="N1247" s="12"/>
      <c r="O1247" s="15"/>
      <c r="P1247" s="15"/>
      <c r="Q1247" s="15"/>
    </row>
    <row r="1248" spans="1:23" ht="16" thickBot="1" x14ac:dyDescent="0.25">
      <c r="A1248" s="12"/>
      <c r="B1248" s="12"/>
      <c r="C1248" s="12"/>
      <c r="D1248" s="12"/>
      <c r="E1248" s="12"/>
      <c r="F1248" s="12"/>
      <c r="G1248" s="12"/>
      <c r="H1248" s="12"/>
      <c r="I1248" s="12"/>
      <c r="J1248" s="12"/>
      <c r="K1248" s="12"/>
      <c r="L1248" s="12"/>
      <c r="M1248" s="12"/>
      <c r="N1248" s="12"/>
      <c r="O1248" s="15"/>
      <c r="P1248" s="15"/>
      <c r="Q1248" s="15"/>
    </row>
    <row r="1249" spans="1:17" ht="16" thickBot="1" x14ac:dyDescent="0.25">
      <c r="A1249" s="12"/>
      <c r="B1249" s="12"/>
      <c r="C1249" s="12"/>
      <c r="D1249" s="12"/>
      <c r="E1249" s="12"/>
      <c r="F1249" s="12"/>
      <c r="G1249" s="12"/>
      <c r="H1249" s="12"/>
      <c r="I1249" s="12"/>
      <c r="J1249" s="12"/>
      <c r="K1249" s="12"/>
      <c r="L1249" s="12"/>
      <c r="M1249" s="12"/>
      <c r="N1249" s="12"/>
      <c r="O1249" s="15"/>
      <c r="P1249" s="15"/>
      <c r="Q1249" s="15"/>
    </row>
    <row r="1250" spans="1:17" ht="16" thickBot="1" x14ac:dyDescent="0.25">
      <c r="A1250" s="12"/>
      <c r="B1250" s="12"/>
      <c r="C1250" s="12"/>
      <c r="D1250" s="12"/>
      <c r="E1250" s="12"/>
      <c r="F1250" s="12"/>
      <c r="G1250" s="12"/>
      <c r="H1250" s="12"/>
      <c r="I1250" s="12"/>
      <c r="J1250" s="12"/>
      <c r="K1250" s="12"/>
      <c r="L1250" s="12"/>
      <c r="M1250" s="12"/>
      <c r="N1250" s="12"/>
      <c r="O1250" s="15"/>
      <c r="P1250" s="15"/>
      <c r="Q1250" s="15"/>
    </row>
    <row r="1251" spans="1:17" ht="16" thickBot="1" x14ac:dyDescent="0.25">
      <c r="A1251" s="12"/>
      <c r="B1251" s="12"/>
      <c r="C1251" s="12"/>
      <c r="D1251" s="12"/>
      <c r="E1251" s="12"/>
      <c r="F1251" s="12"/>
      <c r="G1251" s="12"/>
      <c r="H1251" s="12"/>
      <c r="I1251" s="12"/>
      <c r="J1251" s="12"/>
      <c r="K1251" s="12"/>
      <c r="L1251" s="12"/>
      <c r="M1251" s="12"/>
      <c r="N1251" s="12"/>
      <c r="O1251" s="15"/>
      <c r="P1251" s="15"/>
      <c r="Q1251" s="15"/>
    </row>
    <row r="1252" spans="1:17" ht="16" thickBot="1" x14ac:dyDescent="0.25">
      <c r="C1252" s="12"/>
      <c r="D1252" s="12"/>
      <c r="E1252" s="12"/>
      <c r="F1252" s="12"/>
      <c r="G1252" s="12"/>
      <c r="H1252" s="12"/>
      <c r="I1252" s="12"/>
      <c r="J1252" s="12"/>
      <c r="K1252" s="12"/>
      <c r="L1252" s="12"/>
      <c r="M1252" s="12"/>
      <c r="N1252" s="12"/>
      <c r="O1252" s="15"/>
      <c r="P1252" s="15"/>
      <c r="Q1252" s="15"/>
    </row>
    <row r="1253" spans="1:17" ht="16" thickBot="1" x14ac:dyDescent="0.25">
      <c r="C1253" s="12"/>
      <c r="D1253" s="12"/>
      <c r="E1253" s="12"/>
      <c r="F1253" s="12"/>
      <c r="G1253" s="12"/>
      <c r="H1253" s="12"/>
      <c r="I1253" s="12"/>
      <c r="J1253" s="12"/>
      <c r="K1253" s="12"/>
      <c r="L1253" s="12"/>
      <c r="M1253" s="12"/>
      <c r="N1253" s="12"/>
      <c r="O1253" s="15"/>
      <c r="P1253" s="15"/>
      <c r="Q1253" s="15"/>
    </row>
    <row r="1254" spans="1:17" ht="16" thickBot="1" x14ac:dyDescent="0.25">
      <c r="C1254" s="12"/>
      <c r="D1254" s="12"/>
      <c r="E1254" s="12"/>
      <c r="F1254" s="12"/>
      <c r="G1254" s="12"/>
      <c r="H1254" s="12"/>
      <c r="I1254" s="12"/>
      <c r="J1254" s="12"/>
      <c r="K1254" s="12"/>
      <c r="L1254" s="12"/>
      <c r="M1254" s="12"/>
      <c r="N1254" s="12"/>
      <c r="O1254" s="15"/>
      <c r="P1254" s="15"/>
      <c r="Q1254" s="15"/>
    </row>
    <row r="1255" spans="1:17" ht="16" thickBot="1" x14ac:dyDescent="0.25">
      <c r="C1255" s="12"/>
      <c r="D1255" s="12"/>
      <c r="E1255" s="12"/>
      <c r="F1255" s="12"/>
      <c r="G1255" s="12"/>
      <c r="H1255" s="12"/>
      <c r="I1255" s="12"/>
      <c r="J1255" s="12"/>
      <c r="K1255" s="12"/>
      <c r="L1255" s="12"/>
      <c r="M1255" s="12"/>
      <c r="N1255" s="12"/>
      <c r="O1255" s="15"/>
      <c r="P1255" s="15"/>
      <c r="Q1255" s="15"/>
    </row>
    <row r="1256" spans="1:17" ht="16" thickBot="1" x14ac:dyDescent="0.25">
      <c r="C1256" s="12"/>
      <c r="D1256" s="12"/>
      <c r="E1256" s="12"/>
      <c r="F1256" s="12"/>
      <c r="G1256" s="12"/>
      <c r="H1256" s="12"/>
      <c r="I1256" s="12"/>
      <c r="J1256" s="12"/>
      <c r="K1256" s="12"/>
      <c r="L1256" s="12"/>
      <c r="M1256" s="12"/>
      <c r="N1256" s="12"/>
      <c r="O1256" s="15"/>
      <c r="P1256" s="15"/>
      <c r="Q1256" s="15"/>
    </row>
    <row r="1257" spans="1:17" ht="16" thickBot="1" x14ac:dyDescent="0.25">
      <c r="C1257" s="12"/>
      <c r="D1257" s="12"/>
      <c r="E1257" s="12"/>
      <c r="F1257" s="12"/>
      <c r="G1257" s="12"/>
      <c r="H1257" s="12"/>
      <c r="I1257" s="12"/>
      <c r="J1257" s="12"/>
      <c r="K1257" s="12"/>
      <c r="L1257" s="12"/>
      <c r="M1257" s="12"/>
      <c r="N1257" s="12"/>
      <c r="O1257" s="15"/>
      <c r="P1257" s="15"/>
      <c r="Q1257" s="15"/>
    </row>
    <row r="1258" spans="1:17" ht="16" thickBot="1" x14ac:dyDescent="0.25">
      <c r="C1258" s="12"/>
      <c r="D1258" s="12"/>
      <c r="E1258" s="12"/>
      <c r="F1258" s="12"/>
      <c r="G1258" s="12"/>
      <c r="H1258" s="12"/>
      <c r="I1258" s="12"/>
      <c r="J1258" s="12"/>
      <c r="K1258" s="12"/>
      <c r="L1258" s="12"/>
      <c r="M1258" s="12"/>
      <c r="N1258" s="12"/>
      <c r="O1258" s="15"/>
      <c r="P1258" s="15"/>
      <c r="Q1258" s="15"/>
    </row>
    <row r="1259" spans="1:17" ht="16" thickBot="1" x14ac:dyDescent="0.25">
      <c r="C1259" s="12"/>
      <c r="D1259" s="12"/>
      <c r="E1259" s="12"/>
      <c r="F1259" s="12"/>
      <c r="G1259" s="12"/>
      <c r="H1259" s="12"/>
      <c r="I1259" s="12"/>
      <c r="J1259" s="12"/>
      <c r="K1259" s="12"/>
      <c r="L1259" s="12"/>
      <c r="M1259" s="12"/>
      <c r="N1259" s="12"/>
      <c r="O1259" s="15"/>
      <c r="P1259" s="15"/>
      <c r="Q1259" s="15"/>
    </row>
    <row r="1260" spans="1:17" ht="16" thickBot="1" x14ac:dyDescent="0.25">
      <c r="C1260" s="12"/>
      <c r="D1260" s="12"/>
      <c r="E1260" s="12"/>
      <c r="F1260" s="12"/>
      <c r="G1260" s="12"/>
      <c r="H1260" s="12"/>
      <c r="I1260" s="12"/>
      <c r="J1260" s="12"/>
      <c r="K1260" s="12"/>
      <c r="L1260" s="12"/>
      <c r="M1260" s="12"/>
      <c r="N1260" s="12"/>
      <c r="O1260" s="15"/>
      <c r="P1260" s="15"/>
      <c r="Q1260" s="15"/>
    </row>
    <row r="1261" spans="1:17" ht="16" thickBot="1" x14ac:dyDescent="0.25">
      <c r="C1261" s="12"/>
      <c r="D1261" s="12"/>
      <c r="E1261" s="12"/>
      <c r="F1261" s="12"/>
      <c r="G1261" s="12"/>
      <c r="H1261" s="12"/>
      <c r="I1261" s="12"/>
      <c r="J1261" s="12"/>
      <c r="K1261" s="12"/>
      <c r="L1261" s="12"/>
      <c r="M1261" s="12"/>
      <c r="N1261" s="12"/>
      <c r="O1261" s="15"/>
      <c r="P1261" s="15"/>
      <c r="Q1261" s="15"/>
    </row>
    <row r="1262" spans="1:17" ht="16" thickBot="1" x14ac:dyDescent="0.25">
      <c r="C1262" s="12"/>
      <c r="D1262" s="12"/>
      <c r="E1262" s="12"/>
      <c r="F1262" s="12"/>
      <c r="G1262" s="12"/>
      <c r="H1262" s="12"/>
      <c r="I1262" s="12"/>
      <c r="J1262" s="12"/>
      <c r="K1262" s="12"/>
      <c r="L1262" s="12"/>
      <c r="M1262" s="12"/>
      <c r="N1262" s="12"/>
      <c r="O1262" s="15"/>
      <c r="P1262" s="15"/>
      <c r="Q1262" s="15"/>
    </row>
    <row r="1263" spans="1:17" ht="16" thickBot="1" x14ac:dyDescent="0.25">
      <c r="C1263" s="12"/>
      <c r="D1263" s="12"/>
      <c r="E1263" s="12"/>
      <c r="F1263" s="12"/>
      <c r="G1263" s="12"/>
      <c r="H1263" s="12"/>
      <c r="I1263" s="12"/>
      <c r="J1263" s="12"/>
      <c r="K1263" s="12"/>
      <c r="L1263" s="12"/>
      <c r="M1263" s="12"/>
      <c r="N1263" s="12"/>
      <c r="O1263" s="15"/>
      <c r="P1263" s="15"/>
      <c r="Q1263" s="15"/>
    </row>
    <row r="1264" spans="1:17" ht="16" thickBot="1" x14ac:dyDescent="0.25">
      <c r="C1264" s="12"/>
      <c r="D1264" s="12"/>
      <c r="E1264" s="12"/>
      <c r="F1264" s="12"/>
      <c r="G1264" s="12"/>
      <c r="H1264" s="12"/>
      <c r="I1264" s="12"/>
      <c r="J1264" s="12"/>
      <c r="K1264" s="12"/>
      <c r="L1264" s="12"/>
      <c r="M1264" s="12"/>
      <c r="N1264" s="12"/>
      <c r="O1264" s="15"/>
      <c r="P1264" s="15"/>
      <c r="Q1264" s="15"/>
    </row>
    <row r="1265" spans="3:17" ht="16" thickBot="1" x14ac:dyDescent="0.25">
      <c r="C1265" s="12"/>
      <c r="D1265" s="12"/>
      <c r="E1265" s="12"/>
      <c r="F1265" s="12"/>
      <c r="G1265" s="12"/>
      <c r="H1265" s="12"/>
      <c r="I1265" s="12"/>
      <c r="J1265" s="12"/>
      <c r="K1265" s="12"/>
      <c r="L1265" s="12"/>
      <c r="M1265" s="12"/>
      <c r="N1265" s="12"/>
      <c r="O1265" s="15"/>
      <c r="P1265" s="15"/>
      <c r="Q1265" s="15"/>
    </row>
    <row r="1266" spans="3:17" ht="16" thickBot="1" x14ac:dyDescent="0.25">
      <c r="C1266" s="12"/>
      <c r="D1266" s="12"/>
      <c r="E1266" s="12"/>
      <c r="F1266" s="12"/>
      <c r="G1266" s="12"/>
      <c r="H1266" s="12"/>
      <c r="I1266" s="12"/>
      <c r="J1266" s="12"/>
      <c r="K1266" s="12"/>
      <c r="L1266" s="12"/>
      <c r="M1266" s="12"/>
      <c r="N1266" s="12"/>
      <c r="O1266" s="15"/>
      <c r="P1266" s="15"/>
      <c r="Q1266" s="15"/>
    </row>
    <row r="1267" spans="3:17" ht="16" thickBot="1" x14ac:dyDescent="0.25">
      <c r="C1267" s="12"/>
      <c r="D1267" s="12"/>
      <c r="E1267" s="12"/>
      <c r="F1267" s="12"/>
      <c r="G1267" s="12"/>
      <c r="H1267" s="12"/>
      <c r="I1267" s="12"/>
      <c r="J1267" s="12"/>
      <c r="K1267" s="12"/>
      <c r="L1267" s="12"/>
      <c r="M1267" s="12"/>
      <c r="N1267" s="12"/>
      <c r="O1267" s="15"/>
      <c r="P1267" s="15"/>
      <c r="Q1267" s="15"/>
    </row>
    <row r="1268" spans="3:17" ht="16" thickBot="1" x14ac:dyDescent="0.25">
      <c r="C1268" s="12"/>
      <c r="D1268" s="12"/>
      <c r="E1268" s="12"/>
      <c r="F1268" s="12"/>
      <c r="G1268" s="12"/>
      <c r="H1268" s="12"/>
      <c r="I1268" s="12"/>
      <c r="J1268" s="12"/>
      <c r="K1268" s="12"/>
      <c r="L1268" s="12"/>
      <c r="M1268" s="12"/>
      <c r="N1268" s="12"/>
      <c r="O1268" s="15"/>
      <c r="P1268" s="15"/>
      <c r="Q1268" s="15"/>
    </row>
    <row r="1269" spans="3:17" ht="16" thickBot="1" x14ac:dyDescent="0.25">
      <c r="C1269" s="12"/>
      <c r="D1269" s="12"/>
      <c r="E1269" s="12"/>
      <c r="F1269" s="12"/>
      <c r="G1269" s="12"/>
      <c r="H1269" s="12"/>
      <c r="I1269" s="12"/>
      <c r="J1269" s="12"/>
      <c r="K1269" s="12"/>
      <c r="L1269" s="12"/>
      <c r="M1269" s="12"/>
      <c r="N1269" s="12"/>
      <c r="O1269" s="15"/>
      <c r="P1269" s="15"/>
      <c r="Q1269" s="15"/>
    </row>
    <row r="1270" spans="3:17" ht="16" thickBot="1" x14ac:dyDescent="0.25">
      <c r="C1270" s="12"/>
      <c r="D1270" s="12"/>
      <c r="E1270" s="12"/>
      <c r="F1270" s="12"/>
      <c r="G1270" s="12"/>
      <c r="H1270" s="12"/>
      <c r="I1270" s="12"/>
      <c r="J1270" s="12"/>
      <c r="K1270" s="12"/>
      <c r="L1270" s="12"/>
      <c r="M1270" s="12"/>
      <c r="N1270" s="12"/>
      <c r="O1270" s="15"/>
      <c r="P1270" s="15"/>
      <c r="Q1270" s="15"/>
    </row>
    <row r="1271" spans="3:17" ht="16" thickBot="1" x14ac:dyDescent="0.25">
      <c r="C1271" s="12"/>
      <c r="D1271" s="12"/>
      <c r="E1271" s="12"/>
      <c r="F1271" s="12"/>
      <c r="G1271" s="12"/>
      <c r="H1271" s="12"/>
      <c r="I1271" s="12"/>
      <c r="J1271" s="12"/>
      <c r="K1271" s="12"/>
      <c r="L1271" s="12"/>
      <c r="M1271" s="12"/>
      <c r="N1271" s="12"/>
      <c r="O1271" s="15"/>
      <c r="P1271" s="15"/>
      <c r="Q1271" s="15"/>
    </row>
    <row r="1272" spans="3:17" ht="16" thickBot="1" x14ac:dyDescent="0.25">
      <c r="C1272" s="12"/>
      <c r="D1272" s="12"/>
      <c r="E1272" s="12"/>
      <c r="F1272" s="12"/>
      <c r="G1272" s="12"/>
      <c r="H1272" s="12"/>
      <c r="I1272" s="12"/>
      <c r="J1272" s="12"/>
      <c r="K1272" s="12"/>
      <c r="L1272" s="12"/>
      <c r="M1272" s="12"/>
      <c r="N1272" s="12"/>
      <c r="O1272" s="15"/>
      <c r="P1272" s="15"/>
      <c r="Q1272" s="15"/>
    </row>
    <row r="1273" spans="3:17" ht="16" thickBot="1" x14ac:dyDescent="0.25">
      <c r="C1273" s="12"/>
      <c r="D1273" s="12"/>
      <c r="E1273" s="12"/>
      <c r="F1273" s="12"/>
      <c r="G1273" s="12"/>
      <c r="H1273" s="12"/>
      <c r="I1273" s="12"/>
      <c r="J1273" s="12"/>
      <c r="K1273" s="12"/>
      <c r="L1273" s="12"/>
      <c r="M1273" s="12"/>
      <c r="N1273" s="12"/>
      <c r="O1273" s="15"/>
      <c r="P1273" s="15"/>
      <c r="Q1273" s="15"/>
    </row>
    <row r="1274" spans="3:17" ht="16" thickBot="1" x14ac:dyDescent="0.25">
      <c r="C1274" s="12"/>
      <c r="D1274" s="12"/>
      <c r="E1274" s="12"/>
      <c r="F1274" s="12"/>
      <c r="G1274" s="12"/>
      <c r="H1274" s="12"/>
      <c r="I1274" s="12"/>
      <c r="J1274" s="12"/>
      <c r="K1274" s="12"/>
      <c r="L1274" s="12"/>
      <c r="M1274" s="12"/>
      <c r="N1274" s="12"/>
      <c r="O1274" s="15"/>
      <c r="P1274" s="15"/>
      <c r="Q1274" s="15"/>
    </row>
    <row r="1275" spans="3:17" ht="16" thickBot="1" x14ac:dyDescent="0.25">
      <c r="C1275" s="12"/>
      <c r="D1275" s="12"/>
      <c r="E1275" s="12"/>
      <c r="F1275" s="12"/>
      <c r="G1275" s="12"/>
      <c r="H1275" s="12"/>
      <c r="I1275" s="12"/>
      <c r="J1275" s="12"/>
      <c r="K1275" s="12"/>
      <c r="L1275" s="12"/>
      <c r="M1275" s="12"/>
      <c r="N1275" s="12"/>
      <c r="O1275" s="15"/>
      <c r="P1275" s="15"/>
      <c r="Q1275" s="15"/>
    </row>
    <row r="1276" spans="3:17" ht="16" thickBot="1" x14ac:dyDescent="0.25">
      <c r="C1276" s="12"/>
      <c r="D1276" s="12"/>
      <c r="E1276" s="12"/>
      <c r="F1276" s="12"/>
      <c r="G1276" s="12"/>
      <c r="H1276" s="12"/>
      <c r="I1276" s="12"/>
      <c r="J1276" s="12"/>
      <c r="K1276" s="12"/>
      <c r="L1276" s="12"/>
      <c r="M1276" s="12"/>
      <c r="N1276" s="12"/>
      <c r="O1276" s="15"/>
      <c r="P1276" s="15"/>
      <c r="Q1276" s="15"/>
    </row>
    <row r="1277" spans="3:17" ht="16" thickBot="1" x14ac:dyDescent="0.25">
      <c r="C1277" s="12"/>
      <c r="D1277" s="12"/>
      <c r="E1277" s="12"/>
      <c r="F1277" s="12"/>
      <c r="G1277" s="12"/>
      <c r="H1277" s="12"/>
      <c r="I1277" s="12"/>
      <c r="J1277" s="12"/>
      <c r="K1277" s="12"/>
      <c r="L1277" s="12"/>
      <c r="M1277" s="12"/>
      <c r="N1277" s="12"/>
      <c r="O1277" s="15"/>
      <c r="P1277" s="15"/>
      <c r="Q1277" s="15"/>
    </row>
    <row r="1278" spans="3:17" ht="16" thickBot="1" x14ac:dyDescent="0.25">
      <c r="C1278" s="12"/>
      <c r="D1278" s="12"/>
      <c r="E1278" s="12"/>
      <c r="F1278" s="12"/>
      <c r="G1278" s="12"/>
      <c r="H1278" s="12"/>
      <c r="I1278" s="12"/>
      <c r="J1278" s="12"/>
      <c r="K1278" s="12"/>
      <c r="L1278" s="12"/>
      <c r="M1278" s="12"/>
      <c r="N1278" s="12"/>
      <c r="O1278" s="15"/>
      <c r="P1278" s="15"/>
      <c r="Q1278" s="15"/>
    </row>
    <row r="1279" spans="3:17" ht="16" thickBot="1" x14ac:dyDescent="0.25">
      <c r="C1279" s="12"/>
      <c r="D1279" s="12"/>
      <c r="E1279" s="12"/>
      <c r="F1279" s="12"/>
      <c r="G1279" s="12"/>
      <c r="H1279" s="12"/>
      <c r="I1279" s="12"/>
      <c r="J1279" s="12"/>
      <c r="K1279" s="12"/>
      <c r="L1279" s="12"/>
      <c r="M1279" s="12"/>
      <c r="N1279" s="12"/>
      <c r="O1279" s="15"/>
      <c r="P1279" s="15"/>
      <c r="Q1279" s="15"/>
    </row>
    <row r="1280" spans="3:17" ht="16" thickBot="1" x14ac:dyDescent="0.25">
      <c r="C1280" s="12"/>
      <c r="D1280" s="12"/>
      <c r="E1280" s="12"/>
      <c r="F1280" s="12"/>
      <c r="G1280" s="12"/>
      <c r="H1280" s="12"/>
      <c r="I1280" s="12"/>
      <c r="J1280" s="12"/>
      <c r="K1280" s="12"/>
      <c r="L1280" s="12"/>
      <c r="M1280" s="12"/>
      <c r="N1280" s="12"/>
      <c r="O1280" s="15"/>
      <c r="P1280" s="15"/>
      <c r="Q1280" s="15"/>
    </row>
    <row r="1281" spans="3:17" ht="16" thickBot="1" x14ac:dyDescent="0.25">
      <c r="C1281" s="12"/>
      <c r="D1281" s="12"/>
      <c r="E1281" s="12"/>
      <c r="F1281" s="12"/>
      <c r="G1281" s="12"/>
      <c r="H1281" s="12"/>
      <c r="I1281" s="12"/>
      <c r="J1281" s="12"/>
      <c r="K1281" s="12"/>
      <c r="L1281" s="12"/>
      <c r="M1281" s="12"/>
      <c r="N1281" s="12"/>
      <c r="O1281" s="15"/>
      <c r="P1281" s="15"/>
      <c r="Q1281" s="15"/>
    </row>
    <row r="1282" spans="3:17" ht="16" thickBot="1" x14ac:dyDescent="0.25">
      <c r="C1282" s="12"/>
      <c r="D1282" s="12"/>
      <c r="E1282" s="12"/>
      <c r="F1282" s="12"/>
      <c r="G1282" s="12"/>
      <c r="H1282" s="12"/>
      <c r="I1282" s="12"/>
      <c r="J1282" s="12"/>
      <c r="K1282" s="12"/>
      <c r="L1282" s="12"/>
      <c r="M1282" s="12"/>
      <c r="N1282" s="12"/>
      <c r="O1282" s="15"/>
      <c r="P1282" s="15"/>
      <c r="Q1282" s="15"/>
    </row>
    <row r="1283" spans="3:17" ht="16" thickBot="1" x14ac:dyDescent="0.25">
      <c r="C1283" s="12"/>
      <c r="D1283" s="12"/>
      <c r="E1283" s="12"/>
      <c r="F1283" s="12"/>
      <c r="G1283" s="12"/>
      <c r="H1283" s="12"/>
      <c r="I1283" s="12"/>
      <c r="J1283" s="12"/>
      <c r="K1283" s="12"/>
      <c r="L1283" s="12"/>
      <c r="M1283" s="12"/>
      <c r="N1283" s="12"/>
      <c r="O1283" s="15"/>
      <c r="P1283" s="15"/>
      <c r="Q1283" s="15"/>
    </row>
    <row r="1284" spans="3:17" ht="16" thickBot="1" x14ac:dyDescent="0.25">
      <c r="C1284" s="12"/>
      <c r="D1284" s="12"/>
      <c r="E1284" s="12"/>
      <c r="F1284" s="12"/>
      <c r="G1284" s="12"/>
      <c r="H1284" s="12"/>
      <c r="I1284" s="12"/>
      <c r="J1284" s="12"/>
      <c r="K1284" s="12"/>
      <c r="L1284" s="12"/>
      <c r="M1284" s="12"/>
      <c r="N1284" s="12"/>
      <c r="O1284" s="15"/>
      <c r="P1284" s="15"/>
      <c r="Q1284" s="15"/>
    </row>
    <row r="1285" spans="3:17" ht="16" thickBot="1" x14ac:dyDescent="0.25">
      <c r="C1285" s="12"/>
      <c r="D1285" s="12"/>
      <c r="E1285" s="12"/>
      <c r="F1285" s="12"/>
      <c r="G1285" s="12"/>
      <c r="H1285" s="12"/>
      <c r="I1285" s="12"/>
      <c r="J1285" s="12"/>
      <c r="K1285" s="12"/>
      <c r="L1285" s="12"/>
      <c r="M1285" s="12"/>
      <c r="N1285" s="12"/>
      <c r="O1285" s="15"/>
      <c r="P1285" s="15"/>
      <c r="Q1285" s="15"/>
    </row>
    <row r="1286" spans="3:17" ht="16" thickBot="1" x14ac:dyDescent="0.25">
      <c r="C1286" s="12"/>
      <c r="D1286" s="12"/>
      <c r="E1286" s="12"/>
      <c r="F1286" s="12"/>
      <c r="G1286" s="12"/>
      <c r="H1286" s="12"/>
      <c r="I1286" s="12"/>
      <c r="J1286" s="12"/>
      <c r="K1286" s="12"/>
      <c r="L1286" s="12"/>
      <c r="M1286" s="12"/>
      <c r="N1286" s="12"/>
      <c r="O1286" s="15"/>
      <c r="P1286" s="15"/>
      <c r="Q1286" s="15"/>
    </row>
    <row r="1287" spans="3:17" ht="16" thickBot="1" x14ac:dyDescent="0.25">
      <c r="C1287" s="12"/>
      <c r="D1287" s="12"/>
      <c r="E1287" s="12"/>
      <c r="F1287" s="12"/>
      <c r="G1287" s="12"/>
      <c r="H1287" s="12"/>
      <c r="I1287" s="12"/>
      <c r="J1287" s="12"/>
      <c r="K1287" s="12"/>
      <c r="L1287" s="12"/>
      <c r="M1287" s="12"/>
      <c r="N1287" s="12"/>
      <c r="O1287" s="15"/>
      <c r="P1287" s="15"/>
      <c r="Q1287" s="15"/>
    </row>
    <row r="1288" spans="3:17" ht="16" thickBot="1" x14ac:dyDescent="0.25">
      <c r="C1288" s="12"/>
      <c r="D1288" s="12"/>
      <c r="E1288" s="12"/>
      <c r="F1288" s="12"/>
      <c r="G1288" s="12"/>
      <c r="H1288" s="12"/>
      <c r="I1288" s="12"/>
      <c r="J1288" s="12"/>
      <c r="K1288" s="12"/>
      <c r="L1288" s="12"/>
      <c r="M1288" s="12"/>
      <c r="N1288" s="12"/>
      <c r="O1288" s="15"/>
      <c r="P1288" s="15"/>
      <c r="Q1288" s="15"/>
    </row>
    <row r="1289" spans="3:17" ht="16" thickBot="1" x14ac:dyDescent="0.25">
      <c r="C1289" s="12"/>
      <c r="D1289" s="12"/>
      <c r="E1289" s="12"/>
      <c r="F1289" s="12"/>
      <c r="G1289" s="12"/>
      <c r="H1289" s="12"/>
      <c r="I1289" s="12"/>
      <c r="J1289" s="12"/>
      <c r="K1289" s="12"/>
      <c r="L1289" s="12"/>
      <c r="M1289" s="12"/>
      <c r="N1289" s="12"/>
      <c r="O1289" s="15"/>
      <c r="P1289" s="15"/>
      <c r="Q1289" s="15"/>
    </row>
    <row r="1290" spans="3:17" ht="16" thickBot="1" x14ac:dyDescent="0.25">
      <c r="C1290" s="12"/>
      <c r="D1290" s="12"/>
      <c r="E1290" s="12"/>
      <c r="F1290" s="12"/>
      <c r="G1290" s="12"/>
      <c r="H1290" s="12"/>
      <c r="I1290" s="12"/>
      <c r="J1290" s="12"/>
      <c r="K1290" s="12"/>
      <c r="L1290" s="12"/>
      <c r="M1290" s="12"/>
      <c r="N1290" s="12"/>
      <c r="O1290" s="15"/>
      <c r="P1290" s="15"/>
      <c r="Q1290" s="15"/>
    </row>
    <row r="1291" spans="3:17" ht="16" thickBot="1" x14ac:dyDescent="0.25">
      <c r="C1291" s="12"/>
      <c r="D1291" s="12"/>
      <c r="E1291" s="12"/>
      <c r="F1291" s="12"/>
      <c r="G1291" s="12"/>
      <c r="H1291" s="12"/>
      <c r="I1291" s="12"/>
      <c r="J1291" s="12"/>
      <c r="K1291" s="12"/>
      <c r="L1291" s="12"/>
      <c r="M1291" s="12"/>
      <c r="N1291" s="12"/>
      <c r="O1291" s="15"/>
      <c r="P1291" s="15"/>
      <c r="Q1291" s="15"/>
    </row>
    <row r="1292" spans="3:17" ht="16" thickBot="1" x14ac:dyDescent="0.25">
      <c r="C1292" s="12"/>
      <c r="D1292" s="12"/>
      <c r="E1292" s="12"/>
      <c r="F1292" s="12"/>
      <c r="G1292" s="12"/>
      <c r="H1292" s="12"/>
      <c r="I1292" s="12"/>
      <c r="J1292" s="12"/>
      <c r="K1292" s="12"/>
      <c r="L1292" s="12"/>
      <c r="M1292" s="12"/>
      <c r="N1292" s="12"/>
      <c r="O1292" s="15"/>
      <c r="P1292" s="15"/>
      <c r="Q1292" s="15"/>
    </row>
    <row r="1293" spans="3:17" ht="16" thickBot="1" x14ac:dyDescent="0.25">
      <c r="C1293" s="12"/>
      <c r="D1293" s="1"/>
      <c r="E1293" s="1"/>
    </row>
    <row r="1294" spans="3:17" ht="16" thickBot="1" x14ac:dyDescent="0.25">
      <c r="C1294" s="12"/>
      <c r="D1294" s="1"/>
      <c r="E1294" s="1"/>
    </row>
    <row r="1295" spans="3:17" ht="16" thickBot="1" x14ac:dyDescent="0.25">
      <c r="C1295" s="12"/>
      <c r="D1295" s="1"/>
      <c r="E1295" s="1"/>
    </row>
    <row r="1296" spans="3:17" ht="16" thickBot="1" x14ac:dyDescent="0.25">
      <c r="C1296" s="12"/>
      <c r="D1296" s="1"/>
      <c r="E1296" s="1"/>
    </row>
    <row r="1297" spans="3:5" ht="16" thickBot="1" x14ac:dyDescent="0.25">
      <c r="C1297" s="12"/>
      <c r="D1297" s="1"/>
      <c r="E1297" s="1"/>
    </row>
    <row r="1298" spans="3:5" ht="16" thickBot="1" x14ac:dyDescent="0.25">
      <c r="C1298" s="12"/>
      <c r="D1298" s="1"/>
      <c r="E1298" s="1"/>
    </row>
    <row r="1299" spans="3:5" ht="16" thickBot="1" x14ac:dyDescent="0.25">
      <c r="C1299" s="12"/>
      <c r="D1299" s="1"/>
      <c r="E1299" s="1"/>
    </row>
    <row r="1300" spans="3:5" ht="16" thickBot="1" x14ac:dyDescent="0.25">
      <c r="C1300" s="12"/>
      <c r="D1300" s="1"/>
      <c r="E1300" s="1"/>
    </row>
    <row r="1301" spans="3:5" ht="16" thickBot="1" x14ac:dyDescent="0.25">
      <c r="C1301" s="12"/>
      <c r="D1301" s="1"/>
      <c r="E1301" s="1"/>
    </row>
    <row r="1302" spans="3:5" ht="16" thickBot="1" x14ac:dyDescent="0.25">
      <c r="C1302" s="12"/>
      <c r="D1302" s="1"/>
      <c r="E1302" s="1"/>
    </row>
    <row r="1303" spans="3:5" ht="16" thickBot="1" x14ac:dyDescent="0.25">
      <c r="C1303" s="12"/>
      <c r="D1303" s="1"/>
      <c r="E1303" s="1"/>
    </row>
    <row r="1304" spans="3:5" ht="16" thickBot="1" x14ac:dyDescent="0.25">
      <c r="C1304" s="12"/>
      <c r="D1304" s="1"/>
      <c r="E1304" s="1"/>
    </row>
    <row r="1305" spans="3:5" ht="16" thickBot="1" x14ac:dyDescent="0.25">
      <c r="C1305" s="12"/>
      <c r="D1305" s="1"/>
      <c r="E1305" s="1"/>
    </row>
    <row r="1306" spans="3:5" ht="16" thickBot="1" x14ac:dyDescent="0.25">
      <c r="C1306" s="12"/>
      <c r="D1306" s="1"/>
      <c r="E1306" s="1"/>
    </row>
    <row r="1307" spans="3:5" ht="16" thickBot="1" x14ac:dyDescent="0.25">
      <c r="C1307" s="12"/>
      <c r="D1307" s="1"/>
      <c r="E1307" s="1"/>
    </row>
    <row r="1308" spans="3:5" ht="16" thickBot="1" x14ac:dyDescent="0.25">
      <c r="C1308" s="12"/>
      <c r="D1308" s="1"/>
      <c r="E1308" s="1"/>
    </row>
    <row r="1309" spans="3:5" ht="16" thickBot="1" x14ac:dyDescent="0.25">
      <c r="C1309" s="12"/>
      <c r="D1309" s="1"/>
      <c r="E1309" s="1"/>
    </row>
    <row r="1310" spans="3:5" ht="16" thickBot="1" x14ac:dyDescent="0.25">
      <c r="C1310" s="12"/>
      <c r="D1310" s="1"/>
      <c r="E1310" s="1"/>
    </row>
    <row r="1311" spans="3:5" ht="16" thickBot="1" x14ac:dyDescent="0.25">
      <c r="C1311" s="12"/>
      <c r="D1311" s="1"/>
      <c r="E1311" s="1"/>
    </row>
    <row r="1312" spans="3:5" ht="16" thickBot="1" x14ac:dyDescent="0.25">
      <c r="C1312" s="12"/>
      <c r="D1312" s="1"/>
      <c r="E1312" s="1"/>
    </row>
    <row r="1313" spans="3:5" ht="16" thickBot="1" x14ac:dyDescent="0.25">
      <c r="C1313" s="12"/>
      <c r="D1313" s="1"/>
      <c r="E1313" s="1"/>
    </row>
    <row r="1314" spans="3:5" ht="16" thickBot="1" x14ac:dyDescent="0.25">
      <c r="C1314" s="12"/>
      <c r="D1314" s="1"/>
      <c r="E1314" s="1"/>
    </row>
    <row r="1315" spans="3:5" ht="16" thickBot="1" x14ac:dyDescent="0.25">
      <c r="C1315" s="12"/>
      <c r="D1315" s="1"/>
      <c r="E1315" s="1"/>
    </row>
    <row r="1316" spans="3:5" ht="16" thickBot="1" x14ac:dyDescent="0.25">
      <c r="C1316" s="12"/>
      <c r="D1316" s="1"/>
      <c r="E1316" s="1"/>
    </row>
    <row r="1317" spans="3:5" ht="16" thickBot="1" x14ac:dyDescent="0.25">
      <c r="C1317" s="12"/>
      <c r="D1317" s="1"/>
      <c r="E1317" s="1"/>
    </row>
    <row r="1318" spans="3:5" ht="16" thickBot="1" x14ac:dyDescent="0.25">
      <c r="C1318" s="12"/>
      <c r="D1318" s="1"/>
      <c r="E1318" s="1"/>
    </row>
    <row r="1319" spans="3:5" ht="16" thickBot="1" x14ac:dyDescent="0.25">
      <c r="C1319" s="12"/>
      <c r="D1319" s="1"/>
      <c r="E1319" s="1"/>
    </row>
    <row r="1320" spans="3:5" ht="16" thickBot="1" x14ac:dyDescent="0.25">
      <c r="C1320" s="12"/>
      <c r="D1320" s="1"/>
      <c r="E1320" s="1"/>
    </row>
    <row r="1321" spans="3:5" ht="16" thickBot="1" x14ac:dyDescent="0.25">
      <c r="C1321" s="12"/>
      <c r="D1321" s="1"/>
      <c r="E1321" s="1"/>
    </row>
    <row r="1322" spans="3:5" ht="16" thickBot="1" x14ac:dyDescent="0.25">
      <c r="C1322" s="12"/>
      <c r="D1322" s="1"/>
      <c r="E1322" s="1"/>
    </row>
    <row r="1323" spans="3:5" ht="16" thickBot="1" x14ac:dyDescent="0.25">
      <c r="C1323" s="12"/>
      <c r="D1323" s="1"/>
      <c r="E1323" s="1"/>
    </row>
    <row r="1324" spans="3:5" ht="16" thickBot="1" x14ac:dyDescent="0.25">
      <c r="C1324" s="12"/>
      <c r="D1324" s="1"/>
      <c r="E1324" s="1"/>
    </row>
    <row r="1325" spans="3:5" ht="16" thickBot="1" x14ac:dyDescent="0.25">
      <c r="C1325" s="12"/>
      <c r="D1325" s="1"/>
      <c r="E1325" s="1"/>
    </row>
    <row r="1326" spans="3:5" ht="16" thickBot="1" x14ac:dyDescent="0.25">
      <c r="C1326" s="12"/>
      <c r="D1326" s="1"/>
      <c r="E1326" s="1"/>
    </row>
    <row r="1327" spans="3:5" ht="16" thickBot="1" x14ac:dyDescent="0.25">
      <c r="C1327" s="12"/>
      <c r="D1327" s="1"/>
      <c r="E1327" s="1"/>
    </row>
    <row r="1328" spans="3:5" ht="16" thickBot="1" x14ac:dyDescent="0.25">
      <c r="C1328" s="12"/>
      <c r="D1328" s="1"/>
      <c r="E1328" s="1"/>
    </row>
    <row r="1329" spans="3:5" ht="16" thickBot="1" x14ac:dyDescent="0.25">
      <c r="C1329" s="12"/>
      <c r="D1329" s="1"/>
      <c r="E1329" s="1"/>
    </row>
    <row r="1330" spans="3:5" ht="16" thickBot="1" x14ac:dyDescent="0.25">
      <c r="C1330" s="12"/>
      <c r="D1330" s="1"/>
      <c r="E1330" s="1"/>
    </row>
    <row r="1331" spans="3:5" ht="16" thickBot="1" x14ac:dyDescent="0.25">
      <c r="C1331" s="12"/>
      <c r="D1331" s="1"/>
      <c r="E1331" s="1"/>
    </row>
    <row r="1332" spans="3:5" ht="16" thickBot="1" x14ac:dyDescent="0.25">
      <c r="C1332" s="12"/>
      <c r="D1332" s="1"/>
      <c r="E1332" s="1"/>
    </row>
    <row r="1333" spans="3:5" ht="16" thickBot="1" x14ac:dyDescent="0.25">
      <c r="C1333" s="12"/>
      <c r="D1333" s="1"/>
      <c r="E1333" s="1"/>
    </row>
    <row r="1334" spans="3:5" ht="16" thickBot="1" x14ac:dyDescent="0.25">
      <c r="C1334" s="12"/>
      <c r="D1334" s="1"/>
      <c r="E1334" s="1"/>
    </row>
    <row r="1335" spans="3:5" ht="16" thickBot="1" x14ac:dyDescent="0.25">
      <c r="C1335" s="12"/>
      <c r="D1335" s="1"/>
      <c r="E1335" s="1"/>
    </row>
    <row r="1336" spans="3:5" ht="16" thickBot="1" x14ac:dyDescent="0.25">
      <c r="C1336" s="12"/>
      <c r="D1336" s="1"/>
      <c r="E1336" s="1"/>
    </row>
    <row r="1337" spans="3:5" ht="16" thickBot="1" x14ac:dyDescent="0.25">
      <c r="C1337" s="12"/>
      <c r="D1337" s="1"/>
      <c r="E1337" s="1"/>
    </row>
    <row r="1338" spans="3:5" ht="16" thickBot="1" x14ac:dyDescent="0.25">
      <c r="C1338" s="12"/>
      <c r="D1338" s="1"/>
      <c r="E1338" s="1"/>
    </row>
    <row r="1339" spans="3:5" ht="16" thickBot="1" x14ac:dyDescent="0.25">
      <c r="C1339" s="12"/>
      <c r="D1339" s="1"/>
      <c r="E1339" s="1"/>
    </row>
  </sheetData>
  <conditionalFormatting sqref="Q1 Q1233:Q1048576">
    <cfRule type="expression" dxfId="1" priority="1">
      <formula>$Q1="Yes"</formula>
    </cfRule>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22A59-0828-45FF-99D3-E4FBD1BDDC9E}">
  <dimension ref="A1:X997"/>
  <sheetViews>
    <sheetView topLeftCell="A992" workbookViewId="0">
      <selection activeCell="A997" sqref="A997"/>
    </sheetView>
  </sheetViews>
  <sheetFormatPr baseColWidth="10" defaultColWidth="8.83203125" defaultRowHeight="15" x14ac:dyDescent="0.2"/>
  <sheetData>
    <row r="1" spans="1:24" x14ac:dyDescent="0.2">
      <c r="A1" t="s">
        <v>0</v>
      </c>
      <c r="B1" t="s">
        <v>2360</v>
      </c>
      <c r="C1" t="s">
        <v>1</v>
      </c>
      <c r="D1" t="s">
        <v>2518</v>
      </c>
      <c r="E1" t="s">
        <v>2519</v>
      </c>
      <c r="F1" t="s">
        <v>2520</v>
      </c>
      <c r="G1" t="s">
        <v>382</v>
      </c>
      <c r="H1" t="s">
        <v>383</v>
      </c>
      <c r="I1" t="s">
        <v>384</v>
      </c>
      <c r="J1" t="s">
        <v>385</v>
      </c>
      <c r="K1" t="s">
        <v>2</v>
      </c>
      <c r="L1" t="s">
        <v>3</v>
      </c>
      <c r="M1" t="s">
        <v>4</v>
      </c>
      <c r="N1" t="s">
        <v>5</v>
      </c>
      <c r="O1" t="s">
        <v>6</v>
      </c>
      <c r="P1" t="s">
        <v>7</v>
      </c>
      <c r="Q1" t="s">
        <v>386</v>
      </c>
      <c r="R1" t="s">
        <v>6996</v>
      </c>
      <c r="S1" t="s">
        <v>6997</v>
      </c>
      <c r="T1" t="s">
        <v>6998</v>
      </c>
      <c r="U1" t="s">
        <v>6999</v>
      </c>
      <c r="V1" t="s">
        <v>7000</v>
      </c>
      <c r="W1" t="s">
        <v>7001</v>
      </c>
      <c r="X1" t="s">
        <v>7002</v>
      </c>
    </row>
    <row r="2" spans="1:24" x14ac:dyDescent="0.2">
      <c r="A2" t="s">
        <v>1987</v>
      </c>
      <c r="B2" t="s">
        <v>1987</v>
      </c>
      <c r="C2" t="s">
        <v>1861</v>
      </c>
      <c r="K2" t="s">
        <v>2024</v>
      </c>
      <c r="L2" t="s">
        <v>2025</v>
      </c>
      <c r="M2" t="s">
        <v>272</v>
      </c>
      <c r="N2">
        <v>72761</v>
      </c>
      <c r="O2" t="s">
        <v>4757</v>
      </c>
      <c r="P2" t="s">
        <v>2026</v>
      </c>
      <c r="Q2" t="s">
        <v>3900</v>
      </c>
      <c r="V2" t="s">
        <v>400</v>
      </c>
      <c r="X2" t="s">
        <v>7003</v>
      </c>
    </row>
    <row r="3" spans="1:24" ht="272" x14ac:dyDescent="0.2">
      <c r="A3" t="s">
        <v>723</v>
      </c>
      <c r="B3" t="s">
        <v>723</v>
      </c>
      <c r="C3" t="s">
        <v>1862</v>
      </c>
      <c r="G3" s="1" t="s">
        <v>350</v>
      </c>
      <c r="H3" s="1" t="s">
        <v>351</v>
      </c>
      <c r="I3" t="s">
        <v>352</v>
      </c>
      <c r="J3" t="s">
        <v>724</v>
      </c>
      <c r="K3" t="s">
        <v>725</v>
      </c>
      <c r="L3" t="s">
        <v>12</v>
      </c>
      <c r="M3" t="s">
        <v>10</v>
      </c>
      <c r="N3">
        <v>29116</v>
      </c>
      <c r="O3" t="s">
        <v>4758</v>
      </c>
      <c r="P3" t="s">
        <v>726</v>
      </c>
      <c r="Q3" t="s">
        <v>400</v>
      </c>
      <c r="R3" t="b">
        <v>1</v>
      </c>
      <c r="U3" t="b">
        <v>1</v>
      </c>
      <c r="V3" t="s">
        <v>400</v>
      </c>
      <c r="X3" t="s">
        <v>7004</v>
      </c>
    </row>
    <row r="4" spans="1:24" ht="128" x14ac:dyDescent="0.2">
      <c r="A4" t="s">
        <v>753</v>
      </c>
      <c r="B4" t="s">
        <v>753</v>
      </c>
      <c r="C4" t="s">
        <v>1863</v>
      </c>
      <c r="G4" s="1" t="s">
        <v>387</v>
      </c>
      <c r="K4" t="s">
        <v>889</v>
      </c>
      <c r="L4" t="s">
        <v>890</v>
      </c>
      <c r="M4" t="s">
        <v>10</v>
      </c>
      <c r="N4">
        <v>29036</v>
      </c>
      <c r="O4" t="s">
        <v>4759</v>
      </c>
      <c r="P4" t="s">
        <v>891</v>
      </c>
      <c r="Q4" t="s">
        <v>400</v>
      </c>
      <c r="R4" t="b">
        <v>1</v>
      </c>
      <c r="S4" t="s">
        <v>7005</v>
      </c>
      <c r="T4" t="s">
        <v>7006</v>
      </c>
      <c r="V4" t="s">
        <v>400</v>
      </c>
      <c r="X4" t="s">
        <v>7007</v>
      </c>
    </row>
    <row r="5" spans="1:24" ht="160" x14ac:dyDescent="0.2">
      <c r="A5" t="s">
        <v>754</v>
      </c>
      <c r="B5" t="s">
        <v>754</v>
      </c>
      <c r="C5" t="s">
        <v>1863</v>
      </c>
      <c r="G5" s="1" t="s">
        <v>367</v>
      </c>
      <c r="K5" t="s">
        <v>892</v>
      </c>
      <c r="L5" t="s">
        <v>14</v>
      </c>
      <c r="M5" t="s">
        <v>10</v>
      </c>
      <c r="N5">
        <v>29611</v>
      </c>
      <c r="O5" t="s">
        <v>4760</v>
      </c>
      <c r="P5" t="s">
        <v>893</v>
      </c>
      <c r="Q5" t="s">
        <v>400</v>
      </c>
      <c r="R5" t="b">
        <v>1</v>
      </c>
      <c r="S5" t="s">
        <v>7008</v>
      </c>
      <c r="T5" t="s">
        <v>7009</v>
      </c>
      <c r="V5" t="s">
        <v>400</v>
      </c>
      <c r="X5" t="s">
        <v>7010</v>
      </c>
    </row>
    <row r="6" spans="1:24" ht="272" x14ac:dyDescent="0.2">
      <c r="A6" t="s">
        <v>231</v>
      </c>
      <c r="B6" t="s">
        <v>231</v>
      </c>
      <c r="C6" t="s">
        <v>1862</v>
      </c>
      <c r="G6" s="1" t="s">
        <v>350</v>
      </c>
      <c r="H6" s="1" t="s">
        <v>351</v>
      </c>
      <c r="I6" t="s">
        <v>352</v>
      </c>
      <c r="J6">
        <v>60</v>
      </c>
      <c r="K6" t="s">
        <v>232</v>
      </c>
      <c r="L6" t="s">
        <v>233</v>
      </c>
      <c r="M6" t="s">
        <v>111</v>
      </c>
      <c r="N6">
        <v>22401</v>
      </c>
      <c r="O6" t="s">
        <v>4761</v>
      </c>
      <c r="P6" t="s">
        <v>234</v>
      </c>
      <c r="Q6" t="s">
        <v>400</v>
      </c>
      <c r="R6" t="b">
        <v>1</v>
      </c>
      <c r="U6" t="b">
        <v>1</v>
      </c>
      <c r="V6" t="s">
        <v>400</v>
      </c>
      <c r="X6" t="s">
        <v>7011</v>
      </c>
    </row>
    <row r="7" spans="1:24" ht="80" x14ac:dyDescent="0.2">
      <c r="A7" t="s">
        <v>755</v>
      </c>
      <c r="B7" t="s">
        <v>755</v>
      </c>
      <c r="C7" t="s">
        <v>1863</v>
      </c>
      <c r="G7" s="1" t="s">
        <v>360</v>
      </c>
      <c r="K7" t="s">
        <v>897</v>
      </c>
      <c r="L7" t="s">
        <v>898</v>
      </c>
      <c r="M7" t="s">
        <v>10</v>
      </c>
      <c r="N7">
        <v>29585</v>
      </c>
      <c r="O7" t="s">
        <v>4762</v>
      </c>
      <c r="P7" t="s">
        <v>899</v>
      </c>
      <c r="Q7" t="s">
        <v>400</v>
      </c>
      <c r="R7" t="b">
        <v>1</v>
      </c>
      <c r="S7" t="s">
        <v>7008</v>
      </c>
      <c r="T7" t="s">
        <v>7012</v>
      </c>
      <c r="V7" t="s">
        <v>400</v>
      </c>
      <c r="X7" t="s">
        <v>7013</v>
      </c>
    </row>
    <row r="8" spans="1:24" x14ac:dyDescent="0.2">
      <c r="A8" t="s">
        <v>273</v>
      </c>
      <c r="B8" t="s">
        <v>273</v>
      </c>
      <c r="C8" t="s">
        <v>1861</v>
      </c>
      <c r="K8" t="s">
        <v>274</v>
      </c>
      <c r="L8" t="s">
        <v>275</v>
      </c>
      <c r="M8" t="s">
        <v>276</v>
      </c>
      <c r="N8">
        <v>51246</v>
      </c>
      <c r="O8" t="s">
        <v>4763</v>
      </c>
      <c r="P8" t="s">
        <v>277</v>
      </c>
      <c r="Q8" t="s">
        <v>400</v>
      </c>
      <c r="R8" t="b">
        <v>1</v>
      </c>
      <c r="V8" t="s">
        <v>400</v>
      </c>
      <c r="X8" t="s">
        <v>7014</v>
      </c>
    </row>
    <row r="9" spans="1:24" ht="80" x14ac:dyDescent="0.2">
      <c r="A9" t="s">
        <v>17</v>
      </c>
      <c r="B9" t="s">
        <v>17</v>
      </c>
      <c r="C9" t="s">
        <v>1862</v>
      </c>
      <c r="G9" s="1" t="s">
        <v>360</v>
      </c>
      <c r="H9" t="s">
        <v>353</v>
      </c>
      <c r="I9" t="s">
        <v>352</v>
      </c>
      <c r="J9" t="s">
        <v>354</v>
      </c>
      <c r="K9" t="s">
        <v>18</v>
      </c>
      <c r="L9" t="s">
        <v>19</v>
      </c>
      <c r="M9" t="s">
        <v>10</v>
      </c>
      <c r="N9">
        <v>29307</v>
      </c>
      <c r="O9" t="s">
        <v>4764</v>
      </c>
      <c r="P9" t="s">
        <v>20</v>
      </c>
      <c r="Q9" t="s">
        <v>400</v>
      </c>
      <c r="R9" t="b">
        <v>1</v>
      </c>
      <c r="U9" t="b">
        <v>1</v>
      </c>
      <c r="V9" t="s">
        <v>400</v>
      </c>
      <c r="X9" t="s">
        <v>7015</v>
      </c>
    </row>
    <row r="10" spans="1:24" ht="272" x14ac:dyDescent="0.2">
      <c r="A10" t="s">
        <v>756</v>
      </c>
      <c r="B10" t="s">
        <v>756</v>
      </c>
      <c r="C10" t="s">
        <v>1863</v>
      </c>
      <c r="G10" s="1" t="s">
        <v>350</v>
      </c>
      <c r="K10" t="s">
        <v>900</v>
      </c>
      <c r="L10" t="s">
        <v>21</v>
      </c>
      <c r="M10" t="s">
        <v>10</v>
      </c>
      <c r="N10">
        <v>29621</v>
      </c>
      <c r="O10" t="s">
        <v>4765</v>
      </c>
      <c r="P10" t="s">
        <v>901</v>
      </c>
      <c r="Q10" t="s">
        <v>400</v>
      </c>
      <c r="R10" t="b">
        <v>1</v>
      </c>
      <c r="S10" t="s">
        <v>7008</v>
      </c>
      <c r="T10" t="s">
        <v>7012</v>
      </c>
      <c r="V10" t="s">
        <v>400</v>
      </c>
      <c r="X10" t="s">
        <v>7016</v>
      </c>
    </row>
    <row r="11" spans="1:24" x14ac:dyDescent="0.2">
      <c r="A11" t="s">
        <v>1988</v>
      </c>
      <c r="B11" t="s">
        <v>1988</v>
      </c>
      <c r="C11" t="s">
        <v>406</v>
      </c>
      <c r="K11" t="s">
        <v>2027</v>
      </c>
      <c r="L11" t="s">
        <v>22</v>
      </c>
      <c r="M11" t="s">
        <v>10</v>
      </c>
      <c r="N11">
        <v>29627</v>
      </c>
      <c r="O11" t="s">
        <v>2028</v>
      </c>
      <c r="P11" t="s">
        <v>2029</v>
      </c>
      <c r="Q11" t="s">
        <v>3901</v>
      </c>
      <c r="V11" t="s">
        <v>4175</v>
      </c>
      <c r="W11" t="b">
        <v>1</v>
      </c>
      <c r="X11" t="s">
        <v>7017</v>
      </c>
    </row>
    <row r="12" spans="1:24" x14ac:dyDescent="0.2">
      <c r="A12" t="s">
        <v>3902</v>
      </c>
      <c r="B12" t="s">
        <v>3902</v>
      </c>
      <c r="C12" t="s">
        <v>406</v>
      </c>
      <c r="K12" t="s">
        <v>3903</v>
      </c>
      <c r="L12" t="s">
        <v>21</v>
      </c>
      <c r="M12" t="s">
        <v>10</v>
      </c>
      <c r="N12">
        <v>29625</v>
      </c>
      <c r="O12" t="s">
        <v>408</v>
      </c>
      <c r="P12" t="s">
        <v>407</v>
      </c>
      <c r="Q12" t="s">
        <v>400</v>
      </c>
      <c r="V12" t="s">
        <v>400</v>
      </c>
      <c r="W12" t="b">
        <v>1</v>
      </c>
      <c r="X12" t="s">
        <v>7018</v>
      </c>
    </row>
    <row r="13" spans="1:24" x14ac:dyDescent="0.2">
      <c r="A13" t="s">
        <v>1989</v>
      </c>
      <c r="B13" t="s">
        <v>1989</v>
      </c>
      <c r="C13" t="s">
        <v>406</v>
      </c>
      <c r="K13" t="s">
        <v>2027</v>
      </c>
      <c r="L13" t="s">
        <v>22</v>
      </c>
      <c r="M13" t="s">
        <v>10</v>
      </c>
      <c r="N13">
        <v>29627</v>
      </c>
      <c r="O13" t="s">
        <v>2028</v>
      </c>
      <c r="P13" t="s">
        <v>2029</v>
      </c>
      <c r="Q13" t="s">
        <v>3904</v>
      </c>
      <c r="V13" t="s">
        <v>4175</v>
      </c>
      <c r="X13" t="s">
        <v>7019</v>
      </c>
    </row>
    <row r="14" spans="1:24" x14ac:dyDescent="0.2">
      <c r="A14" t="s">
        <v>1990</v>
      </c>
      <c r="B14" t="s">
        <v>1990</v>
      </c>
      <c r="C14" t="s">
        <v>406</v>
      </c>
      <c r="K14" t="s">
        <v>2030</v>
      </c>
      <c r="L14" t="s">
        <v>2031</v>
      </c>
      <c r="M14" t="s">
        <v>10</v>
      </c>
      <c r="N14">
        <v>29655</v>
      </c>
      <c r="O14" t="s">
        <v>4766</v>
      </c>
      <c r="P14" t="s">
        <v>2032</v>
      </c>
      <c r="Q14" t="s">
        <v>3901</v>
      </c>
      <c r="W14" t="b">
        <v>1</v>
      </c>
      <c r="X14" t="s">
        <v>7020</v>
      </c>
    </row>
    <row r="15" spans="1:24" ht="272" x14ac:dyDescent="0.2">
      <c r="A15" t="s">
        <v>23</v>
      </c>
      <c r="B15" t="s">
        <v>23</v>
      </c>
      <c r="C15" t="s">
        <v>1862</v>
      </c>
      <c r="G15" s="1" t="s">
        <v>350</v>
      </c>
      <c r="H15" s="1" t="s">
        <v>355</v>
      </c>
      <c r="I15" t="s">
        <v>352</v>
      </c>
      <c r="J15" t="s">
        <v>517</v>
      </c>
      <c r="K15" t="s">
        <v>24</v>
      </c>
      <c r="L15" t="s">
        <v>25</v>
      </c>
      <c r="M15" t="s">
        <v>10</v>
      </c>
      <c r="N15">
        <v>29579</v>
      </c>
      <c r="O15" t="s">
        <v>26</v>
      </c>
      <c r="P15" t="s">
        <v>27</v>
      </c>
      <c r="Q15" t="s">
        <v>400</v>
      </c>
      <c r="R15" t="b">
        <v>1</v>
      </c>
      <c r="U15" t="b">
        <v>1</v>
      </c>
      <c r="V15" t="s">
        <v>400</v>
      </c>
      <c r="X15" t="s">
        <v>7021</v>
      </c>
    </row>
    <row r="16" spans="1:24" ht="128" x14ac:dyDescent="0.2">
      <c r="A16" t="s">
        <v>757</v>
      </c>
      <c r="B16" t="s">
        <v>757</v>
      </c>
      <c r="C16" t="s">
        <v>1863</v>
      </c>
      <c r="G16" s="1" t="s">
        <v>1864</v>
      </c>
      <c r="K16" t="s">
        <v>902</v>
      </c>
      <c r="L16" t="s">
        <v>25</v>
      </c>
      <c r="M16" t="s">
        <v>10</v>
      </c>
      <c r="N16">
        <v>29579</v>
      </c>
      <c r="O16" t="s">
        <v>4767</v>
      </c>
      <c r="P16" t="s">
        <v>903</v>
      </c>
      <c r="Q16" t="s">
        <v>400</v>
      </c>
      <c r="R16" t="b">
        <v>1</v>
      </c>
      <c r="S16" t="s">
        <v>7008</v>
      </c>
      <c r="T16" t="s">
        <v>7009</v>
      </c>
      <c r="V16" t="s">
        <v>400</v>
      </c>
      <c r="X16" t="s">
        <v>7022</v>
      </c>
    </row>
    <row r="17" spans="1:24" x14ac:dyDescent="0.2">
      <c r="A17" t="s">
        <v>278</v>
      </c>
      <c r="B17" t="s">
        <v>278</v>
      </c>
      <c r="C17" t="s">
        <v>1861</v>
      </c>
      <c r="K17" t="s">
        <v>279</v>
      </c>
      <c r="L17" t="s">
        <v>280</v>
      </c>
      <c r="M17" t="s">
        <v>281</v>
      </c>
      <c r="N17">
        <v>28289</v>
      </c>
      <c r="O17" t="s">
        <v>4768</v>
      </c>
      <c r="P17" t="s">
        <v>282</v>
      </c>
      <c r="Q17" t="s">
        <v>400</v>
      </c>
      <c r="R17" t="b">
        <v>1</v>
      </c>
      <c r="V17" t="s">
        <v>400</v>
      </c>
      <c r="X17" t="s">
        <v>7023</v>
      </c>
    </row>
    <row r="18" spans="1:24" ht="160" x14ac:dyDescent="0.2">
      <c r="A18" t="s">
        <v>7024</v>
      </c>
      <c r="B18" t="s">
        <v>2447</v>
      </c>
      <c r="C18" t="s">
        <v>1863</v>
      </c>
      <c r="G18" s="1" t="s">
        <v>367</v>
      </c>
      <c r="K18" t="s">
        <v>904</v>
      </c>
      <c r="L18" t="s">
        <v>28</v>
      </c>
      <c r="M18" t="s">
        <v>10</v>
      </c>
      <c r="N18">
        <v>29650</v>
      </c>
      <c r="O18" t="s">
        <v>905</v>
      </c>
      <c r="P18" t="s">
        <v>906</v>
      </c>
      <c r="Q18" t="s">
        <v>400</v>
      </c>
      <c r="R18" t="b">
        <v>1</v>
      </c>
      <c r="S18" t="s">
        <v>7005</v>
      </c>
      <c r="T18" t="s">
        <v>7009</v>
      </c>
      <c r="V18" t="s">
        <v>400</v>
      </c>
      <c r="X18" t="s">
        <v>7025</v>
      </c>
    </row>
    <row r="19" spans="1:24" ht="240" x14ac:dyDescent="0.2">
      <c r="A19" t="s">
        <v>1837</v>
      </c>
      <c r="B19" t="s">
        <v>1837</v>
      </c>
      <c r="C19" t="s">
        <v>1863</v>
      </c>
      <c r="G19" s="1" t="s">
        <v>363</v>
      </c>
      <c r="K19" t="s">
        <v>1839</v>
      </c>
      <c r="L19" t="s">
        <v>1840</v>
      </c>
      <c r="M19" t="s">
        <v>10</v>
      </c>
      <c r="N19">
        <v>29817</v>
      </c>
      <c r="O19" t="s">
        <v>4764</v>
      </c>
      <c r="P19" t="s">
        <v>1841</v>
      </c>
      <c r="Q19" t="s">
        <v>400</v>
      </c>
      <c r="R19" t="b">
        <v>1</v>
      </c>
      <c r="S19" t="s">
        <v>7008</v>
      </c>
      <c r="T19" t="s">
        <v>7006</v>
      </c>
      <c r="V19" t="s">
        <v>400</v>
      </c>
      <c r="X19" t="s">
        <v>7026</v>
      </c>
    </row>
    <row r="20" spans="1:24" ht="272" x14ac:dyDescent="0.2">
      <c r="A20" t="s">
        <v>758</v>
      </c>
      <c r="B20" t="s">
        <v>758</v>
      </c>
      <c r="C20" t="s">
        <v>1863</v>
      </c>
      <c r="G20" s="1" t="s">
        <v>350</v>
      </c>
      <c r="K20" t="s">
        <v>907</v>
      </c>
      <c r="L20" t="s">
        <v>908</v>
      </c>
      <c r="M20" t="s">
        <v>10</v>
      </c>
      <c r="N20">
        <v>29907</v>
      </c>
      <c r="O20" t="s">
        <v>909</v>
      </c>
      <c r="P20" t="s">
        <v>910</v>
      </c>
      <c r="Q20" t="s">
        <v>400</v>
      </c>
      <c r="R20" t="b">
        <v>1</v>
      </c>
      <c r="S20" t="s">
        <v>7005</v>
      </c>
      <c r="T20" t="s">
        <v>7027</v>
      </c>
      <c r="V20" t="s">
        <v>400</v>
      </c>
      <c r="X20" t="s">
        <v>7028</v>
      </c>
    </row>
    <row r="21" spans="1:24" ht="240" x14ac:dyDescent="0.2">
      <c r="A21" t="s">
        <v>759</v>
      </c>
      <c r="B21" t="s">
        <v>759</v>
      </c>
      <c r="C21" t="s">
        <v>1863</v>
      </c>
      <c r="G21" s="1" t="s">
        <v>363</v>
      </c>
      <c r="K21" t="s">
        <v>911</v>
      </c>
      <c r="L21" t="s">
        <v>908</v>
      </c>
      <c r="M21" t="s">
        <v>10</v>
      </c>
      <c r="N21">
        <v>29906</v>
      </c>
      <c r="O21" t="s">
        <v>4769</v>
      </c>
      <c r="P21" t="s">
        <v>912</v>
      </c>
      <c r="Q21" t="s">
        <v>400</v>
      </c>
      <c r="R21" t="b">
        <v>1</v>
      </c>
      <c r="S21" t="s">
        <v>7008</v>
      </c>
      <c r="T21" t="s">
        <v>7006</v>
      </c>
      <c r="V21" t="s">
        <v>400</v>
      </c>
      <c r="X21" t="s">
        <v>7029</v>
      </c>
    </row>
    <row r="22" spans="1:24" ht="160" x14ac:dyDescent="0.2">
      <c r="A22" t="s">
        <v>760</v>
      </c>
      <c r="B22" t="s">
        <v>760</v>
      </c>
      <c r="C22" t="s">
        <v>1863</v>
      </c>
      <c r="G22" s="1" t="s">
        <v>367</v>
      </c>
      <c r="K22" t="s">
        <v>913</v>
      </c>
      <c r="L22" t="s">
        <v>30</v>
      </c>
      <c r="M22" t="s">
        <v>10</v>
      </c>
      <c r="N22">
        <v>29150</v>
      </c>
      <c r="O22" t="s">
        <v>914</v>
      </c>
      <c r="P22" t="s">
        <v>915</v>
      </c>
      <c r="Q22" t="s">
        <v>400</v>
      </c>
      <c r="R22" t="b">
        <v>1</v>
      </c>
      <c r="S22" t="s">
        <v>7005</v>
      </c>
      <c r="T22" t="s">
        <v>7009</v>
      </c>
      <c r="V22" t="s">
        <v>400</v>
      </c>
      <c r="X22" t="s">
        <v>7030</v>
      </c>
    </row>
    <row r="23" spans="1:24" ht="64" x14ac:dyDescent="0.2">
      <c r="A23" t="s">
        <v>7031</v>
      </c>
      <c r="B23" t="s">
        <v>2361</v>
      </c>
      <c r="C23" t="s">
        <v>1863</v>
      </c>
      <c r="G23" s="1" t="s">
        <v>1865</v>
      </c>
      <c r="K23" t="s">
        <v>585</v>
      </c>
      <c r="L23" t="s">
        <v>14</v>
      </c>
      <c r="M23" t="s">
        <v>10</v>
      </c>
      <c r="N23">
        <v>29605</v>
      </c>
      <c r="O23" t="s">
        <v>658</v>
      </c>
      <c r="P23" t="s">
        <v>586</v>
      </c>
      <c r="Q23" t="s">
        <v>400</v>
      </c>
      <c r="R23" t="b">
        <v>1</v>
      </c>
      <c r="S23" t="s">
        <v>7005</v>
      </c>
      <c r="T23" t="s">
        <v>7012</v>
      </c>
      <c r="V23" t="s">
        <v>400</v>
      </c>
      <c r="X23" t="s">
        <v>7032</v>
      </c>
    </row>
    <row r="24" spans="1:24" ht="272" x14ac:dyDescent="0.2">
      <c r="A24" t="s">
        <v>2240</v>
      </c>
      <c r="B24" t="s">
        <v>2240</v>
      </c>
      <c r="C24" t="s">
        <v>1863</v>
      </c>
      <c r="G24" s="1" t="s">
        <v>350</v>
      </c>
      <c r="K24" t="s">
        <v>2248</v>
      </c>
      <c r="L24" t="s">
        <v>2249</v>
      </c>
      <c r="M24" t="s">
        <v>10</v>
      </c>
      <c r="N24">
        <v>29690</v>
      </c>
      <c r="O24" t="s">
        <v>4770</v>
      </c>
      <c r="P24" t="s">
        <v>2250</v>
      </c>
      <c r="Q24" t="s">
        <v>400</v>
      </c>
      <c r="R24" t="b">
        <v>1</v>
      </c>
      <c r="S24" t="s">
        <v>7033</v>
      </c>
      <c r="T24" t="s">
        <v>7006</v>
      </c>
      <c r="V24" t="s">
        <v>400</v>
      </c>
      <c r="X24" t="s">
        <v>7034</v>
      </c>
    </row>
    <row r="25" spans="1:24" ht="112" x14ac:dyDescent="0.2">
      <c r="A25" t="s">
        <v>761</v>
      </c>
      <c r="B25" t="s">
        <v>761</v>
      </c>
      <c r="C25" t="s">
        <v>1863</v>
      </c>
      <c r="G25" s="1" t="s">
        <v>740</v>
      </c>
      <c r="K25" t="s">
        <v>916</v>
      </c>
      <c r="L25" t="s">
        <v>9</v>
      </c>
      <c r="M25" t="s">
        <v>10</v>
      </c>
      <c r="N25">
        <v>29492</v>
      </c>
      <c r="O25" t="s">
        <v>917</v>
      </c>
      <c r="P25" t="s">
        <v>918</v>
      </c>
      <c r="Q25" t="s">
        <v>400</v>
      </c>
      <c r="R25" t="b">
        <v>1</v>
      </c>
      <c r="S25" t="s">
        <v>7035</v>
      </c>
      <c r="T25" t="s">
        <v>7036</v>
      </c>
      <c r="V25" t="s">
        <v>400</v>
      </c>
      <c r="X25" t="s">
        <v>7037</v>
      </c>
    </row>
    <row r="26" spans="1:24" x14ac:dyDescent="0.2">
      <c r="A26" t="s">
        <v>7038</v>
      </c>
      <c r="B26" t="s">
        <v>2362</v>
      </c>
      <c r="C26" t="s">
        <v>1861</v>
      </c>
      <c r="K26" t="s">
        <v>283</v>
      </c>
      <c r="L26" t="s">
        <v>14</v>
      </c>
      <c r="M26" t="s">
        <v>10</v>
      </c>
      <c r="N26">
        <v>29609</v>
      </c>
      <c r="O26" t="s">
        <v>284</v>
      </c>
      <c r="P26" t="s">
        <v>285</v>
      </c>
      <c r="Q26" t="s">
        <v>400</v>
      </c>
      <c r="R26" t="b">
        <v>1</v>
      </c>
      <c r="V26" t="s">
        <v>400</v>
      </c>
      <c r="X26" t="s">
        <v>7039</v>
      </c>
    </row>
    <row r="27" spans="1:24" ht="160" x14ac:dyDescent="0.2">
      <c r="A27" t="s">
        <v>762</v>
      </c>
      <c r="B27" t="s">
        <v>762</v>
      </c>
      <c r="C27" t="s">
        <v>1863</v>
      </c>
      <c r="G27" s="1" t="s">
        <v>367</v>
      </c>
      <c r="K27" t="s">
        <v>919</v>
      </c>
      <c r="L27" t="s">
        <v>9</v>
      </c>
      <c r="M27" t="s">
        <v>10</v>
      </c>
      <c r="N27">
        <v>29492</v>
      </c>
      <c r="O27" t="s">
        <v>920</v>
      </c>
      <c r="P27" t="s">
        <v>921</v>
      </c>
      <c r="Q27" t="s">
        <v>400</v>
      </c>
      <c r="R27" t="b">
        <v>1</v>
      </c>
      <c r="S27" t="s">
        <v>7005</v>
      </c>
      <c r="T27" t="s">
        <v>7027</v>
      </c>
      <c r="V27" t="s">
        <v>400</v>
      </c>
      <c r="X27" t="s">
        <v>7040</v>
      </c>
    </row>
    <row r="28" spans="1:24" ht="160" x14ac:dyDescent="0.2">
      <c r="A28" t="s">
        <v>763</v>
      </c>
      <c r="B28" t="s">
        <v>763</v>
      </c>
      <c r="C28" t="s">
        <v>1863</v>
      </c>
      <c r="G28" s="1" t="s">
        <v>375</v>
      </c>
      <c r="K28" t="s">
        <v>922</v>
      </c>
      <c r="L28" t="s">
        <v>14</v>
      </c>
      <c r="M28" t="s">
        <v>10</v>
      </c>
      <c r="N28">
        <v>29609</v>
      </c>
      <c r="O28" t="s">
        <v>4771</v>
      </c>
      <c r="P28" t="s">
        <v>923</v>
      </c>
      <c r="Q28" t="s">
        <v>400</v>
      </c>
      <c r="R28" t="b">
        <v>1</v>
      </c>
      <c r="S28" t="s">
        <v>7008</v>
      </c>
      <c r="T28" t="s">
        <v>7006</v>
      </c>
      <c r="V28" t="s">
        <v>400</v>
      </c>
      <c r="X28" t="s">
        <v>7041</v>
      </c>
    </row>
    <row r="29" spans="1:24" ht="112" x14ac:dyDescent="0.2">
      <c r="A29" t="s">
        <v>764</v>
      </c>
      <c r="B29" t="s">
        <v>764</v>
      </c>
      <c r="C29" t="s">
        <v>1863</v>
      </c>
      <c r="G29" s="1" t="s">
        <v>736</v>
      </c>
      <c r="K29" t="s">
        <v>922</v>
      </c>
      <c r="L29" t="s">
        <v>14</v>
      </c>
      <c r="M29" t="s">
        <v>10</v>
      </c>
      <c r="N29">
        <v>29615</v>
      </c>
      <c r="O29" t="s">
        <v>4771</v>
      </c>
      <c r="P29" t="s">
        <v>923</v>
      </c>
      <c r="Q29" t="s">
        <v>400</v>
      </c>
      <c r="R29" t="b">
        <v>1</v>
      </c>
      <c r="S29" t="s">
        <v>7008</v>
      </c>
      <c r="T29" t="s">
        <v>7006</v>
      </c>
      <c r="V29" t="s">
        <v>400</v>
      </c>
      <c r="X29" t="s">
        <v>7042</v>
      </c>
    </row>
    <row r="30" spans="1:24" ht="272" x14ac:dyDescent="0.2">
      <c r="A30" t="s">
        <v>7043</v>
      </c>
      <c r="B30" t="s">
        <v>2363</v>
      </c>
      <c r="C30" t="s">
        <v>1863</v>
      </c>
      <c r="G30" s="1" t="s">
        <v>350</v>
      </c>
      <c r="K30" t="s">
        <v>924</v>
      </c>
      <c r="L30" t="s">
        <v>31</v>
      </c>
      <c r="M30" t="s">
        <v>10</v>
      </c>
      <c r="N30">
        <v>29527</v>
      </c>
      <c r="O30" t="s">
        <v>925</v>
      </c>
      <c r="P30" t="s">
        <v>926</v>
      </c>
      <c r="Q30" t="s">
        <v>400</v>
      </c>
      <c r="R30" t="b">
        <v>1</v>
      </c>
      <c r="S30" t="s">
        <v>7035</v>
      </c>
      <c r="T30" t="s">
        <v>7009</v>
      </c>
      <c r="V30" t="s">
        <v>400</v>
      </c>
      <c r="X30" t="s">
        <v>7044</v>
      </c>
    </row>
    <row r="31" spans="1:24" ht="160" x14ac:dyDescent="0.2">
      <c r="A31" t="s">
        <v>32</v>
      </c>
      <c r="B31" t="s">
        <v>32</v>
      </c>
      <c r="C31" t="s">
        <v>1862</v>
      </c>
      <c r="G31" s="1" t="s">
        <v>375</v>
      </c>
      <c r="H31" t="s">
        <v>357</v>
      </c>
      <c r="I31" t="s">
        <v>352</v>
      </c>
      <c r="J31">
        <v>50</v>
      </c>
      <c r="K31" t="s">
        <v>33</v>
      </c>
      <c r="L31" t="s">
        <v>34</v>
      </c>
      <c r="M31" t="s">
        <v>35</v>
      </c>
      <c r="N31">
        <v>30075</v>
      </c>
      <c r="O31" t="s">
        <v>36</v>
      </c>
      <c r="P31" t="s">
        <v>37</v>
      </c>
      <c r="Q31" t="s">
        <v>400</v>
      </c>
      <c r="R31" t="b">
        <v>1</v>
      </c>
      <c r="U31" t="b">
        <v>1</v>
      </c>
      <c r="V31" t="s">
        <v>400</v>
      </c>
      <c r="X31" t="s">
        <v>7045</v>
      </c>
    </row>
    <row r="32" spans="1:24" ht="272" x14ac:dyDescent="0.2">
      <c r="A32" t="s">
        <v>1335</v>
      </c>
      <c r="B32" t="s">
        <v>1335</v>
      </c>
      <c r="C32" t="s">
        <v>1866</v>
      </c>
      <c r="G32" s="1" t="s">
        <v>350</v>
      </c>
      <c r="K32" t="s">
        <v>293</v>
      </c>
      <c r="L32" t="s">
        <v>294</v>
      </c>
      <c r="M32" t="s">
        <v>295</v>
      </c>
      <c r="N32">
        <v>18032</v>
      </c>
      <c r="O32" t="s">
        <v>4772</v>
      </c>
      <c r="P32" t="s">
        <v>1338</v>
      </c>
      <c r="Q32" t="s">
        <v>400</v>
      </c>
      <c r="R32" t="b">
        <v>1</v>
      </c>
      <c r="S32" t="s">
        <v>7005</v>
      </c>
      <c r="T32" t="s">
        <v>7027</v>
      </c>
      <c r="V32" t="s">
        <v>400</v>
      </c>
      <c r="X32" t="s">
        <v>7046</v>
      </c>
    </row>
    <row r="33" spans="1:24" ht="160" x14ac:dyDescent="0.2">
      <c r="A33" t="s">
        <v>38</v>
      </c>
      <c r="B33" t="s">
        <v>38</v>
      </c>
      <c r="C33" t="s">
        <v>1862</v>
      </c>
      <c r="G33" s="1" t="s">
        <v>367</v>
      </c>
      <c r="H33" s="1" t="s">
        <v>351</v>
      </c>
      <c r="I33" t="s">
        <v>352</v>
      </c>
      <c r="J33">
        <v>55</v>
      </c>
      <c r="K33" t="s">
        <v>39</v>
      </c>
      <c r="L33" t="s">
        <v>12</v>
      </c>
      <c r="M33" t="s">
        <v>10</v>
      </c>
      <c r="N33">
        <v>29118</v>
      </c>
      <c r="O33" t="s">
        <v>4773</v>
      </c>
      <c r="P33" t="s">
        <v>40</v>
      </c>
      <c r="Q33" t="s">
        <v>400</v>
      </c>
      <c r="R33" t="b">
        <v>1</v>
      </c>
      <c r="U33" t="b">
        <v>1</v>
      </c>
      <c r="V33" t="s">
        <v>400</v>
      </c>
      <c r="X33" t="s">
        <v>7047</v>
      </c>
    </row>
    <row r="34" spans="1:24" x14ac:dyDescent="0.2">
      <c r="A34" t="s">
        <v>41</v>
      </c>
      <c r="B34" t="s">
        <v>41</v>
      </c>
      <c r="C34" t="s">
        <v>2521</v>
      </c>
      <c r="D34" t="s">
        <v>2522</v>
      </c>
      <c r="K34" t="s">
        <v>42</v>
      </c>
      <c r="L34" t="s">
        <v>43</v>
      </c>
      <c r="M34" t="s">
        <v>44</v>
      </c>
      <c r="N34">
        <v>41071</v>
      </c>
      <c r="O34" t="s">
        <v>4774</v>
      </c>
      <c r="P34" t="s">
        <v>45</v>
      </c>
      <c r="Q34" t="s">
        <v>400</v>
      </c>
      <c r="R34" t="b">
        <v>1</v>
      </c>
      <c r="U34" t="b">
        <v>1</v>
      </c>
      <c r="V34" t="s">
        <v>400</v>
      </c>
      <c r="X34" t="s">
        <v>7048</v>
      </c>
    </row>
    <row r="35" spans="1:24" ht="144" x14ac:dyDescent="0.2">
      <c r="A35" t="s">
        <v>7049</v>
      </c>
      <c r="B35" t="s">
        <v>2448</v>
      </c>
      <c r="C35" t="s">
        <v>1866</v>
      </c>
      <c r="G35" s="1" t="s">
        <v>1867</v>
      </c>
      <c r="K35" t="s">
        <v>927</v>
      </c>
      <c r="L35" t="s">
        <v>928</v>
      </c>
      <c r="M35" t="s">
        <v>154</v>
      </c>
      <c r="N35">
        <v>84602</v>
      </c>
      <c r="O35" t="s">
        <v>4775</v>
      </c>
      <c r="P35" t="s">
        <v>929</v>
      </c>
      <c r="Q35" t="s">
        <v>400</v>
      </c>
      <c r="R35" t="b">
        <v>1</v>
      </c>
      <c r="S35" t="s">
        <v>7035</v>
      </c>
      <c r="V35" t="s">
        <v>400</v>
      </c>
      <c r="X35" t="s">
        <v>7050</v>
      </c>
    </row>
    <row r="36" spans="1:24" ht="112" x14ac:dyDescent="0.2">
      <c r="A36" t="s">
        <v>765</v>
      </c>
      <c r="B36" t="s">
        <v>765</v>
      </c>
      <c r="C36" t="s">
        <v>1863</v>
      </c>
      <c r="G36" s="1" t="s">
        <v>736</v>
      </c>
      <c r="K36" t="s">
        <v>930</v>
      </c>
      <c r="L36" t="s">
        <v>22</v>
      </c>
      <c r="M36" t="s">
        <v>10</v>
      </c>
      <c r="N36">
        <v>29697</v>
      </c>
      <c r="O36" t="s">
        <v>4776</v>
      </c>
      <c r="P36" t="s">
        <v>931</v>
      </c>
      <c r="Q36" t="s">
        <v>400</v>
      </c>
      <c r="R36" t="b">
        <v>1</v>
      </c>
      <c r="S36" t="s">
        <v>7008</v>
      </c>
      <c r="T36" t="s">
        <v>7009</v>
      </c>
      <c r="V36" t="s">
        <v>400</v>
      </c>
      <c r="X36" t="s">
        <v>7051</v>
      </c>
    </row>
    <row r="37" spans="1:24" ht="272" x14ac:dyDescent="0.2">
      <c r="A37" t="s">
        <v>7052</v>
      </c>
      <c r="B37" t="s">
        <v>1738</v>
      </c>
      <c r="C37" t="s">
        <v>1863</v>
      </c>
      <c r="G37" s="1" t="s">
        <v>350</v>
      </c>
      <c r="K37" t="s">
        <v>932</v>
      </c>
      <c r="L37" t="s">
        <v>28</v>
      </c>
      <c r="M37" t="s">
        <v>10</v>
      </c>
      <c r="N37">
        <v>29650</v>
      </c>
      <c r="O37" t="s">
        <v>4777</v>
      </c>
      <c r="P37" t="s">
        <v>933</v>
      </c>
      <c r="Q37" t="s">
        <v>400</v>
      </c>
      <c r="R37" t="b">
        <v>1</v>
      </c>
      <c r="S37" t="s">
        <v>7008</v>
      </c>
      <c r="T37" t="s">
        <v>7006</v>
      </c>
      <c r="V37" t="s">
        <v>400</v>
      </c>
      <c r="X37" t="s">
        <v>7053</v>
      </c>
    </row>
    <row r="38" spans="1:24" ht="272" x14ac:dyDescent="0.2">
      <c r="A38" t="s">
        <v>7054</v>
      </c>
      <c r="B38" t="s">
        <v>1738</v>
      </c>
      <c r="C38" t="s">
        <v>1863</v>
      </c>
      <c r="G38" s="1" t="s">
        <v>350</v>
      </c>
      <c r="K38" t="s">
        <v>934</v>
      </c>
      <c r="L38" t="s">
        <v>25</v>
      </c>
      <c r="M38" t="s">
        <v>10</v>
      </c>
      <c r="N38">
        <v>29588</v>
      </c>
      <c r="O38" t="s">
        <v>935</v>
      </c>
      <c r="P38" t="s">
        <v>936</v>
      </c>
      <c r="Q38" t="s">
        <v>400</v>
      </c>
      <c r="R38" t="b">
        <v>1</v>
      </c>
      <c r="S38" t="s">
        <v>7008</v>
      </c>
      <c r="T38" t="s">
        <v>7006</v>
      </c>
      <c r="V38" t="s">
        <v>400</v>
      </c>
      <c r="X38" t="s">
        <v>7055</v>
      </c>
    </row>
    <row r="39" spans="1:24" ht="272" x14ac:dyDescent="0.2">
      <c r="A39" t="s">
        <v>766</v>
      </c>
      <c r="B39" t="s">
        <v>766</v>
      </c>
      <c r="C39" t="s">
        <v>1863</v>
      </c>
      <c r="G39" s="1" t="s">
        <v>350</v>
      </c>
      <c r="K39" t="s">
        <v>937</v>
      </c>
      <c r="L39" t="s">
        <v>46</v>
      </c>
      <c r="M39" t="s">
        <v>10</v>
      </c>
      <c r="N39">
        <v>29649</v>
      </c>
      <c r="O39" t="s">
        <v>4778</v>
      </c>
      <c r="P39" t="s">
        <v>938</v>
      </c>
      <c r="Q39" t="s">
        <v>400</v>
      </c>
      <c r="R39" t="b">
        <v>1</v>
      </c>
      <c r="S39" t="s">
        <v>7008</v>
      </c>
      <c r="T39" t="s">
        <v>7012</v>
      </c>
      <c r="V39" t="s">
        <v>400</v>
      </c>
      <c r="X39" t="s">
        <v>7056</v>
      </c>
    </row>
    <row r="40" spans="1:24" ht="144" x14ac:dyDescent="0.2">
      <c r="A40" t="s">
        <v>767</v>
      </c>
      <c r="B40" t="s">
        <v>767</v>
      </c>
      <c r="C40" t="s">
        <v>1863</v>
      </c>
      <c r="G40" s="1" t="s">
        <v>1867</v>
      </c>
      <c r="K40" t="s">
        <v>939</v>
      </c>
      <c r="L40" t="s">
        <v>47</v>
      </c>
      <c r="M40" t="s">
        <v>10</v>
      </c>
      <c r="N40">
        <v>29020</v>
      </c>
      <c r="O40" t="s">
        <v>4779</v>
      </c>
      <c r="P40" t="s">
        <v>940</v>
      </c>
      <c r="Q40" t="s">
        <v>400</v>
      </c>
      <c r="R40" t="b">
        <v>1</v>
      </c>
      <c r="S40" t="s">
        <v>7035</v>
      </c>
      <c r="T40" t="s">
        <v>7012</v>
      </c>
      <c r="V40" t="s">
        <v>400</v>
      </c>
      <c r="X40" t="s">
        <v>7057</v>
      </c>
    </row>
    <row r="41" spans="1:24" ht="144" x14ac:dyDescent="0.2">
      <c r="A41" t="s">
        <v>768</v>
      </c>
      <c r="B41" t="s">
        <v>768</v>
      </c>
      <c r="C41" t="s">
        <v>1863</v>
      </c>
      <c r="G41" s="1" t="s">
        <v>1867</v>
      </c>
      <c r="K41" t="s">
        <v>941</v>
      </c>
      <c r="L41" t="s">
        <v>48</v>
      </c>
      <c r="M41" t="s">
        <v>10</v>
      </c>
      <c r="N41">
        <v>29223</v>
      </c>
      <c r="O41" t="s">
        <v>942</v>
      </c>
      <c r="P41" t="s">
        <v>943</v>
      </c>
      <c r="Q41" t="s">
        <v>400</v>
      </c>
      <c r="R41" t="b">
        <v>1</v>
      </c>
      <c r="S41" t="s">
        <v>7005</v>
      </c>
      <c r="T41" t="s">
        <v>7036</v>
      </c>
      <c r="V41" t="s">
        <v>400</v>
      </c>
      <c r="X41" t="s">
        <v>7058</v>
      </c>
    </row>
    <row r="42" spans="1:24" ht="272" x14ac:dyDescent="0.2">
      <c r="A42" t="s">
        <v>769</v>
      </c>
      <c r="B42" t="s">
        <v>769</v>
      </c>
      <c r="C42" t="s">
        <v>1863</v>
      </c>
      <c r="G42" s="1" t="s">
        <v>350</v>
      </c>
      <c r="K42" t="s">
        <v>944</v>
      </c>
      <c r="L42" t="s">
        <v>49</v>
      </c>
      <c r="M42" t="s">
        <v>10</v>
      </c>
      <c r="N42">
        <v>29720</v>
      </c>
      <c r="O42" t="s">
        <v>4780</v>
      </c>
      <c r="P42" t="s">
        <v>945</v>
      </c>
      <c r="Q42" t="s">
        <v>400</v>
      </c>
      <c r="R42" t="b">
        <v>1</v>
      </c>
      <c r="S42" t="s">
        <v>7008</v>
      </c>
      <c r="T42" t="s">
        <v>7006</v>
      </c>
      <c r="V42" t="s">
        <v>400</v>
      </c>
      <c r="X42" t="s">
        <v>7059</v>
      </c>
    </row>
    <row r="43" spans="1:24" ht="112" x14ac:dyDescent="0.2">
      <c r="A43" t="s">
        <v>7060</v>
      </c>
      <c r="B43" t="s">
        <v>2364</v>
      </c>
      <c r="C43" t="s">
        <v>1863</v>
      </c>
      <c r="G43" s="1" t="s">
        <v>736</v>
      </c>
      <c r="K43" t="s">
        <v>2251</v>
      </c>
      <c r="L43" t="s">
        <v>48</v>
      </c>
      <c r="M43" t="s">
        <v>10</v>
      </c>
      <c r="N43">
        <v>29204</v>
      </c>
      <c r="O43" t="s">
        <v>2252</v>
      </c>
      <c r="P43" t="s">
        <v>2253</v>
      </c>
      <c r="Q43" t="s">
        <v>400</v>
      </c>
      <c r="R43" t="b">
        <v>1</v>
      </c>
      <c r="S43" t="s">
        <v>7035</v>
      </c>
      <c r="T43" t="s">
        <v>7012</v>
      </c>
      <c r="V43" t="s">
        <v>400</v>
      </c>
      <c r="X43" t="s">
        <v>7061</v>
      </c>
    </row>
    <row r="44" spans="1:24" x14ac:dyDescent="0.2">
      <c r="A44" t="s">
        <v>770</v>
      </c>
      <c r="B44" t="s">
        <v>770</v>
      </c>
      <c r="C44" t="s">
        <v>1863</v>
      </c>
      <c r="G44" t="s">
        <v>737</v>
      </c>
      <c r="K44" t="s">
        <v>946</v>
      </c>
      <c r="L44" t="s">
        <v>25</v>
      </c>
      <c r="M44" t="s">
        <v>10</v>
      </c>
      <c r="N44">
        <v>29577</v>
      </c>
      <c r="O44" t="s">
        <v>4781</v>
      </c>
      <c r="P44" t="s">
        <v>947</v>
      </c>
      <c r="Q44" t="s">
        <v>3901</v>
      </c>
      <c r="R44" t="b">
        <v>1</v>
      </c>
      <c r="S44" t="s">
        <v>7005</v>
      </c>
      <c r="T44" t="s">
        <v>7009</v>
      </c>
      <c r="X44" t="s">
        <v>7062</v>
      </c>
    </row>
    <row r="45" spans="1:24" x14ac:dyDescent="0.2">
      <c r="A45" t="s">
        <v>411</v>
      </c>
      <c r="B45" t="s">
        <v>411</v>
      </c>
      <c r="C45" t="s">
        <v>1861</v>
      </c>
      <c r="K45" t="s">
        <v>412</v>
      </c>
      <c r="L45" t="s">
        <v>280</v>
      </c>
      <c r="M45" t="s">
        <v>281</v>
      </c>
      <c r="N45">
        <v>28210</v>
      </c>
      <c r="O45" t="s">
        <v>4782</v>
      </c>
      <c r="P45" t="s">
        <v>413</v>
      </c>
      <c r="Q45" t="s">
        <v>400</v>
      </c>
      <c r="R45" t="b">
        <v>1</v>
      </c>
      <c r="V45" t="s">
        <v>400</v>
      </c>
      <c r="X45" t="s">
        <v>7063</v>
      </c>
    </row>
    <row r="46" spans="1:24" ht="160" x14ac:dyDescent="0.2">
      <c r="A46" t="s">
        <v>771</v>
      </c>
      <c r="B46" t="s">
        <v>771</v>
      </c>
      <c r="C46" t="s">
        <v>1863</v>
      </c>
      <c r="G46" s="1" t="s">
        <v>367</v>
      </c>
      <c r="K46" t="s">
        <v>948</v>
      </c>
      <c r="L46" t="s">
        <v>14</v>
      </c>
      <c r="M46" t="s">
        <v>10</v>
      </c>
      <c r="N46">
        <v>29607</v>
      </c>
      <c r="O46" t="s">
        <v>949</v>
      </c>
      <c r="P46" t="s">
        <v>950</v>
      </c>
      <c r="Q46" t="s">
        <v>400</v>
      </c>
      <c r="R46" t="b">
        <v>1</v>
      </c>
      <c r="S46" t="s">
        <v>7005</v>
      </c>
      <c r="T46" t="s">
        <v>7064</v>
      </c>
      <c r="V46" t="s">
        <v>400</v>
      </c>
      <c r="X46" t="s">
        <v>7065</v>
      </c>
    </row>
    <row r="47" spans="1:24" ht="160" x14ac:dyDescent="0.2">
      <c r="A47" t="s">
        <v>772</v>
      </c>
      <c r="B47" t="s">
        <v>772</v>
      </c>
      <c r="C47" t="s">
        <v>1863</v>
      </c>
      <c r="G47" s="1" t="s">
        <v>367</v>
      </c>
      <c r="K47" t="s">
        <v>951</v>
      </c>
      <c r="L47" t="s">
        <v>29</v>
      </c>
      <c r="M47" t="s">
        <v>10</v>
      </c>
      <c r="N47">
        <v>29405</v>
      </c>
      <c r="O47" t="s">
        <v>952</v>
      </c>
      <c r="P47" t="s">
        <v>953</v>
      </c>
      <c r="Q47" t="s">
        <v>400</v>
      </c>
      <c r="R47" t="b">
        <v>1</v>
      </c>
      <c r="S47" t="s">
        <v>7005</v>
      </c>
      <c r="T47" t="s">
        <v>7036</v>
      </c>
      <c r="V47" t="s">
        <v>400</v>
      </c>
      <c r="X47" t="s">
        <v>7066</v>
      </c>
    </row>
    <row r="48" spans="1:24" ht="160" x14ac:dyDescent="0.2">
      <c r="A48" t="s">
        <v>773</v>
      </c>
      <c r="B48" t="s">
        <v>773</v>
      </c>
      <c r="C48" t="s">
        <v>1863</v>
      </c>
      <c r="G48" s="1" t="s">
        <v>367</v>
      </c>
      <c r="K48" t="s">
        <v>954</v>
      </c>
      <c r="L48" t="s">
        <v>9</v>
      </c>
      <c r="M48" t="s">
        <v>10</v>
      </c>
      <c r="N48">
        <v>29414</v>
      </c>
      <c r="O48" t="s">
        <v>4783</v>
      </c>
      <c r="P48" t="s">
        <v>955</v>
      </c>
      <c r="Q48" t="s">
        <v>400</v>
      </c>
      <c r="R48" t="b">
        <v>1</v>
      </c>
      <c r="S48" t="s">
        <v>7005</v>
      </c>
      <c r="T48" t="s">
        <v>7012</v>
      </c>
      <c r="V48" t="s">
        <v>400</v>
      </c>
      <c r="X48" t="s">
        <v>7067</v>
      </c>
    </row>
    <row r="49" spans="1:24" ht="112" x14ac:dyDescent="0.2">
      <c r="A49" t="s">
        <v>774</v>
      </c>
      <c r="B49" t="s">
        <v>774</v>
      </c>
      <c r="C49" t="s">
        <v>1863</v>
      </c>
      <c r="G49" s="1" t="s">
        <v>736</v>
      </c>
      <c r="K49" t="s">
        <v>956</v>
      </c>
      <c r="L49" t="s">
        <v>29</v>
      </c>
      <c r="M49" t="s">
        <v>10</v>
      </c>
      <c r="N49">
        <v>29406</v>
      </c>
      <c r="O49" t="s">
        <v>4784</v>
      </c>
      <c r="P49" t="s">
        <v>957</v>
      </c>
      <c r="Q49" t="s">
        <v>400</v>
      </c>
      <c r="R49" t="b">
        <v>1</v>
      </c>
      <c r="S49" t="s">
        <v>7005</v>
      </c>
      <c r="T49" t="s">
        <v>7036</v>
      </c>
      <c r="V49" t="s">
        <v>400</v>
      </c>
      <c r="X49" t="s">
        <v>7068</v>
      </c>
    </row>
    <row r="50" spans="1:24" ht="272" x14ac:dyDescent="0.2">
      <c r="A50" t="s">
        <v>775</v>
      </c>
      <c r="B50" t="s">
        <v>775</v>
      </c>
      <c r="C50" t="s">
        <v>1863</v>
      </c>
      <c r="G50" s="1" t="s">
        <v>350</v>
      </c>
      <c r="K50" t="s">
        <v>958</v>
      </c>
      <c r="L50" t="s">
        <v>959</v>
      </c>
      <c r="M50" t="s">
        <v>10</v>
      </c>
      <c r="N50">
        <v>29455</v>
      </c>
      <c r="O50" t="s">
        <v>960</v>
      </c>
      <c r="P50" t="s">
        <v>961</v>
      </c>
      <c r="Q50" t="s">
        <v>400</v>
      </c>
      <c r="R50" t="b">
        <v>1</v>
      </c>
      <c r="S50" t="s">
        <v>7005</v>
      </c>
      <c r="T50" t="s">
        <v>7012</v>
      </c>
      <c r="V50" t="s">
        <v>400</v>
      </c>
      <c r="X50" t="s">
        <v>7069</v>
      </c>
    </row>
    <row r="51" spans="1:24" ht="144" x14ac:dyDescent="0.2">
      <c r="A51" t="s">
        <v>7070</v>
      </c>
      <c r="B51" t="s">
        <v>2365</v>
      </c>
      <c r="C51" t="s">
        <v>1862</v>
      </c>
      <c r="G51" s="1" t="s">
        <v>387</v>
      </c>
      <c r="H51" s="1" t="s">
        <v>355</v>
      </c>
      <c r="I51" t="s">
        <v>352</v>
      </c>
      <c r="J51">
        <v>70</v>
      </c>
      <c r="K51" t="s">
        <v>50</v>
      </c>
      <c r="L51" t="s">
        <v>51</v>
      </c>
      <c r="M51" t="s">
        <v>10</v>
      </c>
      <c r="N51">
        <v>29551</v>
      </c>
      <c r="O51" t="s">
        <v>4785</v>
      </c>
      <c r="P51" t="s">
        <v>52</v>
      </c>
      <c r="Q51" t="s">
        <v>400</v>
      </c>
      <c r="R51" t="b">
        <v>1</v>
      </c>
      <c r="U51" t="b">
        <v>1</v>
      </c>
      <c r="V51" t="s">
        <v>400</v>
      </c>
      <c r="X51" t="s">
        <v>7071</v>
      </c>
    </row>
    <row r="52" spans="1:24" x14ac:dyDescent="0.2">
      <c r="A52" t="s">
        <v>7072</v>
      </c>
      <c r="B52" t="s">
        <v>2366</v>
      </c>
      <c r="C52" t="s">
        <v>1861</v>
      </c>
      <c r="K52" t="s">
        <v>474</v>
      </c>
      <c r="L52" t="s">
        <v>475</v>
      </c>
      <c r="M52" t="s">
        <v>263</v>
      </c>
      <c r="N52">
        <v>49505</v>
      </c>
      <c r="O52" t="s">
        <v>4786</v>
      </c>
      <c r="P52" t="s">
        <v>477</v>
      </c>
      <c r="Q52" t="s">
        <v>400</v>
      </c>
      <c r="R52" t="b">
        <v>1</v>
      </c>
      <c r="V52" t="s">
        <v>400</v>
      </c>
      <c r="X52" t="s">
        <v>7073</v>
      </c>
    </row>
    <row r="53" spans="1:24" ht="272" x14ac:dyDescent="0.2">
      <c r="A53" t="s">
        <v>53</v>
      </c>
      <c r="B53" t="s">
        <v>53</v>
      </c>
      <c r="C53" t="s">
        <v>1862</v>
      </c>
      <c r="G53" s="1" t="s">
        <v>350</v>
      </c>
      <c r="H53" s="1" t="s">
        <v>358</v>
      </c>
      <c r="I53" t="s">
        <v>352</v>
      </c>
      <c r="J53">
        <v>50</v>
      </c>
      <c r="K53" t="s">
        <v>54</v>
      </c>
      <c r="L53" t="s">
        <v>48</v>
      </c>
      <c r="M53" t="s">
        <v>10</v>
      </c>
      <c r="N53">
        <v>29229</v>
      </c>
      <c r="O53" t="s">
        <v>4764</v>
      </c>
      <c r="P53" t="s">
        <v>55</v>
      </c>
      <c r="Q53" t="s">
        <v>400</v>
      </c>
      <c r="R53" t="b">
        <v>1</v>
      </c>
      <c r="U53" t="b">
        <v>1</v>
      </c>
      <c r="V53" t="s">
        <v>400</v>
      </c>
      <c r="X53" t="s">
        <v>7074</v>
      </c>
    </row>
    <row r="54" spans="1:24" x14ac:dyDescent="0.2">
      <c r="A54" t="s">
        <v>776</v>
      </c>
      <c r="B54" t="s">
        <v>776</v>
      </c>
      <c r="C54" t="s">
        <v>1863</v>
      </c>
      <c r="G54" t="s">
        <v>1868</v>
      </c>
      <c r="K54" t="s">
        <v>962</v>
      </c>
      <c r="L54" t="s">
        <v>963</v>
      </c>
      <c r="M54" t="s">
        <v>10</v>
      </c>
      <c r="N54">
        <v>29464</v>
      </c>
      <c r="O54" t="s">
        <v>964</v>
      </c>
      <c r="P54" t="s">
        <v>965</v>
      </c>
      <c r="Q54" t="s">
        <v>400</v>
      </c>
      <c r="R54" t="b">
        <v>1</v>
      </c>
      <c r="S54" t="s">
        <v>7005</v>
      </c>
      <c r="T54" t="s">
        <v>7027</v>
      </c>
      <c r="V54" t="s">
        <v>400</v>
      </c>
      <c r="X54" t="s">
        <v>7075</v>
      </c>
    </row>
    <row r="55" spans="1:24" ht="272" x14ac:dyDescent="0.2">
      <c r="A55" t="s">
        <v>7076</v>
      </c>
      <c r="B55" t="s">
        <v>2367</v>
      </c>
      <c r="C55" t="s">
        <v>1863</v>
      </c>
      <c r="G55" s="1" t="s">
        <v>350</v>
      </c>
      <c r="K55" t="s">
        <v>966</v>
      </c>
      <c r="L55" t="s">
        <v>25</v>
      </c>
      <c r="M55" t="s">
        <v>10</v>
      </c>
      <c r="N55">
        <v>29579</v>
      </c>
      <c r="O55" t="s">
        <v>967</v>
      </c>
      <c r="P55" t="s">
        <v>968</v>
      </c>
      <c r="Q55" t="s">
        <v>400</v>
      </c>
      <c r="R55" t="b">
        <v>1</v>
      </c>
      <c r="S55" t="s">
        <v>7008</v>
      </c>
      <c r="T55" t="s">
        <v>7012</v>
      </c>
      <c r="V55" t="s">
        <v>400</v>
      </c>
      <c r="X55" t="s">
        <v>7077</v>
      </c>
    </row>
    <row r="56" spans="1:24" ht="272" x14ac:dyDescent="0.2">
      <c r="A56" t="s">
        <v>777</v>
      </c>
      <c r="B56" t="s">
        <v>777</v>
      </c>
      <c r="C56" t="s">
        <v>1863</v>
      </c>
      <c r="G56" s="1" t="s">
        <v>350</v>
      </c>
      <c r="K56" t="s">
        <v>969</v>
      </c>
      <c r="L56" t="s">
        <v>970</v>
      </c>
      <c r="M56" t="s">
        <v>10</v>
      </c>
      <c r="N56">
        <v>29053</v>
      </c>
      <c r="O56" t="s">
        <v>4787</v>
      </c>
      <c r="P56" t="s">
        <v>971</v>
      </c>
      <c r="Q56" t="s">
        <v>400</v>
      </c>
      <c r="R56" t="b">
        <v>1</v>
      </c>
      <c r="S56" t="s">
        <v>7008</v>
      </c>
      <c r="T56" t="s">
        <v>7012</v>
      </c>
      <c r="V56" t="s">
        <v>400</v>
      </c>
      <c r="X56" t="s">
        <v>7078</v>
      </c>
    </row>
    <row r="57" spans="1:24" x14ac:dyDescent="0.2">
      <c r="A57" t="s">
        <v>286</v>
      </c>
      <c r="B57" t="s">
        <v>286</v>
      </c>
      <c r="C57" t="s">
        <v>1861</v>
      </c>
      <c r="K57" t="s">
        <v>287</v>
      </c>
      <c r="L57" t="s">
        <v>288</v>
      </c>
      <c r="M57" t="s">
        <v>289</v>
      </c>
      <c r="N57" s="21" t="s">
        <v>2033</v>
      </c>
      <c r="O57" t="s">
        <v>290</v>
      </c>
      <c r="P57" t="s">
        <v>291</v>
      </c>
      <c r="Q57" t="s">
        <v>400</v>
      </c>
      <c r="R57" t="b">
        <v>1</v>
      </c>
      <c r="V57" t="s">
        <v>400</v>
      </c>
      <c r="X57" t="s">
        <v>7079</v>
      </c>
    </row>
    <row r="58" spans="1:24" x14ac:dyDescent="0.2">
      <c r="A58" t="s">
        <v>1991</v>
      </c>
      <c r="B58" t="s">
        <v>1991</v>
      </c>
      <c r="C58" t="s">
        <v>406</v>
      </c>
      <c r="K58" t="s">
        <v>2034</v>
      </c>
      <c r="L58" t="s">
        <v>92</v>
      </c>
      <c r="M58" t="s">
        <v>10</v>
      </c>
      <c r="N58">
        <v>29102</v>
      </c>
      <c r="O58" t="s">
        <v>4788</v>
      </c>
      <c r="P58" t="s">
        <v>2035</v>
      </c>
      <c r="Q58" t="s">
        <v>400</v>
      </c>
      <c r="V58" t="s">
        <v>400</v>
      </c>
      <c r="W58" t="b">
        <v>1</v>
      </c>
      <c r="X58" t="s">
        <v>7080</v>
      </c>
    </row>
    <row r="59" spans="1:24" ht="272" x14ac:dyDescent="0.2">
      <c r="A59" t="s">
        <v>1854</v>
      </c>
      <c r="B59" t="s">
        <v>1854</v>
      </c>
      <c r="C59" t="s">
        <v>1863</v>
      </c>
      <c r="G59" s="1" t="s">
        <v>350</v>
      </c>
      <c r="K59" t="s">
        <v>1856</v>
      </c>
      <c r="L59" t="s">
        <v>1044</v>
      </c>
      <c r="M59" t="s">
        <v>10</v>
      </c>
      <c r="N59">
        <v>29148</v>
      </c>
      <c r="O59" t="s">
        <v>1857</v>
      </c>
      <c r="P59" t="s">
        <v>1858</v>
      </c>
      <c r="Q59" t="s">
        <v>3901</v>
      </c>
      <c r="R59" t="b">
        <v>1</v>
      </c>
      <c r="S59" t="s">
        <v>7005</v>
      </c>
      <c r="T59" t="s">
        <v>7027</v>
      </c>
      <c r="X59" t="s">
        <v>7081</v>
      </c>
    </row>
    <row r="60" spans="1:24" ht="160" x14ac:dyDescent="0.2">
      <c r="A60" t="s">
        <v>778</v>
      </c>
      <c r="B60" t="s">
        <v>778</v>
      </c>
      <c r="C60" t="s">
        <v>1863</v>
      </c>
      <c r="G60" s="1" t="s">
        <v>367</v>
      </c>
      <c r="K60" t="s">
        <v>972</v>
      </c>
      <c r="L60" t="s">
        <v>963</v>
      </c>
      <c r="M60" t="s">
        <v>10</v>
      </c>
      <c r="N60">
        <v>29464</v>
      </c>
      <c r="O60" t="s">
        <v>973</v>
      </c>
      <c r="P60" t="s">
        <v>974</v>
      </c>
      <c r="Q60" t="s">
        <v>400</v>
      </c>
      <c r="R60" t="b">
        <v>1</v>
      </c>
      <c r="S60" t="s">
        <v>7008</v>
      </c>
      <c r="T60" t="s">
        <v>7012</v>
      </c>
      <c r="V60" t="s">
        <v>400</v>
      </c>
      <c r="X60" t="s">
        <v>7082</v>
      </c>
    </row>
    <row r="61" spans="1:24" x14ac:dyDescent="0.2">
      <c r="A61" t="s">
        <v>478</v>
      </c>
      <c r="B61" t="s">
        <v>478</v>
      </c>
      <c r="C61" t="s">
        <v>2521</v>
      </c>
      <c r="D61" t="s">
        <v>2522</v>
      </c>
      <c r="K61" t="s">
        <v>488</v>
      </c>
      <c r="L61" t="s">
        <v>489</v>
      </c>
      <c r="M61" t="s">
        <v>16</v>
      </c>
      <c r="N61">
        <v>76053</v>
      </c>
      <c r="O61" t="s">
        <v>490</v>
      </c>
      <c r="P61" t="s">
        <v>508</v>
      </c>
      <c r="Q61" t="s">
        <v>400</v>
      </c>
      <c r="R61" t="b">
        <v>1</v>
      </c>
      <c r="V61" t="s">
        <v>400</v>
      </c>
      <c r="X61" t="s">
        <v>7083</v>
      </c>
    </row>
    <row r="62" spans="1:24" ht="240" x14ac:dyDescent="0.2">
      <c r="A62" t="s">
        <v>1855</v>
      </c>
      <c r="B62" t="s">
        <v>1855</v>
      </c>
      <c r="C62" t="s">
        <v>1863</v>
      </c>
      <c r="G62" s="1" t="s">
        <v>363</v>
      </c>
      <c r="K62" t="s">
        <v>1859</v>
      </c>
      <c r="L62" t="s">
        <v>1006</v>
      </c>
      <c r="M62" t="s">
        <v>10</v>
      </c>
      <c r="N62">
        <v>29169</v>
      </c>
      <c r="O62" t="s">
        <v>4789</v>
      </c>
      <c r="P62" t="s">
        <v>1860</v>
      </c>
      <c r="Q62" t="s">
        <v>400</v>
      </c>
      <c r="R62" t="b">
        <v>1</v>
      </c>
      <c r="S62" t="s">
        <v>7035</v>
      </c>
      <c r="T62" t="s">
        <v>7009</v>
      </c>
      <c r="V62" t="s">
        <v>400</v>
      </c>
      <c r="X62" t="s">
        <v>7084</v>
      </c>
    </row>
    <row r="63" spans="1:24" ht="272" x14ac:dyDescent="0.2">
      <c r="A63" t="s">
        <v>613</v>
      </c>
      <c r="B63" t="s">
        <v>613</v>
      </c>
      <c r="C63" t="s">
        <v>1863</v>
      </c>
      <c r="G63" s="1" t="s">
        <v>350</v>
      </c>
      <c r="K63" t="s">
        <v>1328</v>
      </c>
      <c r="L63" t="s">
        <v>48</v>
      </c>
      <c r="M63" t="s">
        <v>10</v>
      </c>
      <c r="N63">
        <v>29201</v>
      </c>
      <c r="O63" t="s">
        <v>4790</v>
      </c>
      <c r="P63" t="s">
        <v>620</v>
      </c>
      <c r="Q63" t="s">
        <v>400</v>
      </c>
      <c r="R63" t="b">
        <v>1</v>
      </c>
      <c r="S63" t="s">
        <v>7085</v>
      </c>
      <c r="T63" t="s">
        <v>7009</v>
      </c>
      <c r="V63" t="s">
        <v>400</v>
      </c>
      <c r="X63" t="s">
        <v>7086</v>
      </c>
    </row>
    <row r="64" spans="1:24" ht="272" x14ac:dyDescent="0.2">
      <c r="A64" t="s">
        <v>779</v>
      </c>
      <c r="B64" t="s">
        <v>779</v>
      </c>
      <c r="C64" t="s">
        <v>1863</v>
      </c>
      <c r="G64" s="1" t="s">
        <v>350</v>
      </c>
      <c r="K64" t="s">
        <v>975</v>
      </c>
      <c r="L64" t="s">
        <v>57</v>
      </c>
      <c r="M64" t="s">
        <v>10</v>
      </c>
      <c r="N64">
        <v>29715</v>
      </c>
      <c r="O64" t="s">
        <v>4791</v>
      </c>
      <c r="P64" t="s">
        <v>976</v>
      </c>
      <c r="Q64" t="s">
        <v>400</v>
      </c>
      <c r="R64" t="b">
        <v>1</v>
      </c>
      <c r="S64" t="s">
        <v>7008</v>
      </c>
      <c r="T64" t="s">
        <v>7009</v>
      </c>
      <c r="V64" t="s">
        <v>400</v>
      </c>
      <c r="X64" t="s">
        <v>7087</v>
      </c>
    </row>
    <row r="65" spans="1:24" ht="112" x14ac:dyDescent="0.2">
      <c r="A65" t="s">
        <v>7088</v>
      </c>
      <c r="B65" t="s">
        <v>2449</v>
      </c>
      <c r="C65" t="s">
        <v>1866</v>
      </c>
      <c r="G65" s="1" t="s">
        <v>740</v>
      </c>
      <c r="K65" t="s">
        <v>1339</v>
      </c>
      <c r="L65" t="s">
        <v>1340</v>
      </c>
      <c r="M65" t="s">
        <v>1341</v>
      </c>
      <c r="N65">
        <v>26505</v>
      </c>
      <c r="O65" t="s">
        <v>4792</v>
      </c>
      <c r="P65" t="s">
        <v>1342</v>
      </c>
      <c r="Q65" t="s">
        <v>400</v>
      </c>
      <c r="R65" t="b">
        <v>1</v>
      </c>
      <c r="S65" t="s">
        <v>7085</v>
      </c>
      <c r="V65" t="s">
        <v>400</v>
      </c>
      <c r="X65" t="s">
        <v>7089</v>
      </c>
    </row>
    <row r="66" spans="1:24" ht="272" x14ac:dyDescent="0.2">
      <c r="A66" t="s">
        <v>780</v>
      </c>
      <c r="B66" t="s">
        <v>780</v>
      </c>
      <c r="C66" t="s">
        <v>1863</v>
      </c>
      <c r="G66" s="1" t="s">
        <v>350</v>
      </c>
      <c r="K66" t="s">
        <v>977</v>
      </c>
      <c r="L66" t="s">
        <v>31</v>
      </c>
      <c r="M66" t="s">
        <v>10</v>
      </c>
      <c r="N66">
        <v>29526</v>
      </c>
      <c r="O66" t="s">
        <v>4793</v>
      </c>
      <c r="P66" t="s">
        <v>978</v>
      </c>
      <c r="Q66" t="s">
        <v>3901</v>
      </c>
      <c r="R66" t="b">
        <v>1</v>
      </c>
      <c r="S66" t="s">
        <v>7085</v>
      </c>
      <c r="T66" t="s">
        <v>7012</v>
      </c>
      <c r="X66" t="s">
        <v>7090</v>
      </c>
    </row>
    <row r="67" spans="1:24" ht="272" x14ac:dyDescent="0.2">
      <c r="A67" t="s">
        <v>781</v>
      </c>
      <c r="B67" t="s">
        <v>781</v>
      </c>
      <c r="C67" t="s">
        <v>1863</v>
      </c>
      <c r="G67" s="1" t="s">
        <v>350</v>
      </c>
      <c r="K67" t="s">
        <v>979</v>
      </c>
      <c r="L67" t="s">
        <v>47</v>
      </c>
      <c r="M67" t="s">
        <v>10</v>
      </c>
      <c r="N67">
        <v>29020</v>
      </c>
      <c r="O67" t="s">
        <v>4794</v>
      </c>
      <c r="P67" t="s">
        <v>980</v>
      </c>
      <c r="Q67" t="s">
        <v>400</v>
      </c>
      <c r="R67" t="b">
        <v>1</v>
      </c>
      <c r="S67" t="s">
        <v>7008</v>
      </c>
      <c r="T67" t="s">
        <v>7006</v>
      </c>
      <c r="V67" t="s">
        <v>400</v>
      </c>
      <c r="X67" t="s">
        <v>7091</v>
      </c>
    </row>
    <row r="68" spans="1:24" ht="272" x14ac:dyDescent="0.2">
      <c r="A68" t="s">
        <v>782</v>
      </c>
      <c r="B68" t="s">
        <v>782</v>
      </c>
      <c r="C68" t="s">
        <v>1863</v>
      </c>
      <c r="G68" s="1" t="s">
        <v>350</v>
      </c>
      <c r="K68" t="s">
        <v>981</v>
      </c>
      <c r="L68" t="s">
        <v>982</v>
      </c>
      <c r="M68" t="s">
        <v>10</v>
      </c>
      <c r="N68">
        <v>29910</v>
      </c>
      <c r="O68" t="s">
        <v>983</v>
      </c>
      <c r="P68" t="s">
        <v>984</v>
      </c>
      <c r="Q68" t="s">
        <v>400</v>
      </c>
      <c r="R68" t="b">
        <v>1</v>
      </c>
      <c r="S68" t="s">
        <v>7035</v>
      </c>
      <c r="T68" t="s">
        <v>7012</v>
      </c>
      <c r="V68" t="s">
        <v>400</v>
      </c>
      <c r="X68" t="s">
        <v>7092</v>
      </c>
    </row>
    <row r="69" spans="1:24" ht="272" x14ac:dyDescent="0.2">
      <c r="A69" t="s">
        <v>783</v>
      </c>
      <c r="B69" t="s">
        <v>783</v>
      </c>
      <c r="C69" t="s">
        <v>1863</v>
      </c>
      <c r="G69" s="1" t="s">
        <v>350</v>
      </c>
      <c r="K69" t="s">
        <v>985</v>
      </c>
      <c r="L69" t="s">
        <v>963</v>
      </c>
      <c r="M69" t="s">
        <v>10</v>
      </c>
      <c r="N69">
        <v>29464</v>
      </c>
      <c r="O69" t="s">
        <v>4795</v>
      </c>
      <c r="P69" t="s">
        <v>986</v>
      </c>
      <c r="Q69" t="s">
        <v>400</v>
      </c>
      <c r="R69" t="b">
        <v>1</v>
      </c>
      <c r="S69" t="s">
        <v>7008</v>
      </c>
      <c r="T69" t="s">
        <v>7012</v>
      </c>
      <c r="V69" t="s">
        <v>400</v>
      </c>
      <c r="X69" t="s">
        <v>7093</v>
      </c>
    </row>
    <row r="70" spans="1:24" x14ac:dyDescent="0.2">
      <c r="A70" t="s">
        <v>292</v>
      </c>
      <c r="B70" t="s">
        <v>292</v>
      </c>
      <c r="C70" t="s">
        <v>1861</v>
      </c>
      <c r="K70" t="s">
        <v>293</v>
      </c>
      <c r="L70" t="s">
        <v>294</v>
      </c>
      <c r="M70" t="s">
        <v>295</v>
      </c>
      <c r="N70">
        <v>18032</v>
      </c>
      <c r="O70" t="s">
        <v>4796</v>
      </c>
      <c r="P70" t="s">
        <v>296</v>
      </c>
      <c r="Q70" t="s">
        <v>400</v>
      </c>
      <c r="R70" t="b">
        <v>1</v>
      </c>
      <c r="V70" t="s">
        <v>400</v>
      </c>
      <c r="X70" t="s">
        <v>7094</v>
      </c>
    </row>
    <row r="71" spans="1:24" ht="112" x14ac:dyDescent="0.2">
      <c r="A71" t="s">
        <v>784</v>
      </c>
      <c r="B71" t="s">
        <v>784</v>
      </c>
      <c r="C71" t="s">
        <v>1863</v>
      </c>
      <c r="G71" s="1" t="s">
        <v>736</v>
      </c>
      <c r="K71" t="s">
        <v>987</v>
      </c>
      <c r="L71" t="s">
        <v>48</v>
      </c>
      <c r="M71" t="s">
        <v>10</v>
      </c>
      <c r="N71">
        <v>29206</v>
      </c>
      <c r="O71" t="s">
        <v>4797</v>
      </c>
      <c r="P71" t="s">
        <v>988</v>
      </c>
      <c r="Q71" t="s">
        <v>400</v>
      </c>
      <c r="R71" t="b">
        <v>1</v>
      </c>
      <c r="S71" t="s">
        <v>7008</v>
      </c>
      <c r="T71" t="s">
        <v>7012</v>
      </c>
      <c r="V71" t="s">
        <v>400</v>
      </c>
      <c r="X71" t="s">
        <v>7095</v>
      </c>
    </row>
    <row r="72" spans="1:24" x14ac:dyDescent="0.2">
      <c r="A72" t="s">
        <v>479</v>
      </c>
      <c r="B72" t="s">
        <v>479</v>
      </c>
      <c r="C72" t="s">
        <v>1861</v>
      </c>
      <c r="K72" t="s">
        <v>491</v>
      </c>
      <c r="L72" t="s">
        <v>492</v>
      </c>
      <c r="M72" t="s">
        <v>162</v>
      </c>
      <c r="N72">
        <v>32259</v>
      </c>
      <c r="O72" t="s">
        <v>4798</v>
      </c>
      <c r="P72" t="s">
        <v>509</v>
      </c>
      <c r="Q72" t="s">
        <v>400</v>
      </c>
      <c r="R72" t="b">
        <v>1</v>
      </c>
      <c r="V72" t="s">
        <v>400</v>
      </c>
      <c r="X72" t="s">
        <v>7096</v>
      </c>
    </row>
    <row r="73" spans="1:24" ht="272" x14ac:dyDescent="0.2">
      <c r="A73" t="s">
        <v>785</v>
      </c>
      <c r="B73" t="s">
        <v>785</v>
      </c>
      <c r="C73" t="s">
        <v>1863</v>
      </c>
      <c r="G73" s="1" t="s">
        <v>350</v>
      </c>
      <c r="K73" t="s">
        <v>989</v>
      </c>
      <c r="L73" t="s">
        <v>48</v>
      </c>
      <c r="M73" t="s">
        <v>10</v>
      </c>
      <c r="N73">
        <v>29203</v>
      </c>
      <c r="O73" t="s">
        <v>4799</v>
      </c>
      <c r="P73" t="s">
        <v>990</v>
      </c>
      <c r="Q73" t="s">
        <v>400</v>
      </c>
      <c r="R73" t="b">
        <v>1</v>
      </c>
      <c r="S73" t="s">
        <v>7035</v>
      </c>
      <c r="T73" t="s">
        <v>7006</v>
      </c>
      <c r="V73" t="s">
        <v>400</v>
      </c>
      <c r="X73" t="s">
        <v>7097</v>
      </c>
    </row>
    <row r="74" spans="1:24" x14ac:dyDescent="0.2">
      <c r="A74" t="s">
        <v>1992</v>
      </c>
      <c r="B74" t="s">
        <v>1992</v>
      </c>
      <c r="C74" t="s">
        <v>406</v>
      </c>
      <c r="K74" t="s">
        <v>2036</v>
      </c>
      <c r="L74" t="s">
        <v>201</v>
      </c>
      <c r="M74" t="s">
        <v>10</v>
      </c>
      <c r="N74">
        <v>29532</v>
      </c>
      <c r="O74" t="s">
        <v>2037</v>
      </c>
      <c r="P74" t="s">
        <v>2038</v>
      </c>
      <c r="Q74" t="s">
        <v>400</v>
      </c>
      <c r="V74" t="s">
        <v>400</v>
      </c>
      <c r="W74" t="b">
        <v>1</v>
      </c>
      <c r="X74" t="s">
        <v>7098</v>
      </c>
    </row>
    <row r="75" spans="1:24" ht="48" x14ac:dyDescent="0.2">
      <c r="A75" t="s">
        <v>786</v>
      </c>
      <c r="B75" t="s">
        <v>786</v>
      </c>
      <c r="C75" t="s">
        <v>1863</v>
      </c>
      <c r="G75" s="1" t="s">
        <v>1869</v>
      </c>
      <c r="K75" t="s">
        <v>991</v>
      </c>
      <c r="L75" t="s">
        <v>992</v>
      </c>
      <c r="M75" t="s">
        <v>10</v>
      </c>
      <c r="N75">
        <v>29915</v>
      </c>
      <c r="O75" t="s">
        <v>4800</v>
      </c>
      <c r="P75" t="s">
        <v>993</v>
      </c>
      <c r="Q75" t="s">
        <v>3901</v>
      </c>
      <c r="R75" t="b">
        <v>1</v>
      </c>
      <c r="S75" t="s">
        <v>7005</v>
      </c>
      <c r="T75" t="s">
        <v>7012</v>
      </c>
      <c r="X75" t="s">
        <v>7099</v>
      </c>
    </row>
    <row r="76" spans="1:24" ht="96" x14ac:dyDescent="0.2">
      <c r="A76" t="s">
        <v>58</v>
      </c>
      <c r="B76" t="s">
        <v>58</v>
      </c>
      <c r="C76" t="s">
        <v>1862</v>
      </c>
      <c r="G76" s="1" t="s">
        <v>730</v>
      </c>
      <c r="H76" t="s">
        <v>353</v>
      </c>
      <c r="I76" t="s">
        <v>352</v>
      </c>
      <c r="J76">
        <v>25</v>
      </c>
      <c r="K76" t="s">
        <v>59</v>
      </c>
      <c r="L76" t="s">
        <v>46</v>
      </c>
      <c r="M76" t="s">
        <v>10</v>
      </c>
      <c r="N76">
        <v>29649</v>
      </c>
      <c r="O76" t="s">
        <v>4764</v>
      </c>
      <c r="P76" t="s">
        <v>60</v>
      </c>
      <c r="Q76" t="s">
        <v>3901</v>
      </c>
      <c r="R76" t="b">
        <v>1</v>
      </c>
      <c r="U76" t="b">
        <v>1</v>
      </c>
      <c r="X76" t="s">
        <v>7100</v>
      </c>
    </row>
    <row r="77" spans="1:24" ht="272" x14ac:dyDescent="0.2">
      <c r="A77" t="s">
        <v>7101</v>
      </c>
      <c r="B77" t="s">
        <v>2368</v>
      </c>
      <c r="C77" t="s">
        <v>1862</v>
      </c>
      <c r="G77" s="1" t="s">
        <v>350</v>
      </c>
      <c r="H77" t="s">
        <v>353</v>
      </c>
      <c r="I77" t="s">
        <v>356</v>
      </c>
      <c r="J77" t="s">
        <v>388</v>
      </c>
      <c r="K77" t="s">
        <v>61</v>
      </c>
      <c r="L77" t="s">
        <v>62</v>
      </c>
      <c r="M77" t="s">
        <v>63</v>
      </c>
      <c r="N77">
        <v>92129</v>
      </c>
      <c r="O77" t="s">
        <v>4801</v>
      </c>
      <c r="P77" t="s">
        <v>64</v>
      </c>
      <c r="Q77" t="s">
        <v>400</v>
      </c>
      <c r="R77" t="b">
        <v>1</v>
      </c>
      <c r="U77" t="b">
        <v>1</v>
      </c>
      <c r="V77" t="s">
        <v>400</v>
      </c>
      <c r="X77" t="s">
        <v>7102</v>
      </c>
    </row>
    <row r="78" spans="1:24" ht="272" x14ac:dyDescent="0.2">
      <c r="A78" t="s">
        <v>787</v>
      </c>
      <c r="B78" t="s">
        <v>787</v>
      </c>
      <c r="C78" t="s">
        <v>1863</v>
      </c>
      <c r="G78" s="1" t="s">
        <v>350</v>
      </c>
      <c r="K78" t="s">
        <v>994</v>
      </c>
      <c r="L78" t="s">
        <v>995</v>
      </c>
      <c r="M78" t="s">
        <v>10</v>
      </c>
      <c r="N78">
        <v>29536</v>
      </c>
      <c r="O78" t="s">
        <v>4802</v>
      </c>
      <c r="P78" t="s">
        <v>996</v>
      </c>
      <c r="Q78" t="s">
        <v>400</v>
      </c>
      <c r="R78" t="b">
        <v>1</v>
      </c>
      <c r="S78" t="s">
        <v>7035</v>
      </c>
      <c r="T78" t="s">
        <v>7012</v>
      </c>
      <c r="V78" t="s">
        <v>400</v>
      </c>
      <c r="X78" t="s">
        <v>7103</v>
      </c>
    </row>
    <row r="79" spans="1:24" x14ac:dyDescent="0.2">
      <c r="A79" t="s">
        <v>297</v>
      </c>
      <c r="B79" t="s">
        <v>297</v>
      </c>
      <c r="C79" t="s">
        <v>1861</v>
      </c>
      <c r="K79" t="s">
        <v>293</v>
      </c>
      <c r="L79" t="s">
        <v>294</v>
      </c>
      <c r="M79" t="s">
        <v>295</v>
      </c>
      <c r="N79">
        <v>18032</v>
      </c>
      <c r="O79" t="s">
        <v>4803</v>
      </c>
      <c r="P79" t="s">
        <v>296</v>
      </c>
      <c r="Q79" t="s">
        <v>400</v>
      </c>
      <c r="R79" t="b">
        <v>1</v>
      </c>
      <c r="V79" t="s">
        <v>400</v>
      </c>
      <c r="X79" t="s">
        <v>7104</v>
      </c>
    </row>
    <row r="80" spans="1:24" ht="160" x14ac:dyDescent="0.2">
      <c r="A80" t="s">
        <v>788</v>
      </c>
      <c r="B80" t="s">
        <v>788</v>
      </c>
      <c r="C80" t="s">
        <v>1863</v>
      </c>
      <c r="G80" s="1" t="s">
        <v>367</v>
      </c>
      <c r="K80" t="s">
        <v>997</v>
      </c>
      <c r="L80" t="s">
        <v>651</v>
      </c>
      <c r="M80" t="s">
        <v>10</v>
      </c>
      <c r="N80">
        <v>29410</v>
      </c>
      <c r="O80" t="s">
        <v>998</v>
      </c>
      <c r="P80" t="s">
        <v>999</v>
      </c>
      <c r="Q80" t="s">
        <v>400</v>
      </c>
      <c r="R80" t="b">
        <v>1</v>
      </c>
      <c r="S80" t="s">
        <v>7005</v>
      </c>
      <c r="T80" t="s">
        <v>7027</v>
      </c>
      <c r="V80" t="s">
        <v>400</v>
      </c>
      <c r="X80" t="s">
        <v>7105</v>
      </c>
    </row>
    <row r="81" spans="1:24" ht="272" x14ac:dyDescent="0.2">
      <c r="A81" t="s">
        <v>298</v>
      </c>
      <c r="B81" t="s">
        <v>298</v>
      </c>
      <c r="C81" t="s">
        <v>1862</v>
      </c>
      <c r="G81" s="1" t="s">
        <v>350</v>
      </c>
      <c r="H81" s="1" t="s">
        <v>358</v>
      </c>
      <c r="I81" t="s">
        <v>356</v>
      </c>
      <c r="J81" t="s">
        <v>359</v>
      </c>
      <c r="K81" t="s">
        <v>299</v>
      </c>
      <c r="L81" t="s">
        <v>48</v>
      </c>
      <c r="M81" t="s">
        <v>10</v>
      </c>
      <c r="N81">
        <v>29223</v>
      </c>
      <c r="O81" t="s">
        <v>300</v>
      </c>
      <c r="P81" t="s">
        <v>301</v>
      </c>
      <c r="Q81" t="s">
        <v>400</v>
      </c>
      <c r="R81" t="b">
        <v>1</v>
      </c>
      <c r="U81" t="b">
        <v>1</v>
      </c>
      <c r="V81" t="s">
        <v>400</v>
      </c>
      <c r="X81" t="s">
        <v>7106</v>
      </c>
    </row>
    <row r="82" spans="1:24" ht="240" x14ac:dyDescent="0.2">
      <c r="A82" t="s">
        <v>223</v>
      </c>
      <c r="B82" t="s">
        <v>223</v>
      </c>
      <c r="C82" t="s">
        <v>1862</v>
      </c>
      <c r="G82" s="1" t="s">
        <v>363</v>
      </c>
      <c r="H82" t="s">
        <v>353</v>
      </c>
      <c r="I82" t="s">
        <v>352</v>
      </c>
      <c r="J82" t="s">
        <v>389</v>
      </c>
      <c r="K82" t="s">
        <v>224</v>
      </c>
      <c r="L82" t="s">
        <v>48</v>
      </c>
      <c r="M82" t="s">
        <v>10</v>
      </c>
      <c r="N82">
        <v>29203</v>
      </c>
      <c r="O82" t="s">
        <v>4804</v>
      </c>
      <c r="P82" t="s">
        <v>225</v>
      </c>
      <c r="Q82" t="s">
        <v>400</v>
      </c>
      <c r="R82" t="b">
        <v>1</v>
      </c>
      <c r="U82" t="b">
        <v>1</v>
      </c>
      <c r="V82" t="s">
        <v>400</v>
      </c>
      <c r="X82" t="s">
        <v>7107</v>
      </c>
    </row>
    <row r="83" spans="1:24" ht="272" x14ac:dyDescent="0.2">
      <c r="A83" t="s">
        <v>789</v>
      </c>
      <c r="B83" t="s">
        <v>789</v>
      </c>
      <c r="C83" t="s">
        <v>1863</v>
      </c>
      <c r="G83" s="1" t="s">
        <v>350</v>
      </c>
      <c r="K83" t="s">
        <v>1000</v>
      </c>
      <c r="L83" t="s">
        <v>65</v>
      </c>
      <c r="M83" t="s">
        <v>10</v>
      </c>
      <c r="N83">
        <v>29640</v>
      </c>
      <c r="O83" t="s">
        <v>4805</v>
      </c>
      <c r="P83" t="s">
        <v>1001</v>
      </c>
      <c r="Q83" t="s">
        <v>400</v>
      </c>
      <c r="R83" t="b">
        <v>1</v>
      </c>
      <c r="S83" t="s">
        <v>7008</v>
      </c>
      <c r="T83" t="s">
        <v>7006</v>
      </c>
      <c r="V83" t="s">
        <v>400</v>
      </c>
      <c r="X83" t="s">
        <v>7108</v>
      </c>
    </row>
    <row r="84" spans="1:24" ht="160" x14ac:dyDescent="0.2">
      <c r="A84" t="s">
        <v>790</v>
      </c>
      <c r="B84" t="s">
        <v>790</v>
      </c>
      <c r="C84" t="s">
        <v>1863</v>
      </c>
      <c r="G84" s="1" t="s">
        <v>367</v>
      </c>
      <c r="K84" t="s">
        <v>1002</v>
      </c>
      <c r="L84" t="s">
        <v>19</v>
      </c>
      <c r="M84" t="s">
        <v>10</v>
      </c>
      <c r="N84">
        <v>29306</v>
      </c>
      <c r="O84" t="s">
        <v>1003</v>
      </c>
      <c r="P84" t="s">
        <v>1004</v>
      </c>
      <c r="Q84" t="s">
        <v>400</v>
      </c>
      <c r="R84" t="b">
        <v>1</v>
      </c>
      <c r="S84" t="s">
        <v>7005</v>
      </c>
      <c r="T84" t="s">
        <v>7009</v>
      </c>
      <c r="V84" t="s">
        <v>400</v>
      </c>
      <c r="X84" t="s">
        <v>7109</v>
      </c>
    </row>
    <row r="85" spans="1:24" ht="128" x14ac:dyDescent="0.2">
      <c r="A85" t="s">
        <v>791</v>
      </c>
      <c r="B85" t="s">
        <v>791</v>
      </c>
      <c r="C85" t="s">
        <v>1863</v>
      </c>
      <c r="G85" s="1" t="s">
        <v>387</v>
      </c>
      <c r="K85" t="s">
        <v>1005</v>
      </c>
      <c r="L85" t="s">
        <v>1006</v>
      </c>
      <c r="M85" t="s">
        <v>10</v>
      </c>
      <c r="N85">
        <v>29170</v>
      </c>
      <c r="O85" t="s">
        <v>4806</v>
      </c>
      <c r="P85" t="s">
        <v>1007</v>
      </c>
      <c r="Q85" t="s">
        <v>400</v>
      </c>
      <c r="R85" t="b">
        <v>1</v>
      </c>
      <c r="S85" t="s">
        <v>7008</v>
      </c>
      <c r="T85" t="s">
        <v>7012</v>
      </c>
      <c r="V85" t="s">
        <v>400</v>
      </c>
      <c r="X85" t="s">
        <v>7110</v>
      </c>
    </row>
    <row r="86" spans="1:24" x14ac:dyDescent="0.2">
      <c r="A86" t="s">
        <v>1993</v>
      </c>
      <c r="B86" t="s">
        <v>1993</v>
      </c>
      <c r="C86" t="s">
        <v>406</v>
      </c>
      <c r="K86" t="s">
        <v>2039</v>
      </c>
      <c r="L86" t="s">
        <v>442</v>
      </c>
      <c r="M86" t="s">
        <v>10</v>
      </c>
      <c r="N86">
        <v>29832</v>
      </c>
      <c r="O86" t="s">
        <v>2040</v>
      </c>
      <c r="P86" t="s">
        <v>2041</v>
      </c>
      <c r="Q86" t="s">
        <v>400</v>
      </c>
      <c r="V86" t="s">
        <v>400</v>
      </c>
      <c r="W86" t="b">
        <v>1</v>
      </c>
      <c r="X86" t="s">
        <v>7111</v>
      </c>
    </row>
    <row r="87" spans="1:24" ht="128" x14ac:dyDescent="0.2">
      <c r="A87" t="s">
        <v>792</v>
      </c>
      <c r="B87" t="s">
        <v>792</v>
      </c>
      <c r="C87" t="s">
        <v>1863</v>
      </c>
      <c r="G87" s="1" t="s">
        <v>387</v>
      </c>
      <c r="K87" t="s">
        <v>1008</v>
      </c>
      <c r="L87" t="s">
        <v>48</v>
      </c>
      <c r="M87" t="s">
        <v>10</v>
      </c>
      <c r="N87">
        <v>29223</v>
      </c>
      <c r="O87" t="s">
        <v>1009</v>
      </c>
      <c r="P87" t="s">
        <v>1010</v>
      </c>
      <c r="Q87" t="s">
        <v>400</v>
      </c>
      <c r="R87" t="b">
        <v>1</v>
      </c>
      <c r="S87" t="s">
        <v>7112</v>
      </c>
      <c r="T87" t="s">
        <v>7009</v>
      </c>
      <c r="V87" t="s">
        <v>400</v>
      </c>
      <c r="X87" t="s">
        <v>7113</v>
      </c>
    </row>
    <row r="88" spans="1:24" ht="128" x14ac:dyDescent="0.2">
      <c r="A88" t="s">
        <v>66</v>
      </c>
      <c r="B88" t="s">
        <v>66</v>
      </c>
      <c r="C88" t="s">
        <v>1862</v>
      </c>
      <c r="G88" s="1" t="s">
        <v>387</v>
      </c>
      <c r="H88" s="1" t="s">
        <v>358</v>
      </c>
      <c r="I88" t="s">
        <v>356</v>
      </c>
      <c r="J88" t="s">
        <v>414</v>
      </c>
      <c r="K88" t="s">
        <v>67</v>
      </c>
      <c r="L88" t="s">
        <v>68</v>
      </c>
      <c r="M88" t="s">
        <v>10</v>
      </c>
      <c r="N88">
        <v>29016</v>
      </c>
      <c r="O88" t="s">
        <v>4807</v>
      </c>
      <c r="P88" t="s">
        <v>69</v>
      </c>
      <c r="Q88" t="s">
        <v>400</v>
      </c>
      <c r="R88" t="b">
        <v>1</v>
      </c>
      <c r="U88" t="b">
        <v>1</v>
      </c>
      <c r="V88" t="s">
        <v>400</v>
      </c>
      <c r="X88" t="s">
        <v>7114</v>
      </c>
    </row>
    <row r="89" spans="1:24" ht="272" x14ac:dyDescent="0.2">
      <c r="A89" t="s">
        <v>746</v>
      </c>
      <c r="B89" t="s">
        <v>746</v>
      </c>
      <c r="C89" t="s">
        <v>1862</v>
      </c>
      <c r="G89" s="1" t="s">
        <v>350</v>
      </c>
      <c r="H89" s="1" t="s">
        <v>358</v>
      </c>
      <c r="I89" t="s">
        <v>352</v>
      </c>
      <c r="J89">
        <v>50</v>
      </c>
      <c r="K89" t="s">
        <v>748</v>
      </c>
      <c r="L89" t="s">
        <v>137</v>
      </c>
      <c r="M89" t="s">
        <v>10</v>
      </c>
      <c r="N89">
        <v>29803</v>
      </c>
      <c r="O89" t="s">
        <v>4808</v>
      </c>
      <c r="P89" t="s">
        <v>749</v>
      </c>
      <c r="Q89" t="s">
        <v>400</v>
      </c>
      <c r="R89" t="b">
        <v>1</v>
      </c>
      <c r="U89" t="b">
        <v>1</v>
      </c>
      <c r="V89" t="s">
        <v>400</v>
      </c>
      <c r="X89" t="s">
        <v>7115</v>
      </c>
    </row>
    <row r="90" spans="1:24" ht="80" x14ac:dyDescent="0.2">
      <c r="A90" t="s">
        <v>70</v>
      </c>
      <c r="B90" t="s">
        <v>70</v>
      </c>
      <c r="C90" t="s">
        <v>1862</v>
      </c>
      <c r="G90" s="1" t="s">
        <v>360</v>
      </c>
      <c r="H90" s="1" t="s">
        <v>358</v>
      </c>
      <c r="I90" t="s">
        <v>352</v>
      </c>
      <c r="J90">
        <v>20</v>
      </c>
      <c r="K90" t="s">
        <v>71</v>
      </c>
      <c r="L90" t="s">
        <v>72</v>
      </c>
      <c r="M90" t="s">
        <v>10</v>
      </c>
      <c r="N90">
        <v>29673</v>
      </c>
      <c r="O90" t="s">
        <v>13</v>
      </c>
      <c r="P90" t="s">
        <v>73</v>
      </c>
      <c r="Q90" t="s">
        <v>400</v>
      </c>
      <c r="R90" t="b">
        <v>1</v>
      </c>
      <c r="U90" t="b">
        <v>1</v>
      </c>
      <c r="V90" t="s">
        <v>400</v>
      </c>
      <c r="X90" t="s">
        <v>7116</v>
      </c>
    </row>
    <row r="91" spans="1:24" ht="272" x14ac:dyDescent="0.2">
      <c r="A91" t="s">
        <v>7117</v>
      </c>
      <c r="B91" t="s">
        <v>2450</v>
      </c>
      <c r="C91" t="s">
        <v>1862</v>
      </c>
      <c r="G91" s="1" t="s">
        <v>350</v>
      </c>
      <c r="H91" s="1" t="s">
        <v>351</v>
      </c>
      <c r="I91" t="s">
        <v>352</v>
      </c>
      <c r="J91">
        <v>65</v>
      </c>
      <c r="K91" t="s">
        <v>261</v>
      </c>
      <c r="L91" t="s">
        <v>262</v>
      </c>
      <c r="M91" t="s">
        <v>263</v>
      </c>
      <c r="N91">
        <v>49401</v>
      </c>
      <c r="O91" t="s">
        <v>264</v>
      </c>
      <c r="P91" t="s">
        <v>265</v>
      </c>
      <c r="Q91" t="s">
        <v>400</v>
      </c>
      <c r="R91" t="b">
        <v>1</v>
      </c>
      <c r="U91" t="b">
        <v>1</v>
      </c>
      <c r="V91" t="s">
        <v>400</v>
      </c>
      <c r="X91" t="s">
        <v>7118</v>
      </c>
    </row>
    <row r="92" spans="1:24" ht="272" x14ac:dyDescent="0.2">
      <c r="A92" t="s">
        <v>74</v>
      </c>
      <c r="B92" t="s">
        <v>74</v>
      </c>
      <c r="C92" t="s">
        <v>1862</v>
      </c>
      <c r="G92" s="1" t="s">
        <v>350</v>
      </c>
      <c r="H92" t="s">
        <v>353</v>
      </c>
      <c r="I92" t="s">
        <v>352</v>
      </c>
      <c r="J92">
        <v>90</v>
      </c>
      <c r="K92" t="s">
        <v>75</v>
      </c>
      <c r="L92" t="s">
        <v>76</v>
      </c>
      <c r="M92" t="s">
        <v>35</v>
      </c>
      <c r="N92">
        <v>31021</v>
      </c>
      <c r="O92" t="s">
        <v>77</v>
      </c>
      <c r="P92" t="s">
        <v>78</v>
      </c>
      <c r="Q92" t="s">
        <v>400</v>
      </c>
      <c r="R92" t="b">
        <v>1</v>
      </c>
      <c r="U92" t="b">
        <v>1</v>
      </c>
      <c r="V92" t="s">
        <v>400</v>
      </c>
      <c r="X92" t="s">
        <v>7119</v>
      </c>
    </row>
    <row r="93" spans="1:24" ht="272" x14ac:dyDescent="0.2">
      <c r="A93" t="s">
        <v>636</v>
      </c>
      <c r="B93" t="s">
        <v>636</v>
      </c>
      <c r="C93" t="s">
        <v>1863</v>
      </c>
      <c r="G93" s="1" t="s">
        <v>350</v>
      </c>
      <c r="K93" t="s">
        <v>640</v>
      </c>
      <c r="L93" t="s">
        <v>641</v>
      </c>
      <c r="M93" t="s">
        <v>10</v>
      </c>
      <c r="N93">
        <v>29349</v>
      </c>
      <c r="O93" t="s">
        <v>4809</v>
      </c>
      <c r="P93" t="s">
        <v>642</v>
      </c>
      <c r="Q93" t="s">
        <v>400</v>
      </c>
      <c r="R93" t="b">
        <v>1</v>
      </c>
      <c r="S93" t="s">
        <v>7008</v>
      </c>
      <c r="V93" t="s">
        <v>400</v>
      </c>
      <c r="X93" t="s">
        <v>7120</v>
      </c>
    </row>
    <row r="94" spans="1:24" ht="128" x14ac:dyDescent="0.2">
      <c r="A94" t="s">
        <v>240</v>
      </c>
      <c r="B94" t="s">
        <v>240</v>
      </c>
      <c r="C94" t="s">
        <v>1862</v>
      </c>
      <c r="G94" s="1" t="s">
        <v>387</v>
      </c>
      <c r="H94" s="1" t="s">
        <v>358</v>
      </c>
      <c r="I94" t="s">
        <v>352</v>
      </c>
      <c r="J94" t="s">
        <v>361</v>
      </c>
      <c r="K94" t="s">
        <v>241</v>
      </c>
      <c r="L94" t="s">
        <v>242</v>
      </c>
      <c r="M94" t="s">
        <v>243</v>
      </c>
      <c r="N94">
        <v>45405</v>
      </c>
      <c r="O94" t="s">
        <v>4810</v>
      </c>
      <c r="P94" t="s">
        <v>244</v>
      </c>
      <c r="Q94" t="s">
        <v>400</v>
      </c>
      <c r="R94" t="b">
        <v>1</v>
      </c>
      <c r="U94" t="b">
        <v>1</v>
      </c>
      <c r="V94" t="s">
        <v>400</v>
      </c>
      <c r="X94" t="s">
        <v>7121</v>
      </c>
    </row>
    <row r="95" spans="1:24" ht="160" x14ac:dyDescent="0.2">
      <c r="A95" t="s">
        <v>793</v>
      </c>
      <c r="B95" t="s">
        <v>793</v>
      </c>
      <c r="C95" t="s">
        <v>1863</v>
      </c>
      <c r="G95" s="1" t="s">
        <v>367</v>
      </c>
      <c r="K95" t="s">
        <v>1011</v>
      </c>
      <c r="L95" t="s">
        <v>1012</v>
      </c>
      <c r="M95" t="s">
        <v>10</v>
      </c>
      <c r="N95">
        <v>29520</v>
      </c>
      <c r="O95" t="s">
        <v>1013</v>
      </c>
      <c r="P95" t="s">
        <v>1014</v>
      </c>
      <c r="Q95" t="s">
        <v>400</v>
      </c>
      <c r="R95" t="b">
        <v>1</v>
      </c>
      <c r="S95" t="s">
        <v>7008</v>
      </c>
      <c r="T95" t="s">
        <v>7009</v>
      </c>
      <c r="V95" t="s">
        <v>400</v>
      </c>
      <c r="X95" t="s">
        <v>7122</v>
      </c>
    </row>
    <row r="96" spans="1:24" ht="272" x14ac:dyDescent="0.2">
      <c r="A96" t="s">
        <v>7123</v>
      </c>
      <c r="B96" t="s">
        <v>2369</v>
      </c>
      <c r="C96" t="s">
        <v>1863</v>
      </c>
      <c r="G96" s="1" t="s">
        <v>350</v>
      </c>
      <c r="K96" t="s">
        <v>1015</v>
      </c>
      <c r="L96" t="s">
        <v>79</v>
      </c>
      <c r="M96" t="s">
        <v>10</v>
      </c>
      <c r="N96">
        <v>29486</v>
      </c>
      <c r="O96" t="s">
        <v>4811</v>
      </c>
      <c r="P96" t="s">
        <v>1016</v>
      </c>
      <c r="Q96" t="s">
        <v>400</v>
      </c>
      <c r="R96" t="b">
        <v>1</v>
      </c>
      <c r="S96" t="s">
        <v>7112</v>
      </c>
      <c r="T96" t="s">
        <v>7027</v>
      </c>
      <c r="V96" t="s">
        <v>400</v>
      </c>
      <c r="X96" t="s">
        <v>7124</v>
      </c>
    </row>
    <row r="97" spans="1:24" ht="272" x14ac:dyDescent="0.2">
      <c r="A97" t="s">
        <v>401</v>
      </c>
      <c r="B97" t="s">
        <v>401</v>
      </c>
      <c r="C97" t="s">
        <v>1862</v>
      </c>
      <c r="G97" s="1" t="s">
        <v>350</v>
      </c>
      <c r="H97" s="1" t="s">
        <v>355</v>
      </c>
      <c r="I97" t="s">
        <v>352</v>
      </c>
      <c r="J97" t="s">
        <v>402</v>
      </c>
      <c r="K97" t="s">
        <v>403</v>
      </c>
      <c r="L97" t="s">
        <v>404</v>
      </c>
      <c r="M97" t="s">
        <v>129</v>
      </c>
      <c r="N97">
        <v>53191</v>
      </c>
      <c r="O97" t="s">
        <v>4812</v>
      </c>
      <c r="P97" t="s">
        <v>405</v>
      </c>
      <c r="Q97" t="s">
        <v>400</v>
      </c>
      <c r="R97" t="b">
        <v>1</v>
      </c>
      <c r="U97" t="b">
        <v>1</v>
      </c>
      <c r="V97" t="s">
        <v>400</v>
      </c>
      <c r="X97" t="s">
        <v>7125</v>
      </c>
    </row>
    <row r="98" spans="1:24" ht="272" x14ac:dyDescent="0.2">
      <c r="A98" t="s">
        <v>794</v>
      </c>
      <c r="B98" t="s">
        <v>794</v>
      </c>
      <c r="C98" t="s">
        <v>1863</v>
      </c>
      <c r="G98" s="1" t="s">
        <v>350</v>
      </c>
      <c r="K98" t="s">
        <v>1017</v>
      </c>
      <c r="L98" t="s">
        <v>14</v>
      </c>
      <c r="M98" t="s">
        <v>10</v>
      </c>
      <c r="N98">
        <v>29601</v>
      </c>
      <c r="O98" t="s">
        <v>4813</v>
      </c>
      <c r="P98" t="s">
        <v>1018</v>
      </c>
      <c r="Q98" t="s">
        <v>400</v>
      </c>
      <c r="R98" t="b">
        <v>1</v>
      </c>
      <c r="S98" t="s">
        <v>7008</v>
      </c>
      <c r="T98" t="s">
        <v>7027</v>
      </c>
      <c r="V98" t="s">
        <v>400</v>
      </c>
      <c r="X98" t="s">
        <v>7126</v>
      </c>
    </row>
    <row r="99" spans="1:24" x14ac:dyDescent="0.2">
      <c r="A99" t="s">
        <v>1994</v>
      </c>
      <c r="B99" t="s">
        <v>1994</v>
      </c>
      <c r="C99" t="s">
        <v>406</v>
      </c>
      <c r="K99" t="s">
        <v>2042</v>
      </c>
      <c r="L99" t="s">
        <v>15</v>
      </c>
      <c r="M99" t="s">
        <v>10</v>
      </c>
      <c r="N99">
        <v>29501</v>
      </c>
      <c r="O99" t="s">
        <v>2043</v>
      </c>
      <c r="P99" t="s">
        <v>2044</v>
      </c>
      <c r="Q99" t="s">
        <v>400</v>
      </c>
      <c r="V99" t="s">
        <v>400</v>
      </c>
      <c r="W99" t="b">
        <v>1</v>
      </c>
      <c r="X99" t="s">
        <v>7127</v>
      </c>
    </row>
    <row r="100" spans="1:24" x14ac:dyDescent="0.2">
      <c r="A100" t="s">
        <v>1995</v>
      </c>
      <c r="B100" t="s">
        <v>1995</v>
      </c>
      <c r="C100" t="s">
        <v>406</v>
      </c>
      <c r="K100" t="s">
        <v>2045</v>
      </c>
      <c r="L100" t="s">
        <v>2046</v>
      </c>
      <c r="M100" t="s">
        <v>10</v>
      </c>
      <c r="N100">
        <v>29583</v>
      </c>
      <c r="O100" t="s">
        <v>2047</v>
      </c>
      <c r="P100" t="s">
        <v>2048</v>
      </c>
      <c r="Q100" t="s">
        <v>400</v>
      </c>
      <c r="V100" t="s">
        <v>400</v>
      </c>
      <c r="W100" t="b">
        <v>1</v>
      </c>
      <c r="X100" t="s">
        <v>7128</v>
      </c>
    </row>
    <row r="101" spans="1:24" x14ac:dyDescent="0.2">
      <c r="A101" t="s">
        <v>1996</v>
      </c>
      <c r="B101" t="s">
        <v>1996</v>
      </c>
      <c r="C101" t="s">
        <v>406</v>
      </c>
      <c r="K101" t="s">
        <v>2049</v>
      </c>
      <c r="L101" t="s">
        <v>2050</v>
      </c>
      <c r="M101" t="s">
        <v>10</v>
      </c>
      <c r="N101">
        <v>29555</v>
      </c>
      <c r="O101" t="s">
        <v>2051</v>
      </c>
      <c r="P101" t="s">
        <v>2052</v>
      </c>
      <c r="Q101" t="s">
        <v>400</v>
      </c>
      <c r="V101" t="s">
        <v>400</v>
      </c>
      <c r="W101" t="b">
        <v>1</v>
      </c>
      <c r="X101" t="s">
        <v>7129</v>
      </c>
    </row>
    <row r="102" spans="1:24" x14ac:dyDescent="0.2">
      <c r="A102" t="s">
        <v>1997</v>
      </c>
      <c r="B102" t="s">
        <v>1997</v>
      </c>
      <c r="C102" t="s">
        <v>406</v>
      </c>
      <c r="K102" t="s">
        <v>2053</v>
      </c>
      <c r="L102" t="s">
        <v>2054</v>
      </c>
      <c r="M102" t="s">
        <v>10</v>
      </c>
      <c r="N102">
        <v>29560</v>
      </c>
      <c r="O102" t="s">
        <v>2055</v>
      </c>
      <c r="P102" t="s">
        <v>2056</v>
      </c>
      <c r="Q102" t="s">
        <v>400</v>
      </c>
      <c r="V102" t="s">
        <v>400</v>
      </c>
      <c r="W102" t="b">
        <v>1</v>
      </c>
      <c r="X102" t="s">
        <v>7130</v>
      </c>
    </row>
    <row r="103" spans="1:24" ht="272" x14ac:dyDescent="0.2">
      <c r="A103" t="s">
        <v>795</v>
      </c>
      <c r="B103" t="s">
        <v>795</v>
      </c>
      <c r="C103" t="s">
        <v>1863</v>
      </c>
      <c r="G103" s="1" t="s">
        <v>350</v>
      </c>
      <c r="K103" t="s">
        <v>1019</v>
      </c>
      <c r="L103" t="s">
        <v>1020</v>
      </c>
      <c r="M103" t="s">
        <v>10</v>
      </c>
      <c r="N103">
        <v>29693</v>
      </c>
      <c r="O103" t="s">
        <v>1021</v>
      </c>
      <c r="P103" t="s">
        <v>1022</v>
      </c>
      <c r="Q103" t="s">
        <v>400</v>
      </c>
      <c r="R103" t="b">
        <v>1</v>
      </c>
      <c r="S103" t="s">
        <v>7008</v>
      </c>
      <c r="T103" t="s">
        <v>7006</v>
      </c>
      <c r="V103" t="s">
        <v>400</v>
      </c>
      <c r="X103" t="s">
        <v>7131</v>
      </c>
    </row>
    <row r="104" spans="1:24" ht="272" x14ac:dyDescent="0.2">
      <c r="A104" t="s">
        <v>796</v>
      </c>
      <c r="B104" t="s">
        <v>796</v>
      </c>
      <c r="C104" t="s">
        <v>1863</v>
      </c>
      <c r="G104" s="1" t="s">
        <v>350</v>
      </c>
      <c r="K104" t="s">
        <v>1023</v>
      </c>
      <c r="L104" t="s">
        <v>970</v>
      </c>
      <c r="M104" t="s">
        <v>10</v>
      </c>
      <c r="N104">
        <v>29053</v>
      </c>
      <c r="O104" t="s">
        <v>4814</v>
      </c>
      <c r="P104" t="s">
        <v>1024</v>
      </c>
      <c r="Q104" t="s">
        <v>400</v>
      </c>
      <c r="R104" t="b">
        <v>1</v>
      </c>
      <c r="S104" t="s">
        <v>7008</v>
      </c>
      <c r="T104" t="s">
        <v>7009</v>
      </c>
      <c r="V104" t="s">
        <v>400</v>
      </c>
      <c r="X104" t="s">
        <v>7132</v>
      </c>
    </row>
    <row r="105" spans="1:24" x14ac:dyDescent="0.2">
      <c r="A105" t="s">
        <v>1998</v>
      </c>
      <c r="B105" t="s">
        <v>1998</v>
      </c>
      <c r="C105" t="s">
        <v>406</v>
      </c>
      <c r="K105" t="s">
        <v>2057</v>
      </c>
      <c r="L105" t="s">
        <v>203</v>
      </c>
      <c r="M105" t="s">
        <v>10</v>
      </c>
      <c r="N105">
        <v>29440</v>
      </c>
      <c r="O105" t="s">
        <v>2058</v>
      </c>
      <c r="P105" t="s">
        <v>2059</v>
      </c>
      <c r="Q105" t="s">
        <v>400</v>
      </c>
      <c r="V105" t="s">
        <v>400</v>
      </c>
      <c r="W105" t="b">
        <v>1</v>
      </c>
      <c r="X105" t="s">
        <v>7133</v>
      </c>
    </row>
    <row r="106" spans="1:24" ht="272" x14ac:dyDescent="0.2">
      <c r="A106" t="s">
        <v>81</v>
      </c>
      <c r="B106" t="s">
        <v>81</v>
      </c>
      <c r="C106" t="s">
        <v>1862</v>
      </c>
      <c r="G106" s="1" t="s">
        <v>350</v>
      </c>
      <c r="H106" s="1" t="s">
        <v>351</v>
      </c>
      <c r="I106" t="s">
        <v>352</v>
      </c>
      <c r="J106">
        <v>30</v>
      </c>
      <c r="K106" t="s">
        <v>82</v>
      </c>
      <c r="L106" t="s">
        <v>83</v>
      </c>
      <c r="M106" t="s">
        <v>10</v>
      </c>
      <c r="N106">
        <v>29944</v>
      </c>
      <c r="O106" t="s">
        <v>4815</v>
      </c>
      <c r="P106" t="s">
        <v>84</v>
      </c>
      <c r="Q106" t="s">
        <v>400</v>
      </c>
      <c r="R106" t="b">
        <v>1</v>
      </c>
      <c r="U106" t="b">
        <v>1</v>
      </c>
      <c r="V106" t="s">
        <v>400</v>
      </c>
      <c r="X106" t="s">
        <v>7134</v>
      </c>
    </row>
    <row r="107" spans="1:24" x14ac:dyDescent="0.2">
      <c r="A107" t="s">
        <v>7135</v>
      </c>
      <c r="B107" t="s">
        <v>2451</v>
      </c>
      <c r="C107" t="s">
        <v>1871</v>
      </c>
      <c r="K107" t="s">
        <v>2060</v>
      </c>
      <c r="L107" t="s">
        <v>80</v>
      </c>
      <c r="M107" t="s">
        <v>10</v>
      </c>
      <c r="N107">
        <v>29681</v>
      </c>
      <c r="O107" t="s">
        <v>4816</v>
      </c>
      <c r="P107" t="s">
        <v>2061</v>
      </c>
      <c r="Q107" t="s">
        <v>3900</v>
      </c>
      <c r="V107" t="s">
        <v>400</v>
      </c>
      <c r="X107" t="s">
        <v>7136</v>
      </c>
    </row>
    <row r="108" spans="1:24" ht="272" x14ac:dyDescent="0.2">
      <c r="A108" t="s">
        <v>797</v>
      </c>
      <c r="B108" t="s">
        <v>797</v>
      </c>
      <c r="C108" t="s">
        <v>1863</v>
      </c>
      <c r="G108" s="1" t="s">
        <v>350</v>
      </c>
      <c r="K108" t="s">
        <v>1025</v>
      </c>
      <c r="L108" t="s">
        <v>1006</v>
      </c>
      <c r="M108" t="s">
        <v>10</v>
      </c>
      <c r="N108">
        <v>29072</v>
      </c>
      <c r="O108" t="s">
        <v>1026</v>
      </c>
      <c r="P108" t="s">
        <v>1027</v>
      </c>
      <c r="Q108" t="s">
        <v>400</v>
      </c>
      <c r="R108" t="b">
        <v>1</v>
      </c>
      <c r="S108" t="s">
        <v>7035</v>
      </c>
      <c r="T108" t="s">
        <v>7012</v>
      </c>
      <c r="V108" t="s">
        <v>400</v>
      </c>
      <c r="X108" t="s">
        <v>7137</v>
      </c>
    </row>
    <row r="109" spans="1:24" ht="272" x14ac:dyDescent="0.2">
      <c r="A109" t="s">
        <v>798</v>
      </c>
      <c r="B109" t="s">
        <v>798</v>
      </c>
      <c r="C109" t="s">
        <v>1863</v>
      </c>
      <c r="G109" s="1" t="s">
        <v>350</v>
      </c>
      <c r="K109" t="s">
        <v>1028</v>
      </c>
      <c r="L109" t="s">
        <v>1006</v>
      </c>
      <c r="M109" t="s">
        <v>10</v>
      </c>
      <c r="N109">
        <v>29169</v>
      </c>
      <c r="O109" t="s">
        <v>4817</v>
      </c>
      <c r="P109" t="s">
        <v>1029</v>
      </c>
      <c r="Q109" t="s">
        <v>400</v>
      </c>
      <c r="R109" t="b">
        <v>1</v>
      </c>
      <c r="S109" t="s">
        <v>7008</v>
      </c>
      <c r="T109" t="s">
        <v>7006</v>
      </c>
      <c r="V109" t="s">
        <v>400</v>
      </c>
      <c r="X109" t="s">
        <v>7138</v>
      </c>
    </row>
    <row r="110" spans="1:24" ht="272" x14ac:dyDescent="0.2">
      <c r="A110" t="s">
        <v>799</v>
      </c>
      <c r="B110" t="s">
        <v>799</v>
      </c>
      <c r="C110" t="s">
        <v>1863</v>
      </c>
      <c r="G110" s="1" t="s">
        <v>350</v>
      </c>
      <c r="K110" t="s">
        <v>1030</v>
      </c>
      <c r="L110" t="s">
        <v>48</v>
      </c>
      <c r="M110" t="s">
        <v>10</v>
      </c>
      <c r="N110">
        <v>29203</v>
      </c>
      <c r="O110" t="s">
        <v>1031</v>
      </c>
      <c r="P110" t="s">
        <v>1032</v>
      </c>
      <c r="Q110" t="s">
        <v>400</v>
      </c>
      <c r="R110" t="b">
        <v>1</v>
      </c>
      <c r="S110" t="s">
        <v>7008</v>
      </c>
      <c r="T110" t="s">
        <v>7006</v>
      </c>
      <c r="V110" t="s">
        <v>400</v>
      </c>
      <c r="X110" t="s">
        <v>7139</v>
      </c>
    </row>
    <row r="111" spans="1:24" x14ac:dyDescent="0.2">
      <c r="A111" t="s">
        <v>7140</v>
      </c>
      <c r="B111" t="s">
        <v>2452</v>
      </c>
      <c r="C111" t="s">
        <v>2521</v>
      </c>
      <c r="D111" t="s">
        <v>2522</v>
      </c>
      <c r="K111" t="s">
        <v>85</v>
      </c>
      <c r="L111" t="s">
        <v>86</v>
      </c>
      <c r="M111" t="s">
        <v>16</v>
      </c>
      <c r="N111">
        <v>75964</v>
      </c>
      <c r="O111" t="s">
        <v>4818</v>
      </c>
      <c r="P111" t="s">
        <v>87</v>
      </c>
      <c r="Q111" t="s">
        <v>400</v>
      </c>
      <c r="R111" t="b">
        <v>1</v>
      </c>
      <c r="U111" t="b">
        <v>1</v>
      </c>
      <c r="V111" t="s">
        <v>400</v>
      </c>
      <c r="X111" t="s">
        <v>7141</v>
      </c>
    </row>
    <row r="112" spans="1:24" ht="272" x14ac:dyDescent="0.2">
      <c r="A112" t="s">
        <v>800</v>
      </c>
      <c r="B112" t="s">
        <v>800</v>
      </c>
      <c r="C112" t="s">
        <v>1863</v>
      </c>
      <c r="G112" s="1" t="s">
        <v>350</v>
      </c>
      <c r="K112" t="s">
        <v>1033</v>
      </c>
      <c r="L112" t="s">
        <v>14</v>
      </c>
      <c r="M112" t="s">
        <v>10</v>
      </c>
      <c r="N112">
        <v>29607</v>
      </c>
      <c r="O112" t="s">
        <v>1034</v>
      </c>
      <c r="P112" t="s">
        <v>1035</v>
      </c>
      <c r="Q112" t="s">
        <v>400</v>
      </c>
      <c r="R112" t="b">
        <v>1</v>
      </c>
      <c r="S112" t="s">
        <v>7008</v>
      </c>
      <c r="T112" t="s">
        <v>7006</v>
      </c>
      <c r="V112" t="s">
        <v>400</v>
      </c>
      <c r="X112" t="s">
        <v>7142</v>
      </c>
    </row>
    <row r="113" spans="1:24" x14ac:dyDescent="0.2">
      <c r="A113" t="s">
        <v>1999</v>
      </c>
      <c r="B113" t="s">
        <v>1999</v>
      </c>
      <c r="C113" t="s">
        <v>406</v>
      </c>
      <c r="K113" t="s">
        <v>2062</v>
      </c>
      <c r="L113" t="s">
        <v>14</v>
      </c>
      <c r="M113" t="s">
        <v>10</v>
      </c>
      <c r="N113">
        <v>29602</v>
      </c>
      <c r="O113" t="s">
        <v>4819</v>
      </c>
      <c r="P113" t="s">
        <v>2063</v>
      </c>
      <c r="Q113" t="s">
        <v>400</v>
      </c>
      <c r="V113" t="s">
        <v>400</v>
      </c>
      <c r="W113" t="b">
        <v>1</v>
      </c>
      <c r="X113" t="s">
        <v>7143</v>
      </c>
    </row>
    <row r="114" spans="1:24" ht="256" x14ac:dyDescent="0.2">
      <c r="A114" t="s">
        <v>801</v>
      </c>
      <c r="B114" t="s">
        <v>801</v>
      </c>
      <c r="C114" t="s">
        <v>1863</v>
      </c>
      <c r="G114" s="1" t="s">
        <v>1872</v>
      </c>
      <c r="K114" t="s">
        <v>1036</v>
      </c>
      <c r="L114" t="s">
        <v>1037</v>
      </c>
      <c r="M114" t="s">
        <v>10</v>
      </c>
      <c r="N114">
        <v>29161</v>
      </c>
      <c r="O114" t="s">
        <v>4764</v>
      </c>
      <c r="P114" t="s">
        <v>1038</v>
      </c>
      <c r="Q114" t="s">
        <v>400</v>
      </c>
      <c r="R114" t="b">
        <v>1</v>
      </c>
      <c r="S114" t="s">
        <v>7005</v>
      </c>
      <c r="T114" t="s">
        <v>7009</v>
      </c>
      <c r="V114" t="s">
        <v>400</v>
      </c>
      <c r="X114" t="s">
        <v>7144</v>
      </c>
    </row>
    <row r="115" spans="1:24" ht="272" x14ac:dyDescent="0.2">
      <c r="A115" t="s">
        <v>802</v>
      </c>
      <c r="B115" t="s">
        <v>802</v>
      </c>
      <c r="C115" t="s">
        <v>1863</v>
      </c>
      <c r="G115" s="1" t="s">
        <v>350</v>
      </c>
      <c r="K115" t="s">
        <v>1039</v>
      </c>
      <c r="L115" t="s">
        <v>14</v>
      </c>
      <c r="M115" t="s">
        <v>10</v>
      </c>
      <c r="N115">
        <v>29609</v>
      </c>
      <c r="O115" t="s">
        <v>4820</v>
      </c>
      <c r="P115" t="s">
        <v>1040</v>
      </c>
      <c r="Q115" t="s">
        <v>400</v>
      </c>
      <c r="R115" t="b">
        <v>1</v>
      </c>
      <c r="S115" t="s">
        <v>7008</v>
      </c>
      <c r="T115" t="s">
        <v>7006</v>
      </c>
      <c r="V115" t="s">
        <v>400</v>
      </c>
      <c r="X115" t="s">
        <v>7145</v>
      </c>
    </row>
    <row r="116" spans="1:24" ht="112" x14ac:dyDescent="0.2">
      <c r="A116" t="s">
        <v>803</v>
      </c>
      <c r="B116" t="s">
        <v>803</v>
      </c>
      <c r="C116" t="s">
        <v>1863</v>
      </c>
      <c r="G116" s="1" t="s">
        <v>736</v>
      </c>
      <c r="K116" t="s">
        <v>1041</v>
      </c>
      <c r="L116" t="s">
        <v>48</v>
      </c>
      <c r="M116" t="s">
        <v>10</v>
      </c>
      <c r="N116">
        <v>29204</v>
      </c>
      <c r="O116" t="s">
        <v>4821</v>
      </c>
      <c r="P116" t="s">
        <v>1042</v>
      </c>
      <c r="Q116" t="s">
        <v>400</v>
      </c>
      <c r="R116" t="b">
        <v>1</v>
      </c>
      <c r="S116" t="s">
        <v>7035</v>
      </c>
      <c r="T116" t="s">
        <v>7012</v>
      </c>
      <c r="V116" t="s">
        <v>400</v>
      </c>
      <c r="X116" t="s">
        <v>7146</v>
      </c>
    </row>
    <row r="117" spans="1:24" ht="272" x14ac:dyDescent="0.2">
      <c r="A117" t="s">
        <v>804</v>
      </c>
      <c r="B117" t="s">
        <v>804</v>
      </c>
      <c r="C117" t="s">
        <v>1863</v>
      </c>
      <c r="G117" s="1" t="s">
        <v>350</v>
      </c>
      <c r="K117" t="s">
        <v>1043</v>
      </c>
      <c r="L117" t="s">
        <v>1044</v>
      </c>
      <c r="M117" t="s">
        <v>10</v>
      </c>
      <c r="N117">
        <v>29148</v>
      </c>
      <c r="O117" t="s">
        <v>1045</v>
      </c>
      <c r="P117" t="s">
        <v>1046</v>
      </c>
      <c r="Q117" t="s">
        <v>400</v>
      </c>
      <c r="R117" t="b">
        <v>1</v>
      </c>
      <c r="S117" t="s">
        <v>7008</v>
      </c>
      <c r="T117" t="s">
        <v>7006</v>
      </c>
      <c r="V117" t="s">
        <v>400</v>
      </c>
      <c r="X117" t="s">
        <v>7147</v>
      </c>
    </row>
    <row r="118" spans="1:24" ht="272" x14ac:dyDescent="0.2">
      <c r="A118" t="s">
        <v>7148</v>
      </c>
      <c r="B118" t="s">
        <v>2453</v>
      </c>
      <c r="C118" t="s">
        <v>1863</v>
      </c>
      <c r="G118" s="1" t="s">
        <v>350</v>
      </c>
      <c r="K118" t="s">
        <v>1416</v>
      </c>
      <c r="L118" t="s">
        <v>1417</v>
      </c>
      <c r="M118" t="s">
        <v>10</v>
      </c>
      <c r="N118">
        <v>29384</v>
      </c>
      <c r="O118" t="s">
        <v>1418</v>
      </c>
      <c r="P118" t="s">
        <v>1419</v>
      </c>
      <c r="Q118" t="s">
        <v>400</v>
      </c>
      <c r="R118" t="b">
        <v>1</v>
      </c>
      <c r="S118" t="s">
        <v>7008</v>
      </c>
      <c r="T118" t="s">
        <v>7009</v>
      </c>
      <c r="V118" t="s">
        <v>400</v>
      </c>
      <c r="X118" t="s">
        <v>7149</v>
      </c>
    </row>
    <row r="119" spans="1:24" ht="272" x14ac:dyDescent="0.2">
      <c r="A119" t="s">
        <v>805</v>
      </c>
      <c r="B119" t="s">
        <v>805</v>
      </c>
      <c r="C119" t="s">
        <v>1863</v>
      </c>
      <c r="G119" s="1" t="s">
        <v>350</v>
      </c>
      <c r="K119" t="s">
        <v>1047</v>
      </c>
      <c r="L119" t="s">
        <v>9</v>
      </c>
      <c r="M119" t="s">
        <v>10</v>
      </c>
      <c r="N119">
        <v>29403</v>
      </c>
      <c r="O119" t="s">
        <v>1048</v>
      </c>
      <c r="P119" t="s">
        <v>1049</v>
      </c>
      <c r="Q119" t="s">
        <v>400</v>
      </c>
      <c r="R119" t="b">
        <v>1</v>
      </c>
      <c r="S119" t="s">
        <v>7008</v>
      </c>
      <c r="T119" t="s">
        <v>7006</v>
      </c>
      <c r="V119" t="s">
        <v>400</v>
      </c>
      <c r="X119" t="s">
        <v>7150</v>
      </c>
    </row>
    <row r="120" spans="1:24" ht="272" x14ac:dyDescent="0.2">
      <c r="A120" t="s">
        <v>806</v>
      </c>
      <c r="B120" t="s">
        <v>806</v>
      </c>
      <c r="C120" t="s">
        <v>1863</v>
      </c>
      <c r="G120" s="1" t="s">
        <v>350</v>
      </c>
      <c r="K120" t="s">
        <v>1050</v>
      </c>
      <c r="L120" t="s">
        <v>1051</v>
      </c>
      <c r="M120" t="s">
        <v>10</v>
      </c>
      <c r="N120">
        <v>29706</v>
      </c>
      <c r="O120" t="s">
        <v>1052</v>
      </c>
      <c r="P120" t="s">
        <v>1053</v>
      </c>
      <c r="Q120" t="s">
        <v>400</v>
      </c>
      <c r="R120" t="b">
        <v>1</v>
      </c>
      <c r="S120" t="s">
        <v>7008</v>
      </c>
      <c r="T120" t="s">
        <v>7006</v>
      </c>
      <c r="V120" t="s">
        <v>400</v>
      </c>
      <c r="X120" t="s">
        <v>7151</v>
      </c>
    </row>
    <row r="121" spans="1:24" ht="272" x14ac:dyDescent="0.2">
      <c r="A121" t="s">
        <v>807</v>
      </c>
      <c r="B121" t="s">
        <v>807</v>
      </c>
      <c r="C121" t="s">
        <v>1863</v>
      </c>
      <c r="G121" s="1" t="s">
        <v>350</v>
      </c>
      <c r="K121" t="s">
        <v>1054</v>
      </c>
      <c r="L121" t="s">
        <v>48</v>
      </c>
      <c r="M121" t="s">
        <v>10</v>
      </c>
      <c r="N121">
        <v>29201</v>
      </c>
      <c r="O121" t="s">
        <v>1055</v>
      </c>
      <c r="P121" t="s">
        <v>1056</v>
      </c>
      <c r="Q121" t="s">
        <v>400</v>
      </c>
      <c r="R121" t="b">
        <v>1</v>
      </c>
      <c r="S121" t="s">
        <v>7035</v>
      </c>
      <c r="T121" t="s">
        <v>7012</v>
      </c>
      <c r="V121" t="s">
        <v>400</v>
      </c>
      <c r="X121" t="s">
        <v>7152</v>
      </c>
    </row>
    <row r="122" spans="1:24" ht="144" x14ac:dyDescent="0.2">
      <c r="A122" t="s">
        <v>7153</v>
      </c>
      <c r="B122" t="s">
        <v>2454</v>
      </c>
      <c r="C122" t="s">
        <v>1863</v>
      </c>
      <c r="G122" s="1" t="s">
        <v>365</v>
      </c>
      <c r="K122" t="s">
        <v>1057</v>
      </c>
      <c r="L122" t="s">
        <v>89</v>
      </c>
      <c r="M122" t="s">
        <v>10</v>
      </c>
      <c r="N122">
        <v>29072</v>
      </c>
      <c r="O122" t="s">
        <v>4822</v>
      </c>
      <c r="P122" t="s">
        <v>1058</v>
      </c>
      <c r="Q122" t="s">
        <v>400</v>
      </c>
      <c r="R122" t="b">
        <v>1</v>
      </c>
      <c r="S122" t="s">
        <v>7035</v>
      </c>
      <c r="T122" t="s">
        <v>7009</v>
      </c>
      <c r="V122" t="s">
        <v>400</v>
      </c>
      <c r="X122" t="s">
        <v>7154</v>
      </c>
    </row>
    <row r="123" spans="1:24" ht="272" x14ac:dyDescent="0.2">
      <c r="A123" t="s">
        <v>90</v>
      </c>
      <c r="B123" t="s">
        <v>90</v>
      </c>
      <c r="C123" t="s">
        <v>1862</v>
      </c>
      <c r="G123" s="1" t="s">
        <v>350</v>
      </c>
      <c r="H123" s="1" t="s">
        <v>358</v>
      </c>
      <c r="I123" t="s">
        <v>356</v>
      </c>
      <c r="J123" t="s">
        <v>518</v>
      </c>
      <c r="K123" t="s">
        <v>91</v>
      </c>
      <c r="L123" t="s">
        <v>92</v>
      </c>
      <c r="M123" t="s">
        <v>10</v>
      </c>
      <c r="N123">
        <v>29102</v>
      </c>
      <c r="O123" t="s">
        <v>4823</v>
      </c>
      <c r="P123" t="s">
        <v>93</v>
      </c>
      <c r="Q123" t="s">
        <v>400</v>
      </c>
      <c r="R123" t="b">
        <v>1</v>
      </c>
      <c r="U123" t="b">
        <v>1</v>
      </c>
      <c r="V123" t="s">
        <v>400</v>
      </c>
      <c r="X123" t="s">
        <v>7155</v>
      </c>
    </row>
    <row r="124" spans="1:24" ht="112" x14ac:dyDescent="0.2">
      <c r="A124" t="s">
        <v>808</v>
      </c>
      <c r="B124" t="s">
        <v>808</v>
      </c>
      <c r="C124" t="s">
        <v>1863</v>
      </c>
      <c r="G124" s="1" t="s">
        <v>736</v>
      </c>
      <c r="K124" t="s">
        <v>1059</v>
      </c>
      <c r="L124" t="s">
        <v>1060</v>
      </c>
      <c r="M124" t="s">
        <v>10</v>
      </c>
      <c r="N124">
        <v>29829</v>
      </c>
      <c r="O124" t="s">
        <v>4824</v>
      </c>
      <c r="P124" t="s">
        <v>1061</v>
      </c>
      <c r="Q124" t="s">
        <v>400</v>
      </c>
      <c r="R124" t="b">
        <v>1</v>
      </c>
      <c r="S124" t="s">
        <v>7005</v>
      </c>
      <c r="T124" t="s">
        <v>7009</v>
      </c>
      <c r="V124" t="s">
        <v>400</v>
      </c>
      <c r="X124" t="s">
        <v>7156</v>
      </c>
    </row>
    <row r="125" spans="1:24" ht="272" x14ac:dyDescent="0.2">
      <c r="A125" t="s">
        <v>809</v>
      </c>
      <c r="B125" t="s">
        <v>809</v>
      </c>
      <c r="C125" t="s">
        <v>1863</v>
      </c>
      <c r="G125" s="1" t="s">
        <v>350</v>
      </c>
      <c r="K125" t="s">
        <v>1062</v>
      </c>
      <c r="L125" t="s">
        <v>982</v>
      </c>
      <c r="M125" t="s">
        <v>10</v>
      </c>
      <c r="N125">
        <v>29910</v>
      </c>
      <c r="O125" t="s">
        <v>1063</v>
      </c>
      <c r="P125" t="s">
        <v>1064</v>
      </c>
      <c r="Q125" t="s">
        <v>400</v>
      </c>
      <c r="R125" t="b">
        <v>1</v>
      </c>
      <c r="S125" t="s">
        <v>7005</v>
      </c>
      <c r="T125" t="s">
        <v>7012</v>
      </c>
      <c r="V125" t="s">
        <v>400</v>
      </c>
      <c r="X125" t="s">
        <v>7157</v>
      </c>
    </row>
    <row r="126" spans="1:24" ht="272" x14ac:dyDescent="0.2">
      <c r="A126" t="s">
        <v>810</v>
      </c>
      <c r="B126" t="s">
        <v>810</v>
      </c>
      <c r="C126" t="s">
        <v>1863</v>
      </c>
      <c r="G126" s="1" t="s">
        <v>350</v>
      </c>
      <c r="K126" t="s">
        <v>1065</v>
      </c>
      <c r="L126" t="s">
        <v>1066</v>
      </c>
      <c r="M126" t="s">
        <v>10</v>
      </c>
      <c r="N126">
        <v>29059</v>
      </c>
      <c r="O126" t="s">
        <v>4825</v>
      </c>
      <c r="P126" t="s">
        <v>1067</v>
      </c>
      <c r="Q126" t="s">
        <v>400</v>
      </c>
      <c r="R126" t="b">
        <v>1</v>
      </c>
      <c r="S126" t="s">
        <v>7008</v>
      </c>
      <c r="T126" t="s">
        <v>7012</v>
      </c>
      <c r="V126" t="s">
        <v>400</v>
      </c>
      <c r="X126" t="s">
        <v>7158</v>
      </c>
    </row>
    <row r="127" spans="1:24" ht="112" x14ac:dyDescent="0.2">
      <c r="A127" t="s">
        <v>811</v>
      </c>
      <c r="B127" t="s">
        <v>811</v>
      </c>
      <c r="C127" t="s">
        <v>1863</v>
      </c>
      <c r="G127" s="1" t="s">
        <v>736</v>
      </c>
      <c r="K127" t="s">
        <v>1068</v>
      </c>
      <c r="L127" t="s">
        <v>1069</v>
      </c>
      <c r="M127" t="s">
        <v>10</v>
      </c>
      <c r="N127">
        <v>29582</v>
      </c>
      <c r="O127" t="s">
        <v>4826</v>
      </c>
      <c r="P127" t="s">
        <v>1070</v>
      </c>
      <c r="Q127" t="s">
        <v>400</v>
      </c>
      <c r="R127" t="b">
        <v>1</v>
      </c>
      <c r="S127" t="s">
        <v>7005</v>
      </c>
      <c r="T127" t="s">
        <v>7027</v>
      </c>
      <c r="V127" t="s">
        <v>400</v>
      </c>
      <c r="X127" t="s">
        <v>7159</v>
      </c>
    </row>
    <row r="128" spans="1:24" ht="272" x14ac:dyDescent="0.2">
      <c r="A128" t="s">
        <v>812</v>
      </c>
      <c r="B128" t="s">
        <v>812</v>
      </c>
      <c r="C128" t="s">
        <v>1863</v>
      </c>
      <c r="G128" s="1" t="s">
        <v>350</v>
      </c>
      <c r="K128" t="s">
        <v>1071</v>
      </c>
      <c r="L128" t="s">
        <v>908</v>
      </c>
      <c r="M128" t="s">
        <v>10</v>
      </c>
      <c r="N128">
        <v>29902</v>
      </c>
      <c r="O128" t="s">
        <v>1072</v>
      </c>
      <c r="P128" t="s">
        <v>1073</v>
      </c>
      <c r="Q128" t="s">
        <v>400</v>
      </c>
      <c r="R128" t="b">
        <v>1</v>
      </c>
      <c r="S128" t="s">
        <v>7035</v>
      </c>
      <c r="T128" t="s">
        <v>7012</v>
      </c>
      <c r="V128" t="s">
        <v>400</v>
      </c>
      <c r="X128" t="s">
        <v>7160</v>
      </c>
    </row>
    <row r="129" spans="1:24" ht="272" x14ac:dyDescent="0.2">
      <c r="A129" t="s">
        <v>813</v>
      </c>
      <c r="B129" t="s">
        <v>813</v>
      </c>
      <c r="C129" t="s">
        <v>1863</v>
      </c>
      <c r="G129" s="1" t="s">
        <v>350</v>
      </c>
      <c r="K129" t="s">
        <v>1074</v>
      </c>
      <c r="L129" t="s">
        <v>1075</v>
      </c>
      <c r="M129" t="s">
        <v>10</v>
      </c>
      <c r="N129">
        <v>29356</v>
      </c>
      <c r="O129" t="s">
        <v>4827</v>
      </c>
      <c r="P129" t="s">
        <v>1076</v>
      </c>
      <c r="Q129" t="s">
        <v>400</v>
      </c>
      <c r="R129" t="b">
        <v>1</v>
      </c>
      <c r="S129" t="s">
        <v>7005</v>
      </c>
      <c r="T129" t="s">
        <v>7012</v>
      </c>
      <c r="V129" t="s">
        <v>400</v>
      </c>
      <c r="X129" t="s">
        <v>7161</v>
      </c>
    </row>
    <row r="130" spans="1:24" ht="224" x14ac:dyDescent="0.2">
      <c r="A130" t="s">
        <v>814</v>
      </c>
      <c r="B130" t="s">
        <v>814</v>
      </c>
      <c r="C130" t="s">
        <v>1863</v>
      </c>
      <c r="G130" s="1" t="s">
        <v>368</v>
      </c>
      <c r="K130" t="s">
        <v>1028</v>
      </c>
      <c r="L130" t="s">
        <v>1006</v>
      </c>
      <c r="M130" t="s">
        <v>10</v>
      </c>
      <c r="N130">
        <v>29169</v>
      </c>
      <c r="O130" t="s">
        <v>4828</v>
      </c>
      <c r="P130" t="s">
        <v>1077</v>
      </c>
      <c r="Q130" t="s">
        <v>400</v>
      </c>
      <c r="R130" t="b">
        <v>1</v>
      </c>
      <c r="S130" t="s">
        <v>7035</v>
      </c>
      <c r="T130" t="s">
        <v>7006</v>
      </c>
      <c r="V130" t="s">
        <v>400</v>
      </c>
      <c r="X130" t="s">
        <v>7162</v>
      </c>
    </row>
    <row r="131" spans="1:24" ht="128" x14ac:dyDescent="0.2">
      <c r="A131" t="s">
        <v>815</v>
      </c>
      <c r="B131" t="s">
        <v>815</v>
      </c>
      <c r="C131" t="s">
        <v>1863</v>
      </c>
      <c r="G131" s="1" t="s">
        <v>1873</v>
      </c>
      <c r="K131" t="s">
        <v>1078</v>
      </c>
      <c r="L131" t="s">
        <v>29</v>
      </c>
      <c r="M131" t="s">
        <v>10</v>
      </c>
      <c r="N131">
        <v>29405</v>
      </c>
      <c r="O131" t="s">
        <v>4829</v>
      </c>
      <c r="P131" t="s">
        <v>1079</v>
      </c>
      <c r="Q131" t="s">
        <v>400</v>
      </c>
      <c r="R131" t="b">
        <v>1</v>
      </c>
      <c r="S131" t="s">
        <v>7033</v>
      </c>
      <c r="T131" t="s">
        <v>7012</v>
      </c>
      <c r="V131" t="s">
        <v>400</v>
      </c>
      <c r="X131" t="s">
        <v>7163</v>
      </c>
    </row>
    <row r="132" spans="1:24" x14ac:dyDescent="0.2">
      <c r="A132" t="s">
        <v>480</v>
      </c>
      <c r="B132" t="s">
        <v>480</v>
      </c>
      <c r="C132" t="s">
        <v>1871</v>
      </c>
      <c r="K132" t="s">
        <v>493</v>
      </c>
      <c r="L132" t="s">
        <v>14</v>
      </c>
      <c r="M132" t="s">
        <v>10</v>
      </c>
      <c r="N132">
        <v>29681</v>
      </c>
      <c r="O132" t="s">
        <v>494</v>
      </c>
      <c r="P132" t="s">
        <v>510</v>
      </c>
      <c r="Q132" t="s">
        <v>400</v>
      </c>
      <c r="R132" t="b">
        <v>1</v>
      </c>
      <c r="V132" t="s">
        <v>400</v>
      </c>
      <c r="X132" t="s">
        <v>7164</v>
      </c>
    </row>
    <row r="133" spans="1:24" x14ac:dyDescent="0.2">
      <c r="A133" t="s">
        <v>7165</v>
      </c>
      <c r="B133" t="s">
        <v>7165</v>
      </c>
      <c r="C133" t="s">
        <v>406</v>
      </c>
      <c r="K133" t="s">
        <v>2064</v>
      </c>
      <c r="L133" t="s">
        <v>31</v>
      </c>
      <c r="M133" t="s">
        <v>10</v>
      </c>
      <c r="N133">
        <v>29526</v>
      </c>
      <c r="O133" t="s">
        <v>7166</v>
      </c>
      <c r="P133" t="s">
        <v>2065</v>
      </c>
      <c r="Q133" t="s">
        <v>3904</v>
      </c>
      <c r="X133" t="s">
        <v>7167</v>
      </c>
    </row>
    <row r="134" spans="1:24" ht="272" x14ac:dyDescent="0.2">
      <c r="A134" t="s">
        <v>7168</v>
      </c>
      <c r="B134" t="s">
        <v>2455</v>
      </c>
      <c r="C134" t="s">
        <v>1862</v>
      </c>
      <c r="G134" s="1" t="s">
        <v>350</v>
      </c>
      <c r="H134" s="1" t="s">
        <v>379</v>
      </c>
      <c r="I134" t="s">
        <v>352</v>
      </c>
      <c r="J134">
        <v>68</v>
      </c>
      <c r="K134" t="s">
        <v>94</v>
      </c>
      <c r="L134" t="s">
        <v>48</v>
      </c>
      <c r="M134" t="s">
        <v>10</v>
      </c>
      <c r="N134">
        <v>29223</v>
      </c>
      <c r="O134" t="s">
        <v>4830</v>
      </c>
      <c r="P134" t="s">
        <v>95</v>
      </c>
      <c r="Q134" t="s">
        <v>400</v>
      </c>
      <c r="R134" t="b">
        <v>1</v>
      </c>
      <c r="U134" t="b">
        <v>1</v>
      </c>
      <c r="V134" t="s">
        <v>400</v>
      </c>
      <c r="X134" t="s">
        <v>7169</v>
      </c>
    </row>
    <row r="135" spans="1:24" ht="272" x14ac:dyDescent="0.2">
      <c r="A135" t="s">
        <v>415</v>
      </c>
      <c r="B135" t="s">
        <v>415</v>
      </c>
      <c r="C135" t="s">
        <v>1862</v>
      </c>
      <c r="G135" s="1" t="s">
        <v>350</v>
      </c>
      <c r="H135" s="1" t="s">
        <v>351</v>
      </c>
      <c r="I135" t="s">
        <v>352</v>
      </c>
      <c r="J135" t="s">
        <v>487</v>
      </c>
      <c r="K135" t="s">
        <v>416</v>
      </c>
      <c r="L135" t="s">
        <v>14</v>
      </c>
      <c r="M135" t="s">
        <v>10</v>
      </c>
      <c r="N135">
        <v>29615</v>
      </c>
      <c r="O135" t="s">
        <v>4831</v>
      </c>
      <c r="P135" t="s">
        <v>417</v>
      </c>
      <c r="Q135" t="s">
        <v>3901</v>
      </c>
      <c r="R135" t="b">
        <v>1</v>
      </c>
      <c r="U135" t="b">
        <v>1</v>
      </c>
      <c r="V135" t="s">
        <v>4175</v>
      </c>
      <c r="X135" t="s">
        <v>7170</v>
      </c>
    </row>
    <row r="136" spans="1:24" ht="176" x14ac:dyDescent="0.2">
      <c r="A136" t="s">
        <v>7171</v>
      </c>
      <c r="B136" t="s">
        <v>2370</v>
      </c>
      <c r="C136" t="s">
        <v>1862</v>
      </c>
      <c r="G136" s="1" t="s">
        <v>731</v>
      </c>
      <c r="H136" s="1" t="s">
        <v>351</v>
      </c>
      <c r="I136" t="s">
        <v>352</v>
      </c>
      <c r="J136">
        <v>50</v>
      </c>
      <c r="K136" t="s">
        <v>96</v>
      </c>
      <c r="L136" t="s">
        <v>97</v>
      </c>
      <c r="M136" t="s">
        <v>10</v>
      </c>
      <c r="N136">
        <v>29341</v>
      </c>
      <c r="O136" t="s">
        <v>98</v>
      </c>
      <c r="P136" t="s">
        <v>99</v>
      </c>
      <c r="Q136" t="s">
        <v>400</v>
      </c>
      <c r="R136" t="b">
        <v>1</v>
      </c>
      <c r="U136" t="b">
        <v>1</v>
      </c>
      <c r="V136" t="s">
        <v>400</v>
      </c>
      <c r="X136" t="s">
        <v>7172</v>
      </c>
    </row>
    <row r="137" spans="1:24" ht="272" x14ac:dyDescent="0.2">
      <c r="A137" t="s">
        <v>7173</v>
      </c>
      <c r="B137" t="s">
        <v>2371</v>
      </c>
      <c r="C137" t="s">
        <v>1862</v>
      </c>
      <c r="G137" s="1" t="s">
        <v>350</v>
      </c>
      <c r="H137" s="1" t="s">
        <v>358</v>
      </c>
      <c r="I137" t="s">
        <v>352</v>
      </c>
      <c r="J137" t="s">
        <v>362</v>
      </c>
      <c r="K137" t="s">
        <v>100</v>
      </c>
      <c r="L137" t="s">
        <v>48</v>
      </c>
      <c r="M137" t="s">
        <v>10</v>
      </c>
      <c r="N137">
        <v>29223</v>
      </c>
      <c r="O137" t="s">
        <v>101</v>
      </c>
      <c r="P137" t="s">
        <v>102</v>
      </c>
      <c r="Q137" t="s">
        <v>400</v>
      </c>
      <c r="R137" t="b">
        <v>1</v>
      </c>
      <c r="U137" t="b">
        <v>1</v>
      </c>
      <c r="V137" t="s">
        <v>400</v>
      </c>
      <c r="X137" t="s">
        <v>7174</v>
      </c>
    </row>
    <row r="138" spans="1:24" ht="256" x14ac:dyDescent="0.2">
      <c r="A138" t="s">
        <v>816</v>
      </c>
      <c r="B138" t="s">
        <v>816</v>
      </c>
      <c r="C138" t="s">
        <v>1863</v>
      </c>
      <c r="G138" s="1" t="s">
        <v>1874</v>
      </c>
      <c r="K138" t="s">
        <v>1080</v>
      </c>
      <c r="L138" t="s">
        <v>9</v>
      </c>
      <c r="M138" t="s">
        <v>10</v>
      </c>
      <c r="N138">
        <v>29412</v>
      </c>
      <c r="O138" t="s">
        <v>1081</v>
      </c>
      <c r="P138" t="s">
        <v>1082</v>
      </c>
      <c r="Q138" t="s">
        <v>400</v>
      </c>
      <c r="R138" t="b">
        <v>1</v>
      </c>
      <c r="S138" t="s">
        <v>7005</v>
      </c>
      <c r="T138" t="s">
        <v>7012</v>
      </c>
      <c r="V138" t="s">
        <v>400</v>
      </c>
      <c r="X138" t="s">
        <v>7175</v>
      </c>
    </row>
    <row r="139" spans="1:24" x14ac:dyDescent="0.2">
      <c r="A139" t="s">
        <v>103</v>
      </c>
      <c r="B139" t="s">
        <v>103</v>
      </c>
      <c r="C139" t="s">
        <v>1871</v>
      </c>
      <c r="K139" t="s">
        <v>104</v>
      </c>
      <c r="L139" t="s">
        <v>30</v>
      </c>
      <c r="M139" t="s">
        <v>10</v>
      </c>
      <c r="N139">
        <v>29154</v>
      </c>
      <c r="O139" t="s">
        <v>4764</v>
      </c>
      <c r="P139" t="s">
        <v>105</v>
      </c>
      <c r="Q139" t="s">
        <v>400</v>
      </c>
      <c r="R139" t="b">
        <v>1</v>
      </c>
      <c r="V139" t="s">
        <v>400</v>
      </c>
      <c r="X139" t="s">
        <v>7176</v>
      </c>
    </row>
    <row r="140" spans="1:24" ht="272" x14ac:dyDescent="0.2">
      <c r="A140" t="s">
        <v>7177</v>
      </c>
      <c r="B140" t="s">
        <v>2372</v>
      </c>
      <c r="C140" t="s">
        <v>1862</v>
      </c>
      <c r="G140" s="1" t="s">
        <v>350</v>
      </c>
      <c r="H140" s="1" t="s">
        <v>358</v>
      </c>
      <c r="I140" t="s">
        <v>352</v>
      </c>
      <c r="J140">
        <v>65</v>
      </c>
      <c r="K140" t="s">
        <v>106</v>
      </c>
      <c r="L140" t="s">
        <v>14</v>
      </c>
      <c r="M140" t="s">
        <v>10</v>
      </c>
      <c r="N140">
        <v>29609</v>
      </c>
      <c r="O140" t="s">
        <v>4764</v>
      </c>
      <c r="P140" t="s">
        <v>107</v>
      </c>
      <c r="Q140" t="s">
        <v>3901</v>
      </c>
      <c r="R140" t="b">
        <v>1</v>
      </c>
      <c r="U140" t="b">
        <v>1</v>
      </c>
      <c r="V140" t="s">
        <v>4175</v>
      </c>
      <c r="X140" t="s">
        <v>7178</v>
      </c>
    </row>
    <row r="141" spans="1:24" ht="240" x14ac:dyDescent="0.2">
      <c r="A141" t="s">
        <v>817</v>
      </c>
      <c r="B141" t="s">
        <v>817</v>
      </c>
      <c r="C141" t="s">
        <v>1863</v>
      </c>
      <c r="G141" s="1" t="s">
        <v>375</v>
      </c>
      <c r="K141" t="s">
        <v>1083</v>
      </c>
      <c r="L141" t="s">
        <v>1084</v>
      </c>
      <c r="M141" t="s">
        <v>10</v>
      </c>
      <c r="N141">
        <v>29936</v>
      </c>
      <c r="O141" t="s">
        <v>1085</v>
      </c>
      <c r="P141" t="s">
        <v>1086</v>
      </c>
      <c r="Q141" t="s">
        <v>400</v>
      </c>
      <c r="R141" t="b">
        <v>1</v>
      </c>
      <c r="S141" t="s">
        <v>7005</v>
      </c>
      <c r="T141" s="1" t="s">
        <v>7179</v>
      </c>
      <c r="V141" t="s">
        <v>400</v>
      </c>
      <c r="X141" t="s">
        <v>7180</v>
      </c>
    </row>
    <row r="142" spans="1:24" ht="240" x14ac:dyDescent="0.2">
      <c r="A142" t="s">
        <v>108</v>
      </c>
      <c r="B142" t="s">
        <v>108</v>
      </c>
      <c r="C142" t="s">
        <v>1862</v>
      </c>
      <c r="G142" s="1" t="s">
        <v>363</v>
      </c>
      <c r="H142" s="1" t="s">
        <v>355</v>
      </c>
      <c r="I142" t="s">
        <v>352</v>
      </c>
      <c r="J142" t="s">
        <v>364</v>
      </c>
      <c r="K142" t="s">
        <v>109</v>
      </c>
      <c r="L142" t="s">
        <v>110</v>
      </c>
      <c r="M142" t="s">
        <v>111</v>
      </c>
      <c r="N142">
        <v>22015</v>
      </c>
      <c r="O142" t="s">
        <v>4832</v>
      </c>
      <c r="P142" t="s">
        <v>112</v>
      </c>
      <c r="Q142" t="s">
        <v>400</v>
      </c>
      <c r="R142" t="b">
        <v>1</v>
      </c>
      <c r="U142" t="b">
        <v>1</v>
      </c>
      <c r="V142" t="s">
        <v>400</v>
      </c>
      <c r="X142" t="s">
        <v>7181</v>
      </c>
    </row>
    <row r="143" spans="1:24" x14ac:dyDescent="0.2">
      <c r="A143" t="s">
        <v>2000</v>
      </c>
      <c r="B143" t="s">
        <v>2000</v>
      </c>
      <c r="C143" t="s">
        <v>406</v>
      </c>
      <c r="K143" t="s">
        <v>2066</v>
      </c>
      <c r="L143" t="s">
        <v>47</v>
      </c>
      <c r="M143" t="s">
        <v>10</v>
      </c>
      <c r="N143">
        <v>29020</v>
      </c>
      <c r="O143" t="s">
        <v>2067</v>
      </c>
      <c r="P143" t="s">
        <v>2068</v>
      </c>
      <c r="Q143" t="s">
        <v>400</v>
      </c>
      <c r="V143" t="s">
        <v>400</v>
      </c>
      <c r="W143" t="b">
        <v>1</v>
      </c>
      <c r="X143" t="s">
        <v>7182</v>
      </c>
    </row>
    <row r="144" spans="1:24" ht="272" x14ac:dyDescent="0.2">
      <c r="A144" t="s">
        <v>113</v>
      </c>
      <c r="B144" t="s">
        <v>113</v>
      </c>
      <c r="C144" t="s">
        <v>1862</v>
      </c>
      <c r="G144" s="1" t="s">
        <v>350</v>
      </c>
      <c r="H144" s="1" t="s">
        <v>351</v>
      </c>
      <c r="I144" t="s">
        <v>352</v>
      </c>
      <c r="J144">
        <v>25</v>
      </c>
      <c r="K144" t="s">
        <v>114</v>
      </c>
      <c r="L144" t="s">
        <v>51</v>
      </c>
      <c r="M144" t="s">
        <v>10</v>
      </c>
      <c r="N144">
        <v>29550</v>
      </c>
      <c r="O144" t="s">
        <v>4833</v>
      </c>
      <c r="P144" t="s">
        <v>115</v>
      </c>
      <c r="Q144" t="s">
        <v>400</v>
      </c>
      <c r="R144" t="b">
        <v>1</v>
      </c>
      <c r="U144" t="b">
        <v>1</v>
      </c>
      <c r="V144" t="s">
        <v>400</v>
      </c>
      <c r="X144" t="s">
        <v>7183</v>
      </c>
    </row>
    <row r="145" spans="1:24" ht="240" x14ac:dyDescent="0.2">
      <c r="A145" t="s">
        <v>818</v>
      </c>
      <c r="B145" t="s">
        <v>818</v>
      </c>
      <c r="C145" t="s">
        <v>1863</v>
      </c>
      <c r="G145" s="1" t="s">
        <v>363</v>
      </c>
      <c r="K145" t="s">
        <v>1087</v>
      </c>
      <c r="L145" t="s">
        <v>1088</v>
      </c>
      <c r="M145" t="s">
        <v>10</v>
      </c>
      <c r="N145">
        <v>29556</v>
      </c>
      <c r="O145" t="s">
        <v>4764</v>
      </c>
      <c r="P145" t="s">
        <v>1089</v>
      </c>
      <c r="Q145" t="s">
        <v>400</v>
      </c>
      <c r="R145" t="b">
        <v>1</v>
      </c>
      <c r="S145" t="s">
        <v>7008</v>
      </c>
      <c r="T145" t="s">
        <v>7006</v>
      </c>
      <c r="V145" t="s">
        <v>400</v>
      </c>
      <c r="X145" t="s">
        <v>7184</v>
      </c>
    </row>
    <row r="146" spans="1:24" ht="160" x14ac:dyDescent="0.2">
      <c r="A146" t="s">
        <v>116</v>
      </c>
      <c r="B146" t="s">
        <v>116</v>
      </c>
      <c r="C146" t="s">
        <v>1862</v>
      </c>
      <c r="G146" s="1" t="s">
        <v>367</v>
      </c>
      <c r="H146" s="1" t="s">
        <v>351</v>
      </c>
      <c r="I146" t="s">
        <v>352</v>
      </c>
      <c r="J146">
        <v>60</v>
      </c>
      <c r="K146" t="s">
        <v>117</v>
      </c>
      <c r="L146" t="s">
        <v>118</v>
      </c>
      <c r="M146" t="s">
        <v>10</v>
      </c>
      <c r="N146">
        <v>29044</v>
      </c>
      <c r="O146" t="s">
        <v>4787</v>
      </c>
      <c r="P146" t="s">
        <v>119</v>
      </c>
      <c r="Q146" t="s">
        <v>400</v>
      </c>
      <c r="R146" t="b">
        <v>1</v>
      </c>
      <c r="U146" t="b">
        <v>1</v>
      </c>
      <c r="V146" t="s">
        <v>400</v>
      </c>
      <c r="X146" t="s">
        <v>7185</v>
      </c>
    </row>
    <row r="147" spans="1:24" ht="272" x14ac:dyDescent="0.2">
      <c r="A147" t="s">
        <v>2302</v>
      </c>
      <c r="B147" t="s">
        <v>2302</v>
      </c>
      <c r="C147" t="s">
        <v>1863</v>
      </c>
      <c r="G147" s="1" t="s">
        <v>350</v>
      </c>
      <c r="K147" t="s">
        <v>2305</v>
      </c>
      <c r="L147" t="s">
        <v>685</v>
      </c>
      <c r="M147" t="s">
        <v>10</v>
      </c>
      <c r="N147">
        <v>29745</v>
      </c>
      <c r="O147" t="s">
        <v>4834</v>
      </c>
      <c r="P147" t="s">
        <v>2306</v>
      </c>
      <c r="Q147" t="s">
        <v>400</v>
      </c>
      <c r="R147" t="b">
        <v>1</v>
      </c>
      <c r="S147" t="s">
        <v>7035</v>
      </c>
      <c r="T147" t="s">
        <v>7006</v>
      </c>
      <c r="V147" t="s">
        <v>400</v>
      </c>
      <c r="X147" t="s">
        <v>7186</v>
      </c>
    </row>
    <row r="148" spans="1:24" ht="144" x14ac:dyDescent="0.2">
      <c r="A148" t="s">
        <v>819</v>
      </c>
      <c r="B148" t="s">
        <v>819</v>
      </c>
      <c r="C148" t="s">
        <v>1863</v>
      </c>
      <c r="G148" s="1" t="s">
        <v>365</v>
      </c>
      <c r="K148" t="s">
        <v>1090</v>
      </c>
      <c r="L148" t="s">
        <v>1091</v>
      </c>
      <c r="M148" t="s">
        <v>10</v>
      </c>
      <c r="N148">
        <v>29671</v>
      </c>
      <c r="O148" t="s">
        <v>4835</v>
      </c>
      <c r="P148" t="s">
        <v>1092</v>
      </c>
      <c r="Q148" t="s">
        <v>400</v>
      </c>
      <c r="R148" t="b">
        <v>1</v>
      </c>
      <c r="S148" t="s">
        <v>7008</v>
      </c>
      <c r="T148" t="s">
        <v>7009</v>
      </c>
      <c r="V148" t="s">
        <v>400</v>
      </c>
      <c r="X148" t="s">
        <v>7187</v>
      </c>
    </row>
    <row r="149" spans="1:24" ht="144" x14ac:dyDescent="0.2">
      <c r="A149" t="s">
        <v>820</v>
      </c>
      <c r="B149" t="s">
        <v>820</v>
      </c>
      <c r="C149" t="s">
        <v>1863</v>
      </c>
      <c r="G149" s="1" t="s">
        <v>365</v>
      </c>
      <c r="K149" t="s">
        <v>1093</v>
      </c>
      <c r="L149" t="s">
        <v>49</v>
      </c>
      <c r="M149" t="s">
        <v>10</v>
      </c>
      <c r="N149">
        <v>29720</v>
      </c>
      <c r="O149" t="s">
        <v>1094</v>
      </c>
      <c r="P149" t="s">
        <v>1095</v>
      </c>
      <c r="Q149" t="s">
        <v>400</v>
      </c>
      <c r="R149" t="b">
        <v>1</v>
      </c>
      <c r="S149" t="s">
        <v>7005</v>
      </c>
      <c r="T149" t="s">
        <v>7009</v>
      </c>
      <c r="V149" t="s">
        <v>400</v>
      </c>
      <c r="X149" t="s">
        <v>7188</v>
      </c>
    </row>
    <row r="150" spans="1:24" ht="272" x14ac:dyDescent="0.2">
      <c r="A150" t="s">
        <v>7189</v>
      </c>
      <c r="B150" t="s">
        <v>2456</v>
      </c>
      <c r="C150" t="s">
        <v>1863</v>
      </c>
      <c r="G150" s="1" t="s">
        <v>350</v>
      </c>
      <c r="K150" t="s">
        <v>1096</v>
      </c>
      <c r="L150" t="s">
        <v>92</v>
      </c>
      <c r="M150" t="s">
        <v>10</v>
      </c>
      <c r="N150">
        <v>29102</v>
      </c>
      <c r="O150" t="s">
        <v>4836</v>
      </c>
      <c r="P150" t="s">
        <v>1097</v>
      </c>
      <c r="Q150" t="s">
        <v>400</v>
      </c>
      <c r="R150" t="b">
        <v>1</v>
      </c>
      <c r="S150" t="s">
        <v>7005</v>
      </c>
      <c r="T150" t="s">
        <v>7009</v>
      </c>
      <c r="V150" t="s">
        <v>400</v>
      </c>
      <c r="X150" t="s">
        <v>7190</v>
      </c>
    </row>
    <row r="151" spans="1:24" x14ac:dyDescent="0.2">
      <c r="A151" t="s">
        <v>2001</v>
      </c>
      <c r="B151" t="s">
        <v>2001</v>
      </c>
      <c r="C151" t="s">
        <v>406</v>
      </c>
      <c r="K151" t="s">
        <v>2069</v>
      </c>
      <c r="L151" t="s">
        <v>443</v>
      </c>
      <c r="M151" t="s">
        <v>10</v>
      </c>
      <c r="N151">
        <v>29360</v>
      </c>
      <c r="O151" t="s">
        <v>2070</v>
      </c>
      <c r="P151" t="s">
        <v>2071</v>
      </c>
      <c r="Q151" t="s">
        <v>3901</v>
      </c>
      <c r="W151" t="b">
        <v>1</v>
      </c>
      <c r="X151" t="s">
        <v>7191</v>
      </c>
    </row>
    <row r="152" spans="1:24" ht="272" x14ac:dyDescent="0.2">
      <c r="A152" t="s">
        <v>821</v>
      </c>
      <c r="B152" t="s">
        <v>821</v>
      </c>
      <c r="C152" t="s">
        <v>1863</v>
      </c>
      <c r="G152" s="1" t="s">
        <v>350</v>
      </c>
      <c r="K152" t="s">
        <v>1343</v>
      </c>
      <c r="L152" t="s">
        <v>21</v>
      </c>
      <c r="M152" t="s">
        <v>10</v>
      </c>
      <c r="N152">
        <v>29621</v>
      </c>
      <c r="O152" t="s">
        <v>4837</v>
      </c>
      <c r="P152" t="s">
        <v>1098</v>
      </c>
      <c r="Q152" t="s">
        <v>400</v>
      </c>
      <c r="R152" t="b">
        <v>1</v>
      </c>
      <c r="S152" t="s">
        <v>7008</v>
      </c>
      <c r="T152" t="s">
        <v>7009</v>
      </c>
      <c r="V152" t="s">
        <v>400</v>
      </c>
      <c r="X152" t="s">
        <v>7192</v>
      </c>
    </row>
    <row r="153" spans="1:24" ht="160" x14ac:dyDescent="0.2">
      <c r="A153" t="s">
        <v>7193</v>
      </c>
      <c r="B153" t="s">
        <v>2457</v>
      </c>
      <c r="C153" t="s">
        <v>1862</v>
      </c>
      <c r="G153" s="1" t="s">
        <v>367</v>
      </c>
      <c r="H153" t="s">
        <v>353</v>
      </c>
      <c r="I153" t="s">
        <v>356</v>
      </c>
      <c r="J153" t="s">
        <v>390</v>
      </c>
      <c r="K153" t="s">
        <v>226</v>
      </c>
      <c r="L153" t="s">
        <v>79</v>
      </c>
      <c r="M153" t="s">
        <v>10</v>
      </c>
      <c r="N153">
        <v>29486</v>
      </c>
      <c r="O153" t="s">
        <v>4838</v>
      </c>
      <c r="P153" t="s">
        <v>227</v>
      </c>
      <c r="Q153" t="s">
        <v>400</v>
      </c>
      <c r="R153" t="b">
        <v>1</v>
      </c>
      <c r="U153" t="b">
        <v>1</v>
      </c>
      <c r="V153" t="s">
        <v>400</v>
      </c>
      <c r="X153" t="s">
        <v>7194</v>
      </c>
    </row>
    <row r="154" spans="1:24" ht="272" x14ac:dyDescent="0.2">
      <c r="A154" t="s">
        <v>822</v>
      </c>
      <c r="B154" t="s">
        <v>822</v>
      </c>
      <c r="C154" t="s">
        <v>1863</v>
      </c>
      <c r="G154" s="1" t="s">
        <v>350</v>
      </c>
      <c r="K154" t="s">
        <v>1099</v>
      </c>
      <c r="L154" t="s">
        <v>1084</v>
      </c>
      <c r="M154" t="s">
        <v>10</v>
      </c>
      <c r="N154">
        <v>29936</v>
      </c>
      <c r="O154" t="s">
        <v>4839</v>
      </c>
      <c r="P154" t="s">
        <v>1100</v>
      </c>
      <c r="Q154" t="s">
        <v>400</v>
      </c>
      <c r="R154" t="b">
        <v>1</v>
      </c>
      <c r="S154" t="s">
        <v>7008</v>
      </c>
      <c r="T154" t="s">
        <v>7006</v>
      </c>
      <c r="V154" t="s">
        <v>400</v>
      </c>
      <c r="X154" t="s">
        <v>7195</v>
      </c>
    </row>
    <row r="155" spans="1:24" ht="48" x14ac:dyDescent="0.2">
      <c r="A155" t="s">
        <v>2002</v>
      </c>
      <c r="B155" t="s">
        <v>2002</v>
      </c>
      <c r="C155" t="s">
        <v>1863</v>
      </c>
      <c r="G155" s="1" t="s">
        <v>1875</v>
      </c>
      <c r="K155" t="s">
        <v>2072</v>
      </c>
      <c r="L155" t="s">
        <v>19</v>
      </c>
      <c r="M155" t="s">
        <v>10</v>
      </c>
      <c r="N155">
        <v>29306</v>
      </c>
      <c r="O155" t="s">
        <v>2073</v>
      </c>
      <c r="P155" t="s">
        <v>2074</v>
      </c>
      <c r="Q155" t="s">
        <v>400</v>
      </c>
      <c r="R155" t="b">
        <v>1</v>
      </c>
      <c r="S155" t="s">
        <v>7035</v>
      </c>
      <c r="T155" t="s">
        <v>7012</v>
      </c>
      <c r="V155" t="s">
        <v>400</v>
      </c>
      <c r="X155" t="s">
        <v>7196</v>
      </c>
    </row>
    <row r="156" spans="1:24" x14ac:dyDescent="0.2">
      <c r="A156" t="s">
        <v>2003</v>
      </c>
      <c r="B156" t="s">
        <v>2003</v>
      </c>
      <c r="C156" t="s">
        <v>406</v>
      </c>
      <c r="K156" t="s">
        <v>2075</v>
      </c>
      <c r="L156" t="s">
        <v>89</v>
      </c>
      <c r="M156" t="s">
        <v>10</v>
      </c>
      <c r="N156">
        <v>29072</v>
      </c>
      <c r="O156" t="s">
        <v>2076</v>
      </c>
      <c r="P156" t="s">
        <v>2077</v>
      </c>
      <c r="Q156" t="s">
        <v>400</v>
      </c>
      <c r="V156" t="s">
        <v>400</v>
      </c>
      <c r="W156" t="b">
        <v>1</v>
      </c>
      <c r="X156" t="s">
        <v>7197</v>
      </c>
    </row>
    <row r="157" spans="1:24" x14ac:dyDescent="0.2">
      <c r="A157" t="s">
        <v>2004</v>
      </c>
      <c r="B157" t="s">
        <v>2004</v>
      </c>
      <c r="C157" t="s">
        <v>406</v>
      </c>
      <c r="K157" t="s">
        <v>2078</v>
      </c>
      <c r="L157" t="s">
        <v>2079</v>
      </c>
      <c r="M157" t="s">
        <v>10</v>
      </c>
      <c r="N157">
        <v>29160</v>
      </c>
      <c r="O157" t="s">
        <v>4840</v>
      </c>
      <c r="P157" t="s">
        <v>2080</v>
      </c>
      <c r="Q157" t="s">
        <v>400</v>
      </c>
      <c r="V157" t="s">
        <v>400</v>
      </c>
      <c r="W157" t="b">
        <v>1</v>
      </c>
      <c r="X157" t="s">
        <v>7198</v>
      </c>
    </row>
    <row r="158" spans="1:24" ht="272" x14ac:dyDescent="0.2">
      <c r="A158" t="s">
        <v>823</v>
      </c>
      <c r="B158" t="s">
        <v>823</v>
      </c>
      <c r="C158" t="s">
        <v>1863</v>
      </c>
      <c r="G158" s="1" t="s">
        <v>350</v>
      </c>
      <c r="K158" t="s">
        <v>1101</v>
      </c>
      <c r="L158" t="s">
        <v>1102</v>
      </c>
      <c r="M158" t="s">
        <v>10</v>
      </c>
      <c r="N158">
        <v>29335</v>
      </c>
      <c r="O158" t="s">
        <v>1103</v>
      </c>
      <c r="P158" t="s">
        <v>1104</v>
      </c>
      <c r="Q158" t="s">
        <v>400</v>
      </c>
      <c r="R158" t="b">
        <v>1</v>
      </c>
      <c r="S158" t="s">
        <v>7008</v>
      </c>
      <c r="T158" t="s">
        <v>7006</v>
      </c>
      <c r="V158" t="s">
        <v>400</v>
      </c>
      <c r="X158" t="s">
        <v>7199</v>
      </c>
    </row>
    <row r="159" spans="1:24" ht="144" x14ac:dyDescent="0.2">
      <c r="A159" t="s">
        <v>120</v>
      </c>
      <c r="B159" t="s">
        <v>120</v>
      </c>
      <c r="C159" t="s">
        <v>1862</v>
      </c>
      <c r="G159" s="1" t="s">
        <v>365</v>
      </c>
      <c r="H159" t="s">
        <v>353</v>
      </c>
      <c r="I159" t="s">
        <v>356</v>
      </c>
      <c r="J159" t="s">
        <v>366</v>
      </c>
      <c r="K159" t="s">
        <v>121</v>
      </c>
      <c r="L159" t="s">
        <v>122</v>
      </c>
      <c r="M159" t="s">
        <v>16</v>
      </c>
      <c r="N159">
        <v>75762</v>
      </c>
      <c r="O159" t="s">
        <v>123</v>
      </c>
      <c r="P159" t="s">
        <v>124</v>
      </c>
      <c r="Q159" t="s">
        <v>400</v>
      </c>
      <c r="R159" t="b">
        <v>1</v>
      </c>
      <c r="U159" t="b">
        <v>1</v>
      </c>
      <c r="V159" t="s">
        <v>400</v>
      </c>
      <c r="X159" t="s">
        <v>7200</v>
      </c>
    </row>
    <row r="160" spans="1:24" ht="96" x14ac:dyDescent="0.2">
      <c r="A160" t="s">
        <v>245</v>
      </c>
      <c r="B160" t="s">
        <v>245</v>
      </c>
      <c r="C160" t="s">
        <v>1862</v>
      </c>
      <c r="G160" s="1" t="s">
        <v>730</v>
      </c>
      <c r="H160" t="s">
        <v>353</v>
      </c>
      <c r="I160" t="s">
        <v>356</v>
      </c>
      <c r="J160" t="s">
        <v>519</v>
      </c>
      <c r="K160" t="s">
        <v>246</v>
      </c>
      <c r="L160" t="s">
        <v>15</v>
      </c>
      <c r="M160" t="s">
        <v>10</v>
      </c>
      <c r="N160">
        <v>29506</v>
      </c>
      <c r="O160" t="s">
        <v>4841</v>
      </c>
      <c r="P160" t="s">
        <v>247</v>
      </c>
      <c r="Q160" t="s">
        <v>400</v>
      </c>
      <c r="R160" t="b">
        <v>1</v>
      </c>
      <c r="U160" t="b">
        <v>1</v>
      </c>
      <c r="V160" t="s">
        <v>400</v>
      </c>
      <c r="X160" t="s">
        <v>7201</v>
      </c>
    </row>
    <row r="161" spans="1:24" ht="272" x14ac:dyDescent="0.2">
      <c r="A161" t="s">
        <v>824</v>
      </c>
      <c r="B161" t="s">
        <v>824</v>
      </c>
      <c r="C161" t="s">
        <v>1863</v>
      </c>
      <c r="G161" s="1" t="s">
        <v>350</v>
      </c>
      <c r="K161" t="s">
        <v>1105</v>
      </c>
      <c r="L161" t="s">
        <v>1106</v>
      </c>
      <c r="M161" t="s">
        <v>10</v>
      </c>
      <c r="N161">
        <v>29461</v>
      </c>
      <c r="O161" t="s">
        <v>1107</v>
      </c>
      <c r="P161" t="s">
        <v>1108</v>
      </c>
      <c r="Q161" t="s">
        <v>400</v>
      </c>
      <c r="R161" t="b">
        <v>1</v>
      </c>
      <c r="S161" t="s">
        <v>7008</v>
      </c>
      <c r="T161" t="s">
        <v>7009</v>
      </c>
      <c r="V161" t="s">
        <v>400</v>
      </c>
      <c r="X161" t="s">
        <v>7202</v>
      </c>
    </row>
    <row r="162" spans="1:24" ht="112" x14ac:dyDescent="0.2">
      <c r="A162" t="s">
        <v>7203</v>
      </c>
      <c r="B162" t="s">
        <v>2373</v>
      </c>
      <c r="C162" t="s">
        <v>1863</v>
      </c>
      <c r="G162" s="1" t="s">
        <v>1876</v>
      </c>
      <c r="K162" t="s">
        <v>1109</v>
      </c>
      <c r="L162" t="s">
        <v>51</v>
      </c>
      <c r="M162" t="s">
        <v>10</v>
      </c>
      <c r="N162">
        <v>29550</v>
      </c>
      <c r="O162" t="s">
        <v>1110</v>
      </c>
      <c r="P162" t="s">
        <v>1111</v>
      </c>
      <c r="Q162" t="s">
        <v>400</v>
      </c>
      <c r="R162" t="b">
        <v>1</v>
      </c>
      <c r="S162" t="s">
        <v>7005</v>
      </c>
      <c r="T162" t="s">
        <v>7012</v>
      </c>
      <c r="V162" t="s">
        <v>400</v>
      </c>
      <c r="X162" t="s">
        <v>7204</v>
      </c>
    </row>
    <row r="163" spans="1:24" ht="160" x14ac:dyDescent="0.2">
      <c r="A163" t="s">
        <v>7205</v>
      </c>
      <c r="B163" t="s">
        <v>2374</v>
      </c>
      <c r="C163" t="s">
        <v>1862</v>
      </c>
      <c r="G163" s="1" t="s">
        <v>367</v>
      </c>
      <c r="H163" s="1" t="s">
        <v>355</v>
      </c>
      <c r="I163" t="s">
        <v>356</v>
      </c>
      <c r="J163">
        <v>3500</v>
      </c>
      <c r="K163" t="s">
        <v>125</v>
      </c>
      <c r="L163" t="s">
        <v>9</v>
      </c>
      <c r="M163" t="s">
        <v>10</v>
      </c>
      <c r="N163">
        <v>29407</v>
      </c>
      <c r="O163" t="s">
        <v>717</v>
      </c>
      <c r="P163" t="s">
        <v>718</v>
      </c>
      <c r="Q163" t="s">
        <v>400</v>
      </c>
      <c r="R163" t="b">
        <v>1</v>
      </c>
      <c r="U163" t="b">
        <v>1</v>
      </c>
      <c r="V163" t="s">
        <v>400</v>
      </c>
      <c r="X163" t="s">
        <v>7206</v>
      </c>
    </row>
    <row r="164" spans="1:24" ht="160" x14ac:dyDescent="0.2">
      <c r="A164" t="s">
        <v>1793</v>
      </c>
      <c r="B164" t="s">
        <v>1793</v>
      </c>
      <c r="C164" t="s">
        <v>1863</v>
      </c>
      <c r="G164" s="1" t="s">
        <v>367</v>
      </c>
      <c r="K164" t="s">
        <v>1802</v>
      </c>
      <c r="L164" t="s">
        <v>29</v>
      </c>
      <c r="M164" t="s">
        <v>10</v>
      </c>
      <c r="N164">
        <v>29418</v>
      </c>
      <c r="O164" t="s">
        <v>1803</v>
      </c>
      <c r="P164" t="s">
        <v>1804</v>
      </c>
      <c r="Q164" t="s">
        <v>400</v>
      </c>
      <c r="R164" t="b">
        <v>1</v>
      </c>
      <c r="S164" t="s">
        <v>7005</v>
      </c>
      <c r="T164" t="s">
        <v>7012</v>
      </c>
      <c r="V164" t="s">
        <v>400</v>
      </c>
      <c r="X164" t="s">
        <v>7207</v>
      </c>
    </row>
    <row r="165" spans="1:24" ht="272" x14ac:dyDescent="0.2">
      <c r="A165" t="s">
        <v>825</v>
      </c>
      <c r="B165" t="s">
        <v>825</v>
      </c>
      <c r="C165" t="s">
        <v>1863</v>
      </c>
      <c r="G165" s="1" t="s">
        <v>350</v>
      </c>
      <c r="K165" t="s">
        <v>1112</v>
      </c>
      <c r="L165" t="s">
        <v>898</v>
      </c>
      <c r="M165" t="s">
        <v>10</v>
      </c>
      <c r="N165">
        <v>29585</v>
      </c>
      <c r="O165" t="s">
        <v>1113</v>
      </c>
      <c r="P165" t="s">
        <v>1114</v>
      </c>
      <c r="Q165" t="s">
        <v>400</v>
      </c>
      <c r="R165" t="b">
        <v>1</v>
      </c>
      <c r="S165" t="s">
        <v>7008</v>
      </c>
      <c r="T165" t="s">
        <v>7012</v>
      </c>
      <c r="V165" t="s">
        <v>400</v>
      </c>
      <c r="X165" t="s">
        <v>7208</v>
      </c>
    </row>
    <row r="166" spans="1:24" ht="272" x14ac:dyDescent="0.2">
      <c r="A166" t="s">
        <v>1352</v>
      </c>
      <c r="B166" t="s">
        <v>1352</v>
      </c>
      <c r="C166" t="s">
        <v>1863</v>
      </c>
      <c r="G166" s="1" t="s">
        <v>350</v>
      </c>
      <c r="K166" t="s">
        <v>1420</v>
      </c>
      <c r="L166" t="s">
        <v>15</v>
      </c>
      <c r="M166" t="s">
        <v>10</v>
      </c>
      <c r="N166">
        <v>29501</v>
      </c>
      <c r="O166" t="s">
        <v>1421</v>
      </c>
      <c r="P166" t="s">
        <v>1422</v>
      </c>
      <c r="Q166" t="s">
        <v>400</v>
      </c>
      <c r="R166" t="b">
        <v>1</v>
      </c>
      <c r="S166" t="s">
        <v>7008</v>
      </c>
      <c r="T166" t="s">
        <v>7006</v>
      </c>
      <c r="V166" t="s">
        <v>400</v>
      </c>
      <c r="X166" t="s">
        <v>7209</v>
      </c>
    </row>
    <row r="167" spans="1:24" x14ac:dyDescent="0.2">
      <c r="A167" t="s">
        <v>2005</v>
      </c>
      <c r="B167" t="s">
        <v>2005</v>
      </c>
      <c r="C167" t="s">
        <v>406</v>
      </c>
      <c r="K167" t="s">
        <v>2081</v>
      </c>
      <c r="L167" t="s">
        <v>51</v>
      </c>
      <c r="M167" t="s">
        <v>10</v>
      </c>
      <c r="N167">
        <v>29550</v>
      </c>
      <c r="O167" t="s">
        <v>4842</v>
      </c>
      <c r="P167" t="s">
        <v>2082</v>
      </c>
      <c r="Q167" t="s">
        <v>3904</v>
      </c>
      <c r="X167" t="s">
        <v>7210</v>
      </c>
    </row>
    <row r="168" spans="1:24" ht="272" x14ac:dyDescent="0.2">
      <c r="A168" t="s">
        <v>7211</v>
      </c>
      <c r="B168" t="s">
        <v>2375</v>
      </c>
      <c r="C168" t="s">
        <v>1863</v>
      </c>
      <c r="G168" s="1" t="s">
        <v>350</v>
      </c>
      <c r="K168" t="s">
        <v>1115</v>
      </c>
      <c r="L168" t="s">
        <v>48</v>
      </c>
      <c r="M168" t="s">
        <v>10</v>
      </c>
      <c r="N168">
        <v>29205</v>
      </c>
      <c r="O168" t="s">
        <v>1116</v>
      </c>
      <c r="P168" t="s">
        <v>553</v>
      </c>
      <c r="Q168" t="s">
        <v>400</v>
      </c>
      <c r="R168" t="b">
        <v>1</v>
      </c>
      <c r="S168" t="s">
        <v>7008</v>
      </c>
      <c r="T168" t="s">
        <v>7009</v>
      </c>
      <c r="V168" t="s">
        <v>400</v>
      </c>
      <c r="X168" t="s">
        <v>7212</v>
      </c>
    </row>
    <row r="169" spans="1:24" ht="176" x14ac:dyDescent="0.2">
      <c r="A169" t="s">
        <v>126</v>
      </c>
      <c r="B169" t="s">
        <v>126</v>
      </c>
      <c r="C169" t="s">
        <v>1862</v>
      </c>
      <c r="G169" s="1" t="s">
        <v>732</v>
      </c>
      <c r="H169" t="s">
        <v>357</v>
      </c>
      <c r="I169" t="s">
        <v>352</v>
      </c>
      <c r="J169">
        <v>100</v>
      </c>
      <c r="K169" t="s">
        <v>127</v>
      </c>
      <c r="L169" t="s">
        <v>128</v>
      </c>
      <c r="M169" t="s">
        <v>129</v>
      </c>
      <c r="N169">
        <v>53029</v>
      </c>
      <c r="O169" t="s">
        <v>4764</v>
      </c>
      <c r="P169" t="s">
        <v>130</v>
      </c>
      <c r="Q169" t="s">
        <v>400</v>
      </c>
      <c r="R169" t="b">
        <v>1</v>
      </c>
      <c r="U169" t="b">
        <v>1</v>
      </c>
      <c r="V169" t="s">
        <v>400</v>
      </c>
      <c r="X169" t="s">
        <v>7213</v>
      </c>
    </row>
    <row r="170" spans="1:24" ht="272" x14ac:dyDescent="0.2">
      <c r="A170" t="s">
        <v>7214</v>
      </c>
      <c r="B170" t="s">
        <v>2458</v>
      </c>
      <c r="C170" t="s">
        <v>1862</v>
      </c>
      <c r="G170" s="1" t="s">
        <v>350</v>
      </c>
      <c r="H170" t="s">
        <v>357</v>
      </c>
      <c r="I170" t="s">
        <v>352</v>
      </c>
      <c r="J170">
        <v>45</v>
      </c>
      <c r="K170" t="s">
        <v>131</v>
      </c>
      <c r="L170" t="s">
        <v>132</v>
      </c>
      <c r="M170" t="s">
        <v>133</v>
      </c>
      <c r="N170">
        <v>7062</v>
      </c>
      <c r="O170" t="s">
        <v>134</v>
      </c>
      <c r="P170" t="s">
        <v>135</v>
      </c>
      <c r="Q170" t="s">
        <v>400</v>
      </c>
      <c r="R170" t="b">
        <v>1</v>
      </c>
      <c r="U170" t="b">
        <v>1</v>
      </c>
      <c r="V170" t="s">
        <v>400</v>
      </c>
      <c r="X170" t="s">
        <v>7215</v>
      </c>
    </row>
    <row r="171" spans="1:24" x14ac:dyDescent="0.2">
      <c r="A171" t="s">
        <v>481</v>
      </c>
      <c r="B171" t="s">
        <v>481</v>
      </c>
      <c r="C171" t="s">
        <v>1861</v>
      </c>
      <c r="K171" t="s">
        <v>495</v>
      </c>
      <c r="L171" t="s">
        <v>496</v>
      </c>
      <c r="M171" t="s">
        <v>497</v>
      </c>
      <c r="N171">
        <v>19901</v>
      </c>
      <c r="O171" t="s">
        <v>4843</v>
      </c>
      <c r="P171" t="s">
        <v>511</v>
      </c>
      <c r="Q171" t="s">
        <v>3901</v>
      </c>
      <c r="R171" t="b">
        <v>1</v>
      </c>
      <c r="X171" t="s">
        <v>7216</v>
      </c>
    </row>
    <row r="172" spans="1:24" ht="224" x14ac:dyDescent="0.2">
      <c r="A172" t="s">
        <v>7217</v>
      </c>
      <c r="B172" t="s">
        <v>2459</v>
      </c>
      <c r="C172" t="s">
        <v>1862</v>
      </c>
      <c r="G172" s="1" t="s">
        <v>368</v>
      </c>
      <c r="H172" t="s">
        <v>357</v>
      </c>
      <c r="I172" t="s">
        <v>356</v>
      </c>
      <c r="J172" t="s">
        <v>369</v>
      </c>
      <c r="K172" t="s">
        <v>136</v>
      </c>
      <c r="L172" t="s">
        <v>137</v>
      </c>
      <c r="M172" t="s">
        <v>10</v>
      </c>
      <c r="N172">
        <v>29841</v>
      </c>
      <c r="O172" t="s">
        <v>4844</v>
      </c>
      <c r="P172" t="s">
        <v>138</v>
      </c>
      <c r="Q172" t="s">
        <v>400</v>
      </c>
      <c r="R172" t="b">
        <v>1</v>
      </c>
      <c r="U172" t="b">
        <v>1</v>
      </c>
      <c r="V172" t="s">
        <v>400</v>
      </c>
      <c r="X172" t="s">
        <v>7218</v>
      </c>
    </row>
    <row r="173" spans="1:24" ht="224" x14ac:dyDescent="0.2">
      <c r="A173" t="s">
        <v>7219</v>
      </c>
      <c r="B173" t="s">
        <v>2376</v>
      </c>
      <c r="C173" t="s">
        <v>1862</v>
      </c>
      <c r="G173" s="1" t="s">
        <v>368</v>
      </c>
      <c r="H173" t="s">
        <v>357</v>
      </c>
      <c r="I173" t="s">
        <v>356</v>
      </c>
      <c r="J173" t="s">
        <v>370</v>
      </c>
      <c r="K173" t="s">
        <v>139</v>
      </c>
      <c r="L173" t="s">
        <v>140</v>
      </c>
      <c r="M173" t="s">
        <v>35</v>
      </c>
      <c r="N173">
        <v>30909</v>
      </c>
      <c r="O173" t="s">
        <v>4845</v>
      </c>
      <c r="P173" t="s">
        <v>138</v>
      </c>
      <c r="Q173" t="s">
        <v>400</v>
      </c>
      <c r="R173" t="b">
        <v>1</v>
      </c>
      <c r="U173" t="b">
        <v>1</v>
      </c>
      <c r="V173" t="s">
        <v>400</v>
      </c>
      <c r="X173" t="s">
        <v>7220</v>
      </c>
    </row>
    <row r="174" spans="1:24" ht="224" x14ac:dyDescent="0.2">
      <c r="A174" t="s">
        <v>7221</v>
      </c>
      <c r="B174" t="s">
        <v>2377</v>
      </c>
      <c r="C174" t="s">
        <v>1862</v>
      </c>
      <c r="G174" s="1" t="s">
        <v>368</v>
      </c>
      <c r="H174" t="s">
        <v>357</v>
      </c>
      <c r="I174" t="s">
        <v>356</v>
      </c>
      <c r="J174" t="s">
        <v>391</v>
      </c>
      <c r="K174" t="s">
        <v>141</v>
      </c>
      <c r="L174" t="s">
        <v>15</v>
      </c>
      <c r="M174" t="s">
        <v>10</v>
      </c>
      <c r="N174">
        <v>29501</v>
      </c>
      <c r="O174" t="s">
        <v>142</v>
      </c>
      <c r="P174" t="s">
        <v>143</v>
      </c>
      <c r="Q174" t="s">
        <v>400</v>
      </c>
      <c r="R174" t="b">
        <v>1</v>
      </c>
      <c r="U174" t="b">
        <v>1</v>
      </c>
      <c r="V174" t="s">
        <v>400</v>
      </c>
      <c r="X174" t="s">
        <v>7222</v>
      </c>
    </row>
    <row r="175" spans="1:24" ht="409.6" x14ac:dyDescent="0.2">
      <c r="A175" t="s">
        <v>7223</v>
      </c>
      <c r="B175" t="s">
        <v>2378</v>
      </c>
      <c r="C175" t="s">
        <v>1862</v>
      </c>
      <c r="G175" s="1" t="s">
        <v>350</v>
      </c>
      <c r="H175" t="s">
        <v>357</v>
      </c>
      <c r="I175" t="s">
        <v>356</v>
      </c>
      <c r="J175" s="1" t="s">
        <v>371</v>
      </c>
      <c r="K175" t="s">
        <v>144</v>
      </c>
      <c r="L175" t="s">
        <v>57</v>
      </c>
      <c r="M175" t="s">
        <v>10</v>
      </c>
      <c r="N175">
        <v>29715</v>
      </c>
      <c r="O175" t="s">
        <v>4846</v>
      </c>
      <c r="P175" t="s">
        <v>145</v>
      </c>
      <c r="Q175" t="s">
        <v>400</v>
      </c>
      <c r="R175" t="b">
        <v>1</v>
      </c>
      <c r="U175" t="b">
        <v>1</v>
      </c>
      <c r="V175" t="s">
        <v>400</v>
      </c>
      <c r="X175" t="s">
        <v>7224</v>
      </c>
    </row>
    <row r="176" spans="1:24" ht="272" x14ac:dyDescent="0.2">
      <c r="A176" t="s">
        <v>7225</v>
      </c>
      <c r="B176" t="s">
        <v>2379</v>
      </c>
      <c r="C176" t="s">
        <v>1862</v>
      </c>
      <c r="G176" s="1" t="s">
        <v>350</v>
      </c>
      <c r="H176" t="s">
        <v>357</v>
      </c>
      <c r="I176" t="s">
        <v>356</v>
      </c>
      <c r="J176" t="s">
        <v>520</v>
      </c>
      <c r="K176" t="s">
        <v>146</v>
      </c>
      <c r="L176" t="s">
        <v>14</v>
      </c>
      <c r="M176" t="s">
        <v>10</v>
      </c>
      <c r="N176">
        <v>29605</v>
      </c>
      <c r="O176" t="s">
        <v>4847</v>
      </c>
      <c r="P176" t="s">
        <v>147</v>
      </c>
      <c r="Q176" t="s">
        <v>400</v>
      </c>
      <c r="R176" t="b">
        <v>1</v>
      </c>
      <c r="U176" t="b">
        <v>1</v>
      </c>
      <c r="V176" t="s">
        <v>400</v>
      </c>
      <c r="X176" t="s">
        <v>7226</v>
      </c>
    </row>
    <row r="177" spans="1:24" ht="272" x14ac:dyDescent="0.2">
      <c r="A177" t="s">
        <v>7227</v>
      </c>
      <c r="B177" t="s">
        <v>2380</v>
      </c>
      <c r="C177" t="s">
        <v>1862</v>
      </c>
      <c r="G177" s="1" t="s">
        <v>350</v>
      </c>
      <c r="H177" t="s">
        <v>357</v>
      </c>
      <c r="I177" t="s">
        <v>356</v>
      </c>
      <c r="J177" t="s">
        <v>719</v>
      </c>
      <c r="K177" t="s">
        <v>720</v>
      </c>
      <c r="L177" t="s">
        <v>14</v>
      </c>
      <c r="M177" t="s">
        <v>10</v>
      </c>
      <c r="N177">
        <v>29607</v>
      </c>
      <c r="O177" t="s">
        <v>721</v>
      </c>
      <c r="P177" t="s">
        <v>722</v>
      </c>
      <c r="Q177" t="s">
        <v>400</v>
      </c>
      <c r="R177" t="b">
        <v>1</v>
      </c>
      <c r="U177" t="b">
        <v>1</v>
      </c>
      <c r="V177" t="s">
        <v>400</v>
      </c>
      <c r="X177" t="s">
        <v>7228</v>
      </c>
    </row>
    <row r="178" spans="1:24" ht="240" x14ac:dyDescent="0.2">
      <c r="A178" t="s">
        <v>7229</v>
      </c>
      <c r="B178" t="s">
        <v>2381</v>
      </c>
      <c r="C178" t="s">
        <v>1862</v>
      </c>
      <c r="G178" s="1" t="s">
        <v>363</v>
      </c>
      <c r="H178" t="s">
        <v>357</v>
      </c>
      <c r="I178" t="s">
        <v>356</v>
      </c>
      <c r="J178" t="s">
        <v>372</v>
      </c>
      <c r="K178" t="s">
        <v>266</v>
      </c>
      <c r="L178" t="s">
        <v>89</v>
      </c>
      <c r="M178" t="s">
        <v>10</v>
      </c>
      <c r="N178">
        <v>29072</v>
      </c>
      <c r="O178" t="s">
        <v>267</v>
      </c>
      <c r="P178" t="s">
        <v>268</v>
      </c>
      <c r="Q178" t="s">
        <v>400</v>
      </c>
      <c r="R178" t="b">
        <v>1</v>
      </c>
      <c r="U178" t="b">
        <v>1</v>
      </c>
      <c r="V178" t="s">
        <v>400</v>
      </c>
      <c r="X178" t="s">
        <v>7230</v>
      </c>
    </row>
    <row r="179" spans="1:24" ht="112" x14ac:dyDescent="0.2">
      <c r="A179" t="s">
        <v>826</v>
      </c>
      <c r="B179" t="s">
        <v>826</v>
      </c>
      <c r="C179" t="s">
        <v>1863</v>
      </c>
      <c r="G179" s="1" t="s">
        <v>736</v>
      </c>
      <c r="K179" t="s">
        <v>1117</v>
      </c>
      <c r="L179" t="s">
        <v>148</v>
      </c>
      <c r="M179" t="s">
        <v>10</v>
      </c>
      <c r="N179">
        <v>29662</v>
      </c>
      <c r="O179" t="s">
        <v>4848</v>
      </c>
      <c r="P179" t="s">
        <v>1118</v>
      </c>
      <c r="Q179" t="s">
        <v>400</v>
      </c>
      <c r="R179" t="b">
        <v>1</v>
      </c>
      <c r="S179" t="s">
        <v>7035</v>
      </c>
      <c r="T179" t="s">
        <v>7009</v>
      </c>
      <c r="V179" t="s">
        <v>400</v>
      </c>
      <c r="X179" t="s">
        <v>7231</v>
      </c>
    </row>
    <row r="180" spans="1:24" ht="176" x14ac:dyDescent="0.2">
      <c r="A180" t="s">
        <v>827</v>
      </c>
      <c r="B180" t="s">
        <v>827</v>
      </c>
      <c r="C180" t="s">
        <v>1863</v>
      </c>
      <c r="G180" s="1" t="s">
        <v>731</v>
      </c>
      <c r="K180" t="s">
        <v>1119</v>
      </c>
      <c r="L180" t="s">
        <v>1120</v>
      </c>
      <c r="M180" t="s">
        <v>10</v>
      </c>
      <c r="N180">
        <v>29316</v>
      </c>
      <c r="O180" t="s">
        <v>1121</v>
      </c>
      <c r="P180" t="s">
        <v>1122</v>
      </c>
      <c r="Q180" t="s">
        <v>400</v>
      </c>
      <c r="R180" t="b">
        <v>1</v>
      </c>
      <c r="S180" t="s">
        <v>7008</v>
      </c>
      <c r="T180" t="s">
        <v>7012</v>
      </c>
      <c r="V180" t="s">
        <v>400</v>
      </c>
      <c r="X180" t="s">
        <v>7232</v>
      </c>
    </row>
    <row r="181" spans="1:24" ht="272" x14ac:dyDescent="0.2">
      <c r="A181" t="s">
        <v>828</v>
      </c>
      <c r="B181" t="s">
        <v>828</v>
      </c>
      <c r="C181" t="s">
        <v>1863</v>
      </c>
      <c r="G181" s="1" t="s">
        <v>350</v>
      </c>
      <c r="K181" t="s">
        <v>1123</v>
      </c>
      <c r="L181" t="s">
        <v>137</v>
      </c>
      <c r="M181" t="s">
        <v>10</v>
      </c>
      <c r="N181">
        <v>29801</v>
      </c>
      <c r="O181" t="s">
        <v>1124</v>
      </c>
      <c r="P181" t="s">
        <v>1125</v>
      </c>
      <c r="Q181" t="s">
        <v>400</v>
      </c>
      <c r="R181" t="b">
        <v>1</v>
      </c>
      <c r="S181" t="s">
        <v>7035</v>
      </c>
      <c r="T181" t="s">
        <v>7012</v>
      </c>
      <c r="V181" t="s">
        <v>400</v>
      </c>
      <c r="X181" t="s">
        <v>7233</v>
      </c>
    </row>
    <row r="182" spans="1:24" x14ac:dyDescent="0.2">
      <c r="A182" t="s">
        <v>302</v>
      </c>
      <c r="B182" t="s">
        <v>302</v>
      </c>
      <c r="C182" t="s">
        <v>1861</v>
      </c>
      <c r="K182" t="s">
        <v>303</v>
      </c>
      <c r="L182" t="s">
        <v>304</v>
      </c>
      <c r="M182" t="s">
        <v>44</v>
      </c>
      <c r="N182">
        <v>40243</v>
      </c>
      <c r="O182" t="s">
        <v>4849</v>
      </c>
      <c r="P182" t="s">
        <v>305</v>
      </c>
      <c r="Q182" t="s">
        <v>400</v>
      </c>
      <c r="R182" t="b">
        <v>1</v>
      </c>
      <c r="V182" t="s">
        <v>400</v>
      </c>
      <c r="X182" t="s">
        <v>7234</v>
      </c>
    </row>
    <row r="183" spans="1:24" x14ac:dyDescent="0.2">
      <c r="A183" t="s">
        <v>482</v>
      </c>
      <c r="B183" t="s">
        <v>482</v>
      </c>
      <c r="C183" t="s">
        <v>2521</v>
      </c>
      <c r="D183" t="s">
        <v>2522</v>
      </c>
      <c r="K183" t="s">
        <v>498</v>
      </c>
      <c r="L183" t="s">
        <v>499</v>
      </c>
      <c r="M183" t="s">
        <v>500</v>
      </c>
      <c r="N183">
        <v>89410</v>
      </c>
      <c r="O183" t="s">
        <v>4850</v>
      </c>
      <c r="P183" t="s">
        <v>512</v>
      </c>
      <c r="Q183" t="s">
        <v>400</v>
      </c>
      <c r="R183" t="b">
        <v>1</v>
      </c>
      <c r="V183" t="s">
        <v>400</v>
      </c>
      <c r="X183" t="s">
        <v>7235</v>
      </c>
    </row>
    <row r="184" spans="1:24" ht="160" x14ac:dyDescent="0.2">
      <c r="A184" t="s">
        <v>829</v>
      </c>
      <c r="B184" t="s">
        <v>829</v>
      </c>
      <c r="C184" t="s">
        <v>1863</v>
      </c>
      <c r="G184" s="1" t="s">
        <v>367</v>
      </c>
      <c r="K184" t="s">
        <v>1126</v>
      </c>
      <c r="L184" t="s">
        <v>1060</v>
      </c>
      <c r="M184" t="s">
        <v>10</v>
      </c>
      <c r="N184">
        <v>29829</v>
      </c>
      <c r="O184" t="s">
        <v>4851</v>
      </c>
      <c r="P184" t="s">
        <v>1127</v>
      </c>
      <c r="Q184" t="s">
        <v>400</v>
      </c>
      <c r="R184" t="b">
        <v>1</v>
      </c>
      <c r="S184" t="s">
        <v>7008</v>
      </c>
      <c r="T184" t="s">
        <v>7006</v>
      </c>
      <c r="V184" t="s">
        <v>400</v>
      </c>
      <c r="X184" t="s">
        <v>7236</v>
      </c>
    </row>
    <row r="185" spans="1:24" ht="176" x14ac:dyDescent="0.2">
      <c r="A185" t="s">
        <v>2241</v>
      </c>
      <c r="B185" t="s">
        <v>2241</v>
      </c>
      <c r="C185" t="s">
        <v>1863</v>
      </c>
      <c r="G185" s="1" t="s">
        <v>731</v>
      </c>
      <c r="K185" t="s">
        <v>2254</v>
      </c>
      <c r="L185" t="s">
        <v>31</v>
      </c>
      <c r="M185" t="s">
        <v>10</v>
      </c>
      <c r="N185">
        <v>29526</v>
      </c>
      <c r="O185" t="s">
        <v>2255</v>
      </c>
      <c r="P185" t="s">
        <v>2256</v>
      </c>
      <c r="Q185" t="s">
        <v>400</v>
      </c>
      <c r="R185" t="b">
        <v>1</v>
      </c>
      <c r="S185" t="s">
        <v>7008</v>
      </c>
      <c r="T185" t="s">
        <v>7012</v>
      </c>
      <c r="U185" t="b">
        <v>1</v>
      </c>
      <c r="V185" t="s">
        <v>400</v>
      </c>
      <c r="X185" t="s">
        <v>7237</v>
      </c>
    </row>
    <row r="186" spans="1:24" ht="272" x14ac:dyDescent="0.2">
      <c r="A186" t="s">
        <v>741</v>
      </c>
      <c r="B186" t="s">
        <v>741</v>
      </c>
      <c r="C186" t="s">
        <v>1862</v>
      </c>
      <c r="G186" s="1" t="s">
        <v>350</v>
      </c>
      <c r="H186" s="1" t="s">
        <v>351</v>
      </c>
      <c r="I186" t="s">
        <v>352</v>
      </c>
      <c r="J186">
        <v>60</v>
      </c>
      <c r="K186" t="s">
        <v>742</v>
      </c>
      <c r="L186" t="s">
        <v>743</v>
      </c>
      <c r="M186" t="s">
        <v>10</v>
      </c>
      <c r="N186">
        <v>29479</v>
      </c>
      <c r="O186" t="s">
        <v>744</v>
      </c>
      <c r="P186" t="s">
        <v>745</v>
      </c>
      <c r="Q186" t="s">
        <v>400</v>
      </c>
      <c r="R186" t="b">
        <v>1</v>
      </c>
      <c r="S186" t="s">
        <v>7035</v>
      </c>
      <c r="T186" t="s">
        <v>7009</v>
      </c>
      <c r="U186" t="b">
        <v>1</v>
      </c>
      <c r="V186" t="s">
        <v>400</v>
      </c>
      <c r="X186" t="s">
        <v>7238</v>
      </c>
    </row>
    <row r="187" spans="1:24" ht="272" x14ac:dyDescent="0.2">
      <c r="A187" t="s">
        <v>7239</v>
      </c>
      <c r="B187" t="s">
        <v>2460</v>
      </c>
      <c r="C187" t="s">
        <v>1863</v>
      </c>
      <c r="G187" s="1" t="s">
        <v>350</v>
      </c>
      <c r="K187" t="s">
        <v>1128</v>
      </c>
      <c r="L187" t="s">
        <v>1091</v>
      </c>
      <c r="M187" t="s">
        <v>10</v>
      </c>
      <c r="N187">
        <v>29671</v>
      </c>
      <c r="O187" t="s">
        <v>1129</v>
      </c>
      <c r="P187" t="s">
        <v>1130</v>
      </c>
      <c r="Q187" t="s">
        <v>400</v>
      </c>
      <c r="R187" t="b">
        <v>1</v>
      </c>
      <c r="S187" t="s">
        <v>7008</v>
      </c>
      <c r="T187" t="s">
        <v>7006</v>
      </c>
      <c r="V187" t="s">
        <v>400</v>
      </c>
      <c r="X187" t="s">
        <v>7240</v>
      </c>
    </row>
    <row r="188" spans="1:24" ht="272" x14ac:dyDescent="0.2">
      <c r="A188" t="s">
        <v>7241</v>
      </c>
      <c r="B188" t="s">
        <v>2382</v>
      </c>
      <c r="C188" t="s">
        <v>1863</v>
      </c>
      <c r="G188" s="1" t="s">
        <v>350</v>
      </c>
      <c r="K188" t="s">
        <v>1131</v>
      </c>
      <c r="L188" t="s">
        <v>21</v>
      </c>
      <c r="M188" t="s">
        <v>10</v>
      </c>
      <c r="N188">
        <v>29621</v>
      </c>
      <c r="O188" t="s">
        <v>1132</v>
      </c>
      <c r="P188" t="s">
        <v>1133</v>
      </c>
      <c r="Q188" t="s">
        <v>400</v>
      </c>
      <c r="R188" t="b">
        <v>1</v>
      </c>
      <c r="S188" t="s">
        <v>7005</v>
      </c>
      <c r="T188" t="s">
        <v>7012</v>
      </c>
      <c r="V188" t="s">
        <v>400</v>
      </c>
      <c r="X188" t="s">
        <v>7242</v>
      </c>
    </row>
    <row r="189" spans="1:24" ht="128" x14ac:dyDescent="0.2">
      <c r="A189" t="s">
        <v>7243</v>
      </c>
      <c r="B189" t="s">
        <v>2383</v>
      </c>
      <c r="C189" t="s">
        <v>1863</v>
      </c>
      <c r="G189" s="1" t="s">
        <v>387</v>
      </c>
      <c r="K189" t="s">
        <v>1134</v>
      </c>
      <c r="L189" t="s">
        <v>15</v>
      </c>
      <c r="M189" t="s">
        <v>10</v>
      </c>
      <c r="N189">
        <v>29501</v>
      </c>
      <c r="O189" t="s">
        <v>1135</v>
      </c>
      <c r="P189" t="s">
        <v>1136</v>
      </c>
      <c r="Q189" t="s">
        <v>400</v>
      </c>
      <c r="R189" t="b">
        <v>1</v>
      </c>
      <c r="S189" t="s">
        <v>7005</v>
      </c>
      <c r="T189" t="s">
        <v>7012</v>
      </c>
      <c r="V189" t="s">
        <v>400</v>
      </c>
      <c r="X189" t="s">
        <v>7244</v>
      </c>
    </row>
    <row r="190" spans="1:24" ht="112" x14ac:dyDescent="0.2">
      <c r="A190" t="s">
        <v>7245</v>
      </c>
      <c r="B190" t="s">
        <v>2384</v>
      </c>
      <c r="C190" t="s">
        <v>1863</v>
      </c>
      <c r="G190" s="1" t="s">
        <v>736</v>
      </c>
      <c r="K190" t="s">
        <v>2286</v>
      </c>
      <c r="L190" t="s">
        <v>148</v>
      </c>
      <c r="M190" t="s">
        <v>10</v>
      </c>
      <c r="N190">
        <v>29607</v>
      </c>
      <c r="O190" t="s">
        <v>2287</v>
      </c>
      <c r="P190" t="s">
        <v>2288</v>
      </c>
      <c r="Q190" t="s">
        <v>400</v>
      </c>
      <c r="R190" t="b">
        <v>1</v>
      </c>
      <c r="S190" t="s">
        <v>7035</v>
      </c>
      <c r="T190" t="s">
        <v>7012</v>
      </c>
      <c r="V190" t="s">
        <v>400</v>
      </c>
      <c r="X190" t="s">
        <v>7246</v>
      </c>
    </row>
    <row r="191" spans="1:24" ht="272" x14ac:dyDescent="0.2">
      <c r="A191" t="s">
        <v>830</v>
      </c>
      <c r="B191" t="s">
        <v>830</v>
      </c>
      <c r="C191" t="s">
        <v>1863</v>
      </c>
      <c r="G191" s="1" t="s">
        <v>350</v>
      </c>
      <c r="K191" t="s">
        <v>1137</v>
      </c>
      <c r="L191" t="s">
        <v>1138</v>
      </c>
      <c r="M191" t="s">
        <v>10</v>
      </c>
      <c r="N191">
        <v>29853</v>
      </c>
      <c r="O191" t="s">
        <v>4852</v>
      </c>
      <c r="P191" t="s">
        <v>1139</v>
      </c>
      <c r="Q191" t="s">
        <v>400</v>
      </c>
      <c r="R191" t="b">
        <v>1</v>
      </c>
      <c r="S191" t="s">
        <v>7033</v>
      </c>
      <c r="T191" t="s">
        <v>7006</v>
      </c>
      <c r="V191" t="s">
        <v>400</v>
      </c>
      <c r="X191" t="s">
        <v>7247</v>
      </c>
    </row>
    <row r="192" spans="1:24" x14ac:dyDescent="0.2">
      <c r="A192" t="s">
        <v>149</v>
      </c>
      <c r="B192" t="s">
        <v>149</v>
      </c>
      <c r="C192" t="s">
        <v>1871</v>
      </c>
      <c r="K192" t="s">
        <v>150</v>
      </c>
      <c r="L192" t="s">
        <v>151</v>
      </c>
      <c r="M192" t="s">
        <v>10</v>
      </c>
      <c r="N192">
        <v>29576</v>
      </c>
      <c r="O192" t="s">
        <v>152</v>
      </c>
      <c r="P192" t="s">
        <v>153</v>
      </c>
      <c r="Q192" t="s">
        <v>400</v>
      </c>
      <c r="R192" t="b">
        <v>1</v>
      </c>
      <c r="V192" t="s">
        <v>400</v>
      </c>
      <c r="X192" t="s">
        <v>7248</v>
      </c>
    </row>
    <row r="193" spans="1:24" ht="272" x14ac:dyDescent="0.2">
      <c r="A193" t="s">
        <v>831</v>
      </c>
      <c r="B193" t="s">
        <v>831</v>
      </c>
      <c r="C193" t="s">
        <v>1863</v>
      </c>
      <c r="G193" s="1" t="s">
        <v>350</v>
      </c>
      <c r="K193" t="s">
        <v>1140</v>
      </c>
      <c r="L193" t="s">
        <v>1141</v>
      </c>
      <c r="M193" t="s">
        <v>10</v>
      </c>
      <c r="N193">
        <v>29574</v>
      </c>
      <c r="O193" t="s">
        <v>4764</v>
      </c>
      <c r="P193" t="s">
        <v>1142</v>
      </c>
      <c r="Q193" t="s">
        <v>400</v>
      </c>
      <c r="R193" t="b">
        <v>1</v>
      </c>
      <c r="S193" t="s">
        <v>7008</v>
      </c>
      <c r="T193" t="s">
        <v>7009</v>
      </c>
      <c r="V193" t="s">
        <v>400</v>
      </c>
      <c r="X193" t="s">
        <v>7249</v>
      </c>
    </row>
    <row r="194" spans="1:24" ht="272" x14ac:dyDescent="0.2">
      <c r="A194" t="s">
        <v>155</v>
      </c>
      <c r="B194" t="s">
        <v>155</v>
      </c>
      <c r="C194" t="s">
        <v>1862</v>
      </c>
      <c r="G194" s="1" t="s">
        <v>350</v>
      </c>
      <c r="H194" t="s">
        <v>353</v>
      </c>
      <c r="I194" t="s">
        <v>352</v>
      </c>
      <c r="J194" t="s">
        <v>373</v>
      </c>
      <c r="K194" t="s">
        <v>156</v>
      </c>
      <c r="L194" t="s">
        <v>157</v>
      </c>
      <c r="M194" t="s">
        <v>158</v>
      </c>
      <c r="N194">
        <v>80109</v>
      </c>
      <c r="O194" t="s">
        <v>4853</v>
      </c>
      <c r="P194" t="s">
        <v>159</v>
      </c>
      <c r="Q194" t="s">
        <v>400</v>
      </c>
      <c r="R194" t="b">
        <v>1</v>
      </c>
      <c r="U194" t="b">
        <v>1</v>
      </c>
      <c r="V194" t="s">
        <v>400</v>
      </c>
      <c r="X194" t="s">
        <v>7250</v>
      </c>
    </row>
    <row r="195" spans="1:24" ht="32" x14ac:dyDescent="0.2">
      <c r="A195" t="s">
        <v>7251</v>
      </c>
      <c r="B195" t="s">
        <v>7251</v>
      </c>
      <c r="C195" t="s">
        <v>1862</v>
      </c>
      <c r="H195" s="1" t="s">
        <v>374</v>
      </c>
      <c r="K195" t="s">
        <v>7252</v>
      </c>
      <c r="L195" t="s">
        <v>7253</v>
      </c>
      <c r="M195" t="s">
        <v>10</v>
      </c>
      <c r="N195">
        <v>29269</v>
      </c>
      <c r="O195" t="s">
        <v>4764</v>
      </c>
      <c r="P195" t="s">
        <v>7254</v>
      </c>
      <c r="Q195" t="s">
        <v>7255</v>
      </c>
      <c r="U195" t="b">
        <v>1</v>
      </c>
      <c r="V195" t="s">
        <v>400</v>
      </c>
      <c r="X195" t="s">
        <v>7256</v>
      </c>
    </row>
    <row r="196" spans="1:24" ht="208" x14ac:dyDescent="0.2">
      <c r="A196" t="s">
        <v>832</v>
      </c>
      <c r="B196" t="s">
        <v>832</v>
      </c>
      <c r="C196" t="s">
        <v>1863</v>
      </c>
      <c r="G196" s="1" t="s">
        <v>733</v>
      </c>
      <c r="K196" t="s">
        <v>1143</v>
      </c>
      <c r="L196" t="s">
        <v>25</v>
      </c>
      <c r="M196" t="s">
        <v>10</v>
      </c>
      <c r="N196">
        <v>29579</v>
      </c>
      <c r="O196" t="s">
        <v>4854</v>
      </c>
      <c r="P196" t="s">
        <v>1144</v>
      </c>
      <c r="Q196" t="s">
        <v>3901</v>
      </c>
      <c r="R196" t="b">
        <v>1</v>
      </c>
      <c r="S196" t="s">
        <v>7005</v>
      </c>
      <c r="T196" t="s">
        <v>7009</v>
      </c>
      <c r="V196" t="s">
        <v>4175</v>
      </c>
      <c r="X196" t="s">
        <v>7257</v>
      </c>
    </row>
    <row r="197" spans="1:24" ht="272" x14ac:dyDescent="0.2">
      <c r="A197" t="s">
        <v>833</v>
      </c>
      <c r="B197" t="s">
        <v>833</v>
      </c>
      <c r="C197" t="s">
        <v>1863</v>
      </c>
      <c r="G197" s="1" t="s">
        <v>350</v>
      </c>
      <c r="K197" t="s">
        <v>1145</v>
      </c>
      <c r="L197" t="s">
        <v>1146</v>
      </c>
      <c r="M197" t="s">
        <v>10</v>
      </c>
      <c r="N197">
        <v>29108</v>
      </c>
      <c r="O197" t="s">
        <v>1147</v>
      </c>
      <c r="P197" t="s">
        <v>1148</v>
      </c>
      <c r="Q197" t="s">
        <v>400</v>
      </c>
      <c r="R197" t="b">
        <v>1</v>
      </c>
      <c r="S197" t="s">
        <v>7008</v>
      </c>
      <c r="T197" t="s">
        <v>7012</v>
      </c>
      <c r="V197" t="s">
        <v>400</v>
      </c>
      <c r="X197" t="s">
        <v>7258</v>
      </c>
    </row>
    <row r="198" spans="1:24" x14ac:dyDescent="0.2">
      <c r="A198" t="s">
        <v>7259</v>
      </c>
      <c r="B198" t="s">
        <v>2461</v>
      </c>
      <c r="C198" t="s">
        <v>2521</v>
      </c>
      <c r="D198" t="s">
        <v>2522</v>
      </c>
      <c r="K198" t="s">
        <v>160</v>
      </c>
      <c r="L198" t="s">
        <v>161</v>
      </c>
      <c r="M198" t="s">
        <v>162</v>
      </c>
      <c r="N198">
        <v>32765</v>
      </c>
      <c r="O198" t="s">
        <v>4855</v>
      </c>
      <c r="P198" t="s">
        <v>163</v>
      </c>
      <c r="Q198" t="s">
        <v>400</v>
      </c>
      <c r="R198" t="b">
        <v>1</v>
      </c>
      <c r="U198" t="b">
        <v>1</v>
      </c>
      <c r="V198" t="s">
        <v>400</v>
      </c>
      <c r="X198" t="s">
        <v>7260</v>
      </c>
    </row>
    <row r="199" spans="1:24" ht="144" x14ac:dyDescent="0.2">
      <c r="A199" t="s">
        <v>834</v>
      </c>
      <c r="B199" t="s">
        <v>834</v>
      </c>
      <c r="C199" t="s">
        <v>1863</v>
      </c>
      <c r="G199" s="1" t="s">
        <v>365</v>
      </c>
      <c r="K199" t="s">
        <v>1149</v>
      </c>
      <c r="L199" t="s">
        <v>1150</v>
      </c>
      <c r="M199" t="s">
        <v>10</v>
      </c>
      <c r="N199">
        <v>29112</v>
      </c>
      <c r="O199" t="s">
        <v>4764</v>
      </c>
      <c r="P199" t="s">
        <v>1151</v>
      </c>
      <c r="Q199" t="s">
        <v>400</v>
      </c>
      <c r="R199" t="b">
        <v>1</v>
      </c>
      <c r="S199" t="s">
        <v>7008</v>
      </c>
      <c r="T199" t="s">
        <v>7006</v>
      </c>
      <c r="V199" t="s">
        <v>400</v>
      </c>
      <c r="X199" t="s">
        <v>7261</v>
      </c>
    </row>
    <row r="200" spans="1:24" ht="272" x14ac:dyDescent="0.2">
      <c r="A200" t="s">
        <v>1353</v>
      </c>
      <c r="B200" t="s">
        <v>1353</v>
      </c>
      <c r="C200" t="s">
        <v>1863</v>
      </c>
      <c r="G200" s="1" t="s">
        <v>350</v>
      </c>
      <c r="K200" t="s">
        <v>1423</v>
      </c>
      <c r="L200" t="s">
        <v>1424</v>
      </c>
      <c r="M200" t="s">
        <v>10</v>
      </c>
      <c r="N200">
        <v>29568</v>
      </c>
      <c r="O200" t="s">
        <v>1425</v>
      </c>
      <c r="P200" t="s">
        <v>1426</v>
      </c>
      <c r="Q200" t="s">
        <v>400</v>
      </c>
      <c r="R200" t="b">
        <v>1</v>
      </c>
      <c r="S200" t="s">
        <v>7035</v>
      </c>
      <c r="T200" t="s">
        <v>7012</v>
      </c>
      <c r="V200" t="s">
        <v>400</v>
      </c>
      <c r="X200" t="s">
        <v>7262</v>
      </c>
    </row>
    <row r="201" spans="1:24" ht="160" x14ac:dyDescent="0.2">
      <c r="A201" t="s">
        <v>835</v>
      </c>
      <c r="B201" t="s">
        <v>835</v>
      </c>
      <c r="C201" t="s">
        <v>1863</v>
      </c>
      <c r="G201" s="1" t="s">
        <v>367</v>
      </c>
      <c r="K201" t="s">
        <v>1152</v>
      </c>
      <c r="L201" t="s">
        <v>29</v>
      </c>
      <c r="M201" t="s">
        <v>10</v>
      </c>
      <c r="N201">
        <v>29418</v>
      </c>
      <c r="O201" t="s">
        <v>4856</v>
      </c>
      <c r="P201" t="s">
        <v>1153</v>
      </c>
      <c r="Q201" t="s">
        <v>400</v>
      </c>
      <c r="R201" t="b">
        <v>1</v>
      </c>
      <c r="S201" t="s">
        <v>7008</v>
      </c>
      <c r="T201" t="s">
        <v>7009</v>
      </c>
      <c r="V201" t="s">
        <v>400</v>
      </c>
      <c r="X201" t="s">
        <v>7263</v>
      </c>
    </row>
    <row r="202" spans="1:24" ht="272" x14ac:dyDescent="0.2">
      <c r="A202" t="s">
        <v>1838</v>
      </c>
      <c r="B202" t="s">
        <v>1838</v>
      </c>
      <c r="C202" t="s">
        <v>1863</v>
      </c>
      <c r="G202" s="1" t="s">
        <v>350</v>
      </c>
      <c r="K202" t="s">
        <v>1842</v>
      </c>
      <c r="L202" t="s">
        <v>1526</v>
      </c>
      <c r="M202" t="s">
        <v>10</v>
      </c>
      <c r="N202">
        <v>29488</v>
      </c>
      <c r="O202" t="s">
        <v>4857</v>
      </c>
      <c r="P202" t="s">
        <v>1843</v>
      </c>
      <c r="Q202" t="s">
        <v>400</v>
      </c>
      <c r="R202" t="b">
        <v>1</v>
      </c>
      <c r="S202" t="s">
        <v>7008</v>
      </c>
      <c r="T202" t="s">
        <v>7012</v>
      </c>
      <c r="V202" t="s">
        <v>400</v>
      </c>
      <c r="X202" t="s">
        <v>7264</v>
      </c>
    </row>
    <row r="203" spans="1:24" x14ac:dyDescent="0.2">
      <c r="A203" t="s">
        <v>836</v>
      </c>
      <c r="B203" t="s">
        <v>836</v>
      </c>
      <c r="C203" t="s">
        <v>1863</v>
      </c>
      <c r="G203" t="s">
        <v>737</v>
      </c>
      <c r="K203" t="s">
        <v>1154</v>
      </c>
      <c r="L203" t="s">
        <v>48</v>
      </c>
      <c r="M203" t="s">
        <v>10</v>
      </c>
      <c r="N203">
        <v>29223</v>
      </c>
      <c r="O203" t="s">
        <v>1155</v>
      </c>
      <c r="P203" t="s">
        <v>712</v>
      </c>
      <c r="Q203" t="s">
        <v>400</v>
      </c>
      <c r="R203" t="b">
        <v>1</v>
      </c>
      <c r="S203" t="s">
        <v>7035</v>
      </c>
      <c r="T203" t="s">
        <v>7012</v>
      </c>
      <c r="V203" t="s">
        <v>400</v>
      </c>
      <c r="X203" t="s">
        <v>7265</v>
      </c>
    </row>
    <row r="204" spans="1:24" ht="272" x14ac:dyDescent="0.2">
      <c r="A204" t="s">
        <v>837</v>
      </c>
      <c r="B204" t="s">
        <v>837</v>
      </c>
      <c r="C204" t="s">
        <v>1863</v>
      </c>
      <c r="G204" s="1" t="s">
        <v>350</v>
      </c>
      <c r="K204" t="s">
        <v>1156</v>
      </c>
      <c r="L204" t="s">
        <v>29</v>
      </c>
      <c r="M204" t="s">
        <v>10</v>
      </c>
      <c r="N204">
        <v>29420</v>
      </c>
      <c r="O204" t="s">
        <v>1157</v>
      </c>
      <c r="P204" t="s">
        <v>1158</v>
      </c>
      <c r="Q204" t="s">
        <v>400</v>
      </c>
      <c r="R204" t="b">
        <v>1</v>
      </c>
      <c r="S204" t="s">
        <v>7008</v>
      </c>
      <c r="T204" t="s">
        <v>7006</v>
      </c>
      <c r="V204" t="s">
        <v>400</v>
      </c>
      <c r="X204" t="s">
        <v>7266</v>
      </c>
    </row>
    <row r="205" spans="1:24" x14ac:dyDescent="0.2">
      <c r="A205" t="s">
        <v>306</v>
      </c>
      <c r="B205" t="s">
        <v>306</v>
      </c>
      <c r="C205" t="s">
        <v>1861</v>
      </c>
      <c r="K205" t="s">
        <v>307</v>
      </c>
      <c r="L205" t="s">
        <v>308</v>
      </c>
      <c r="M205" t="s">
        <v>309</v>
      </c>
      <c r="N205" s="21" t="s">
        <v>2083</v>
      </c>
      <c r="O205" t="s">
        <v>4858</v>
      </c>
      <c r="P205" t="s">
        <v>310</v>
      </c>
      <c r="Q205" t="s">
        <v>400</v>
      </c>
      <c r="R205" t="b">
        <v>1</v>
      </c>
      <c r="V205" t="s">
        <v>400</v>
      </c>
      <c r="X205" t="s">
        <v>7267</v>
      </c>
    </row>
    <row r="206" spans="1:24" ht="272" x14ac:dyDescent="0.2">
      <c r="A206" t="s">
        <v>2569</v>
      </c>
      <c r="B206" t="s">
        <v>2569</v>
      </c>
      <c r="C206" t="s">
        <v>1863</v>
      </c>
      <c r="G206" s="1" t="s">
        <v>350</v>
      </c>
      <c r="K206" t="s">
        <v>2570</v>
      </c>
      <c r="L206" t="s">
        <v>19</v>
      </c>
      <c r="M206" t="s">
        <v>10</v>
      </c>
      <c r="N206">
        <v>29301</v>
      </c>
      <c r="O206" t="s">
        <v>2571</v>
      </c>
      <c r="P206" t="s">
        <v>2572</v>
      </c>
      <c r="Q206" t="s">
        <v>400</v>
      </c>
      <c r="R206" t="b">
        <v>1</v>
      </c>
      <c r="S206" t="s">
        <v>7005</v>
      </c>
      <c r="T206" t="s">
        <v>7012</v>
      </c>
      <c r="V206" t="s">
        <v>400</v>
      </c>
      <c r="X206" t="s">
        <v>7268</v>
      </c>
    </row>
    <row r="207" spans="1:24" ht="272" x14ac:dyDescent="0.2">
      <c r="A207" t="s">
        <v>838</v>
      </c>
      <c r="B207" t="s">
        <v>838</v>
      </c>
      <c r="C207" t="s">
        <v>1863</v>
      </c>
      <c r="G207" s="1" t="s">
        <v>350</v>
      </c>
      <c r="K207" t="s">
        <v>1159</v>
      </c>
      <c r="L207" t="s">
        <v>21</v>
      </c>
      <c r="M207" t="s">
        <v>10</v>
      </c>
      <c r="N207">
        <v>29625</v>
      </c>
      <c r="O207" t="s">
        <v>4859</v>
      </c>
      <c r="P207" t="s">
        <v>1160</v>
      </c>
      <c r="Q207" t="s">
        <v>400</v>
      </c>
      <c r="R207" t="b">
        <v>1</v>
      </c>
      <c r="S207" t="s">
        <v>7008</v>
      </c>
      <c r="T207" t="s">
        <v>7006</v>
      </c>
      <c r="V207" t="s">
        <v>400</v>
      </c>
      <c r="X207" t="s">
        <v>7269</v>
      </c>
    </row>
    <row r="208" spans="1:24" ht="160" x14ac:dyDescent="0.2">
      <c r="A208" t="s">
        <v>7270</v>
      </c>
      <c r="B208" t="s">
        <v>2462</v>
      </c>
      <c r="C208" t="s">
        <v>1862</v>
      </c>
      <c r="G208" s="1" t="s">
        <v>375</v>
      </c>
      <c r="H208" s="1" t="s">
        <v>351</v>
      </c>
      <c r="I208" t="s">
        <v>352</v>
      </c>
      <c r="J208">
        <v>20</v>
      </c>
      <c r="K208" t="s">
        <v>164</v>
      </c>
      <c r="L208" t="s">
        <v>12</v>
      </c>
      <c r="M208" t="s">
        <v>10</v>
      </c>
      <c r="N208">
        <v>29115</v>
      </c>
      <c r="O208" t="s">
        <v>4860</v>
      </c>
      <c r="P208" t="s">
        <v>165</v>
      </c>
      <c r="Q208" t="s">
        <v>3901</v>
      </c>
      <c r="R208" t="b">
        <v>1</v>
      </c>
      <c r="U208" t="b">
        <v>1</v>
      </c>
      <c r="X208" t="s">
        <v>7271</v>
      </c>
    </row>
    <row r="209" spans="1:24" ht="272" x14ac:dyDescent="0.2">
      <c r="A209" t="s">
        <v>839</v>
      </c>
      <c r="B209" t="s">
        <v>839</v>
      </c>
      <c r="C209" t="s">
        <v>1863</v>
      </c>
      <c r="G209" s="1" t="s">
        <v>350</v>
      </c>
      <c r="K209" t="s">
        <v>1161</v>
      </c>
      <c r="L209" t="s">
        <v>1162</v>
      </c>
      <c r="M209" t="s">
        <v>10</v>
      </c>
      <c r="N209">
        <v>29672</v>
      </c>
      <c r="O209" t="s">
        <v>4861</v>
      </c>
      <c r="P209" t="s">
        <v>1163</v>
      </c>
      <c r="Q209" t="s">
        <v>400</v>
      </c>
      <c r="R209" t="b">
        <v>1</v>
      </c>
      <c r="S209" t="s">
        <v>7008</v>
      </c>
      <c r="T209" t="s">
        <v>7012</v>
      </c>
      <c r="V209" t="s">
        <v>400</v>
      </c>
      <c r="X209" t="s">
        <v>7272</v>
      </c>
    </row>
    <row r="210" spans="1:24" x14ac:dyDescent="0.2">
      <c r="A210" t="s">
        <v>392</v>
      </c>
      <c r="B210" t="s">
        <v>392</v>
      </c>
      <c r="C210" t="s">
        <v>1871</v>
      </c>
      <c r="K210" t="s">
        <v>393</v>
      </c>
      <c r="L210" t="s">
        <v>48</v>
      </c>
      <c r="M210" t="s">
        <v>10</v>
      </c>
      <c r="N210">
        <v>29223</v>
      </c>
      <c r="O210" t="s">
        <v>394</v>
      </c>
      <c r="P210" t="s">
        <v>395</v>
      </c>
      <c r="Q210" t="s">
        <v>400</v>
      </c>
      <c r="R210" t="b">
        <v>1</v>
      </c>
      <c r="V210" t="s">
        <v>400</v>
      </c>
      <c r="X210" t="s">
        <v>7273</v>
      </c>
    </row>
    <row r="211" spans="1:24" x14ac:dyDescent="0.2">
      <c r="A211" t="s">
        <v>483</v>
      </c>
      <c r="B211" t="s">
        <v>483</v>
      </c>
      <c r="C211" t="s">
        <v>1871</v>
      </c>
      <c r="K211" t="s">
        <v>501</v>
      </c>
      <c r="L211" t="s">
        <v>48</v>
      </c>
      <c r="M211" t="s">
        <v>10</v>
      </c>
      <c r="N211">
        <v>29229</v>
      </c>
      <c r="O211" t="s">
        <v>4862</v>
      </c>
      <c r="P211" t="s">
        <v>513</v>
      </c>
      <c r="Q211" t="s">
        <v>400</v>
      </c>
      <c r="R211" t="b">
        <v>1</v>
      </c>
      <c r="V211" t="s">
        <v>400</v>
      </c>
      <c r="X211" t="s">
        <v>7274</v>
      </c>
    </row>
    <row r="212" spans="1:24" x14ac:dyDescent="0.2">
      <c r="A212" t="s">
        <v>484</v>
      </c>
      <c r="B212" t="s">
        <v>484</v>
      </c>
      <c r="C212" t="s">
        <v>1861</v>
      </c>
      <c r="K212" t="s">
        <v>502</v>
      </c>
      <c r="L212" t="s">
        <v>503</v>
      </c>
      <c r="M212" t="s">
        <v>154</v>
      </c>
      <c r="N212">
        <v>84604</v>
      </c>
      <c r="O212" t="s">
        <v>4863</v>
      </c>
      <c r="P212" t="s">
        <v>514</v>
      </c>
      <c r="Q212" t="s">
        <v>400</v>
      </c>
      <c r="R212" t="b">
        <v>1</v>
      </c>
      <c r="V212" t="s">
        <v>400</v>
      </c>
      <c r="X212" t="s">
        <v>7275</v>
      </c>
    </row>
    <row r="213" spans="1:24" ht="272" x14ac:dyDescent="0.2">
      <c r="A213" t="s">
        <v>840</v>
      </c>
      <c r="B213" t="s">
        <v>840</v>
      </c>
      <c r="C213" t="s">
        <v>1863</v>
      </c>
      <c r="G213" s="1" t="s">
        <v>350</v>
      </c>
      <c r="K213" t="s">
        <v>1164</v>
      </c>
      <c r="L213" t="s">
        <v>12</v>
      </c>
      <c r="M213" t="s">
        <v>10</v>
      </c>
      <c r="N213">
        <v>29115</v>
      </c>
      <c r="O213" t="s">
        <v>4864</v>
      </c>
      <c r="P213" t="s">
        <v>1165</v>
      </c>
      <c r="Q213" t="s">
        <v>400</v>
      </c>
      <c r="R213" t="b">
        <v>1</v>
      </c>
      <c r="S213" t="s">
        <v>7008</v>
      </c>
      <c r="T213" t="s">
        <v>7006</v>
      </c>
      <c r="V213" t="s">
        <v>400</v>
      </c>
      <c r="X213" t="s">
        <v>7276</v>
      </c>
    </row>
    <row r="214" spans="1:24" ht="272" x14ac:dyDescent="0.2">
      <c r="A214" t="s">
        <v>841</v>
      </c>
      <c r="B214" t="s">
        <v>841</v>
      </c>
      <c r="C214" t="s">
        <v>1863</v>
      </c>
      <c r="G214" s="1" t="s">
        <v>350</v>
      </c>
      <c r="K214" t="s">
        <v>1166</v>
      </c>
      <c r="L214" t="s">
        <v>12</v>
      </c>
      <c r="M214" t="s">
        <v>10</v>
      </c>
      <c r="N214">
        <v>29118</v>
      </c>
      <c r="O214" t="s">
        <v>4865</v>
      </c>
      <c r="P214" t="s">
        <v>1167</v>
      </c>
      <c r="Q214" t="s">
        <v>400</v>
      </c>
      <c r="R214" t="b">
        <v>1</v>
      </c>
      <c r="S214" t="s">
        <v>7005</v>
      </c>
      <c r="T214" t="s">
        <v>7027</v>
      </c>
      <c r="V214" t="s">
        <v>400</v>
      </c>
      <c r="X214" t="s">
        <v>7277</v>
      </c>
    </row>
    <row r="215" spans="1:24" ht="160" x14ac:dyDescent="0.2">
      <c r="A215" t="s">
        <v>7278</v>
      </c>
      <c r="B215" t="s">
        <v>2463</v>
      </c>
      <c r="C215" t="s">
        <v>1863</v>
      </c>
      <c r="G215" s="1" t="s">
        <v>367</v>
      </c>
      <c r="K215" t="s">
        <v>1168</v>
      </c>
      <c r="L215" t="s">
        <v>1169</v>
      </c>
      <c r="M215" t="s">
        <v>10</v>
      </c>
      <c r="N215">
        <v>29841</v>
      </c>
      <c r="O215" t="s">
        <v>4866</v>
      </c>
      <c r="P215" t="s">
        <v>1170</v>
      </c>
      <c r="Q215" t="s">
        <v>400</v>
      </c>
      <c r="R215" t="b">
        <v>1</v>
      </c>
      <c r="S215" t="s">
        <v>7005</v>
      </c>
      <c r="T215" t="s">
        <v>7027</v>
      </c>
      <c r="V215" t="s">
        <v>400</v>
      </c>
      <c r="X215" t="s">
        <v>7279</v>
      </c>
    </row>
    <row r="216" spans="1:24" ht="272" x14ac:dyDescent="0.2">
      <c r="A216" t="s">
        <v>7280</v>
      </c>
      <c r="B216" t="s">
        <v>2385</v>
      </c>
      <c r="C216" t="s">
        <v>1863</v>
      </c>
      <c r="G216" s="1" t="s">
        <v>350</v>
      </c>
      <c r="K216" t="s">
        <v>1171</v>
      </c>
      <c r="L216" t="s">
        <v>14</v>
      </c>
      <c r="M216" t="s">
        <v>10</v>
      </c>
      <c r="N216">
        <v>29605</v>
      </c>
      <c r="O216" t="s">
        <v>4867</v>
      </c>
      <c r="P216" t="s">
        <v>1172</v>
      </c>
      <c r="Q216" t="s">
        <v>400</v>
      </c>
      <c r="R216" t="b">
        <v>1</v>
      </c>
      <c r="S216" t="s">
        <v>7005</v>
      </c>
      <c r="T216" t="s">
        <v>7027</v>
      </c>
      <c r="V216" t="s">
        <v>400</v>
      </c>
      <c r="X216" t="s">
        <v>7281</v>
      </c>
    </row>
    <row r="217" spans="1:24" ht="272" x14ac:dyDescent="0.2">
      <c r="A217" t="s">
        <v>7282</v>
      </c>
      <c r="B217" t="s">
        <v>2386</v>
      </c>
      <c r="C217" t="s">
        <v>1863</v>
      </c>
      <c r="G217" s="1" t="s">
        <v>350</v>
      </c>
      <c r="K217" t="s">
        <v>1173</v>
      </c>
      <c r="L217" t="s">
        <v>97</v>
      </c>
      <c r="M217" t="s">
        <v>10</v>
      </c>
      <c r="N217">
        <v>29340</v>
      </c>
      <c r="O217" t="s">
        <v>4767</v>
      </c>
      <c r="P217" t="s">
        <v>1174</v>
      </c>
      <c r="Q217" t="s">
        <v>400</v>
      </c>
      <c r="R217" t="b">
        <v>1</v>
      </c>
      <c r="S217" t="s">
        <v>7035</v>
      </c>
      <c r="T217" t="s">
        <v>7012</v>
      </c>
      <c r="V217" t="s">
        <v>400</v>
      </c>
      <c r="X217" t="s">
        <v>7283</v>
      </c>
    </row>
    <row r="218" spans="1:24" ht="272" x14ac:dyDescent="0.2">
      <c r="A218" t="s">
        <v>7284</v>
      </c>
      <c r="B218" t="s">
        <v>2387</v>
      </c>
      <c r="C218" t="s">
        <v>1863</v>
      </c>
      <c r="G218" s="1" t="s">
        <v>350</v>
      </c>
      <c r="K218" t="s">
        <v>1175</v>
      </c>
      <c r="L218" t="s">
        <v>46</v>
      </c>
      <c r="M218" t="s">
        <v>10</v>
      </c>
      <c r="N218">
        <v>29649</v>
      </c>
      <c r="O218" t="s">
        <v>1176</v>
      </c>
      <c r="P218" t="s">
        <v>1177</v>
      </c>
      <c r="Q218" t="s">
        <v>400</v>
      </c>
      <c r="R218" t="b">
        <v>1</v>
      </c>
      <c r="S218" t="s">
        <v>7008</v>
      </c>
      <c r="T218" t="s">
        <v>7012</v>
      </c>
      <c r="V218" t="s">
        <v>400</v>
      </c>
      <c r="X218" t="s">
        <v>7285</v>
      </c>
    </row>
    <row r="219" spans="1:24" x14ac:dyDescent="0.2">
      <c r="A219" t="s">
        <v>842</v>
      </c>
      <c r="B219" t="s">
        <v>842</v>
      </c>
      <c r="C219" t="s">
        <v>1863</v>
      </c>
      <c r="G219" t="s">
        <v>737</v>
      </c>
      <c r="K219" t="s">
        <v>1178</v>
      </c>
      <c r="L219" t="s">
        <v>898</v>
      </c>
      <c r="M219" t="s">
        <v>10</v>
      </c>
      <c r="N219">
        <v>29585</v>
      </c>
      <c r="O219" t="s">
        <v>1179</v>
      </c>
      <c r="P219" t="s">
        <v>1180</v>
      </c>
      <c r="Q219" t="s">
        <v>400</v>
      </c>
      <c r="R219" t="b">
        <v>1</v>
      </c>
      <c r="S219" t="s">
        <v>7008</v>
      </c>
      <c r="T219" t="s">
        <v>7009</v>
      </c>
      <c r="V219" t="s">
        <v>400</v>
      </c>
      <c r="X219" t="s">
        <v>7286</v>
      </c>
    </row>
    <row r="220" spans="1:24" ht="272" x14ac:dyDescent="0.2">
      <c r="A220" t="s">
        <v>235</v>
      </c>
      <c r="B220" t="s">
        <v>235</v>
      </c>
      <c r="C220" t="s">
        <v>1862</v>
      </c>
      <c r="G220" s="1" t="s">
        <v>350</v>
      </c>
      <c r="H220" s="1" t="s">
        <v>358</v>
      </c>
      <c r="I220" t="s">
        <v>352</v>
      </c>
      <c r="J220" t="s">
        <v>521</v>
      </c>
      <c r="K220" t="s">
        <v>236</v>
      </c>
      <c r="L220" t="s">
        <v>237</v>
      </c>
      <c r="M220" t="s">
        <v>158</v>
      </c>
      <c r="N220">
        <v>80918</v>
      </c>
      <c r="O220" t="s">
        <v>238</v>
      </c>
      <c r="P220" t="s">
        <v>239</v>
      </c>
      <c r="Q220" t="s">
        <v>400</v>
      </c>
      <c r="R220" t="b">
        <v>1</v>
      </c>
      <c r="U220" t="b">
        <v>1</v>
      </c>
      <c r="V220" t="s">
        <v>400</v>
      </c>
      <c r="X220" t="s">
        <v>7287</v>
      </c>
    </row>
    <row r="221" spans="1:24" ht="208" x14ac:dyDescent="0.2">
      <c r="A221" t="s">
        <v>7288</v>
      </c>
      <c r="B221" t="s">
        <v>2464</v>
      </c>
      <c r="C221" t="s">
        <v>1862</v>
      </c>
      <c r="G221" s="1" t="s">
        <v>733</v>
      </c>
      <c r="H221" s="1" t="s">
        <v>358</v>
      </c>
      <c r="I221" t="s">
        <v>356</v>
      </c>
      <c r="J221" t="s">
        <v>476</v>
      </c>
      <c r="K221" t="s">
        <v>166</v>
      </c>
      <c r="L221" t="s">
        <v>148</v>
      </c>
      <c r="M221" t="s">
        <v>10</v>
      </c>
      <c r="N221">
        <v>29662</v>
      </c>
      <c r="O221" t="s">
        <v>4868</v>
      </c>
      <c r="P221" t="s">
        <v>167</v>
      </c>
      <c r="Q221" t="s">
        <v>400</v>
      </c>
      <c r="R221" t="b">
        <v>1</v>
      </c>
      <c r="U221" t="b">
        <v>1</v>
      </c>
      <c r="V221" t="s">
        <v>400</v>
      </c>
      <c r="X221" t="s">
        <v>7289</v>
      </c>
    </row>
    <row r="222" spans="1:24" ht="64" x14ac:dyDescent="0.2">
      <c r="A222" t="s">
        <v>168</v>
      </c>
      <c r="B222" t="s">
        <v>2465</v>
      </c>
      <c r="C222" t="s">
        <v>1862</v>
      </c>
      <c r="G222" s="1" t="s">
        <v>376</v>
      </c>
      <c r="H222" t="s">
        <v>353</v>
      </c>
      <c r="I222" t="s">
        <v>352</v>
      </c>
      <c r="J222">
        <v>60</v>
      </c>
      <c r="K222" t="s">
        <v>169</v>
      </c>
      <c r="L222" t="s">
        <v>29</v>
      </c>
      <c r="M222" t="s">
        <v>10</v>
      </c>
      <c r="N222">
        <v>29406</v>
      </c>
      <c r="O222" t="s">
        <v>4869</v>
      </c>
      <c r="P222" t="s">
        <v>170</v>
      </c>
      <c r="Q222" t="s">
        <v>400</v>
      </c>
      <c r="R222" t="b">
        <v>1</v>
      </c>
      <c r="U222" t="b">
        <v>1</v>
      </c>
      <c r="V222" t="s">
        <v>400</v>
      </c>
      <c r="X222" t="s">
        <v>7290</v>
      </c>
    </row>
    <row r="223" spans="1:24" ht="272" x14ac:dyDescent="0.2">
      <c r="A223" t="s">
        <v>7291</v>
      </c>
      <c r="B223" t="s">
        <v>2466</v>
      </c>
      <c r="C223" t="s">
        <v>1862</v>
      </c>
      <c r="G223" s="1" t="s">
        <v>350</v>
      </c>
      <c r="H223" s="1" t="s">
        <v>351</v>
      </c>
      <c r="I223" t="s">
        <v>352</v>
      </c>
      <c r="J223" t="s">
        <v>5298</v>
      </c>
      <c r="K223" t="s">
        <v>125</v>
      </c>
      <c r="L223" t="s">
        <v>9</v>
      </c>
      <c r="M223" t="s">
        <v>10</v>
      </c>
      <c r="N223">
        <v>29407</v>
      </c>
      <c r="O223" t="s">
        <v>4870</v>
      </c>
      <c r="P223" t="s">
        <v>171</v>
      </c>
      <c r="Q223" t="s">
        <v>400</v>
      </c>
      <c r="R223" t="b">
        <v>1</v>
      </c>
      <c r="U223" t="b">
        <v>1</v>
      </c>
      <c r="V223" t="s">
        <v>400</v>
      </c>
      <c r="X223" t="s">
        <v>7292</v>
      </c>
    </row>
    <row r="224" spans="1:24" x14ac:dyDescent="0.2">
      <c r="A224" t="s">
        <v>7293</v>
      </c>
      <c r="B224" t="s">
        <v>2388</v>
      </c>
      <c r="C224" t="s">
        <v>1861</v>
      </c>
      <c r="K224" t="s">
        <v>311</v>
      </c>
      <c r="L224" t="s">
        <v>312</v>
      </c>
      <c r="M224" t="s">
        <v>63</v>
      </c>
      <c r="N224">
        <v>92691</v>
      </c>
      <c r="O224" t="s">
        <v>313</v>
      </c>
      <c r="P224" t="s">
        <v>314</v>
      </c>
      <c r="Q224" t="s">
        <v>400</v>
      </c>
      <c r="R224" t="b">
        <v>1</v>
      </c>
      <c r="V224" t="s">
        <v>400</v>
      </c>
      <c r="X224" t="s">
        <v>7294</v>
      </c>
    </row>
    <row r="225" spans="1:24" ht="160" x14ac:dyDescent="0.2">
      <c r="A225" t="s">
        <v>7295</v>
      </c>
      <c r="B225" t="s">
        <v>2389</v>
      </c>
      <c r="C225" t="s">
        <v>1863</v>
      </c>
      <c r="G225" s="1" t="s">
        <v>367</v>
      </c>
      <c r="K225" t="s">
        <v>1181</v>
      </c>
      <c r="L225" t="s">
        <v>1182</v>
      </c>
      <c r="M225" t="s">
        <v>10</v>
      </c>
      <c r="N225">
        <v>29687</v>
      </c>
      <c r="O225" t="s">
        <v>4871</v>
      </c>
      <c r="P225" t="s">
        <v>1183</v>
      </c>
      <c r="Q225" t="s">
        <v>400</v>
      </c>
      <c r="R225" t="b">
        <v>1</v>
      </c>
      <c r="S225" t="s">
        <v>7005</v>
      </c>
      <c r="T225" t="s">
        <v>7012</v>
      </c>
      <c r="V225" t="s">
        <v>400</v>
      </c>
      <c r="X225" t="s">
        <v>7296</v>
      </c>
    </row>
    <row r="226" spans="1:24" ht="272" x14ac:dyDescent="0.2">
      <c r="A226" t="s">
        <v>843</v>
      </c>
      <c r="B226" t="s">
        <v>843</v>
      </c>
      <c r="C226" t="s">
        <v>1863</v>
      </c>
      <c r="G226" s="1" t="s">
        <v>350</v>
      </c>
      <c r="K226" t="s">
        <v>1184</v>
      </c>
      <c r="L226" t="s">
        <v>56</v>
      </c>
      <c r="M226" t="s">
        <v>10</v>
      </c>
      <c r="N226">
        <v>29730</v>
      </c>
      <c r="O226" t="s">
        <v>4872</v>
      </c>
      <c r="P226" t="s">
        <v>1185</v>
      </c>
      <c r="Q226" t="s">
        <v>400</v>
      </c>
      <c r="R226" t="b">
        <v>1</v>
      </c>
      <c r="S226" t="s">
        <v>7008</v>
      </c>
      <c r="T226" t="s">
        <v>7006</v>
      </c>
      <c r="V226" t="s">
        <v>400</v>
      </c>
      <c r="X226" t="s">
        <v>7297</v>
      </c>
    </row>
    <row r="227" spans="1:24" ht="272" x14ac:dyDescent="0.2">
      <c r="A227" t="s">
        <v>844</v>
      </c>
      <c r="B227" t="s">
        <v>844</v>
      </c>
      <c r="C227" t="s">
        <v>1863</v>
      </c>
      <c r="G227" s="1" t="s">
        <v>350</v>
      </c>
      <c r="K227" t="s">
        <v>1186</v>
      </c>
      <c r="L227" t="s">
        <v>15</v>
      </c>
      <c r="M227" t="s">
        <v>10</v>
      </c>
      <c r="N227">
        <v>29505</v>
      </c>
      <c r="O227" t="s">
        <v>1187</v>
      </c>
      <c r="P227" t="s">
        <v>1188</v>
      </c>
      <c r="Q227" t="s">
        <v>400</v>
      </c>
      <c r="R227" t="b">
        <v>1</v>
      </c>
      <c r="S227" t="s">
        <v>7035</v>
      </c>
      <c r="T227" t="s">
        <v>7012</v>
      </c>
      <c r="V227" t="s">
        <v>400</v>
      </c>
      <c r="X227" t="s">
        <v>7298</v>
      </c>
    </row>
    <row r="228" spans="1:24" ht="272" x14ac:dyDescent="0.2">
      <c r="A228" t="s">
        <v>2591</v>
      </c>
      <c r="B228" t="s">
        <v>2591</v>
      </c>
      <c r="C228" t="s">
        <v>1863</v>
      </c>
      <c r="G228" s="1" t="s">
        <v>350</v>
      </c>
      <c r="K228" t="s">
        <v>2601</v>
      </c>
      <c r="L228" t="s">
        <v>30</v>
      </c>
      <c r="M228" t="s">
        <v>10</v>
      </c>
      <c r="N228">
        <v>29150</v>
      </c>
      <c r="O228" t="s">
        <v>4873</v>
      </c>
      <c r="P228" t="s">
        <v>2602</v>
      </c>
      <c r="Q228" t="s">
        <v>400</v>
      </c>
      <c r="R228" t="b">
        <v>1</v>
      </c>
      <c r="S228" t="s">
        <v>7005</v>
      </c>
      <c r="T228" t="s">
        <v>7012</v>
      </c>
      <c r="V228" t="s">
        <v>400</v>
      </c>
      <c r="X228" t="s">
        <v>7299</v>
      </c>
    </row>
    <row r="229" spans="1:24" x14ac:dyDescent="0.2">
      <c r="A229" t="s">
        <v>315</v>
      </c>
      <c r="B229" t="s">
        <v>315</v>
      </c>
      <c r="C229" t="s">
        <v>1861</v>
      </c>
      <c r="K229" t="s">
        <v>316</v>
      </c>
      <c r="L229" t="s">
        <v>317</v>
      </c>
      <c r="M229" t="s">
        <v>195</v>
      </c>
      <c r="N229">
        <v>61483</v>
      </c>
      <c r="O229" t="s">
        <v>4874</v>
      </c>
      <c r="P229" t="s">
        <v>318</v>
      </c>
      <c r="Q229" t="s">
        <v>400</v>
      </c>
      <c r="R229" t="b">
        <v>1</v>
      </c>
      <c r="V229" t="s">
        <v>400</v>
      </c>
      <c r="X229" t="s">
        <v>7300</v>
      </c>
    </row>
    <row r="230" spans="1:24" ht="272" x14ac:dyDescent="0.2">
      <c r="A230" t="s">
        <v>172</v>
      </c>
      <c r="B230" t="s">
        <v>172</v>
      </c>
      <c r="C230" t="s">
        <v>1862</v>
      </c>
      <c r="G230" s="1" t="s">
        <v>350</v>
      </c>
      <c r="H230" s="1" t="s">
        <v>351</v>
      </c>
      <c r="I230" t="s">
        <v>356</v>
      </c>
      <c r="J230" t="s">
        <v>377</v>
      </c>
      <c r="K230" t="s">
        <v>173</v>
      </c>
      <c r="L230" t="s">
        <v>14</v>
      </c>
      <c r="M230" t="s">
        <v>10</v>
      </c>
      <c r="N230">
        <v>29607</v>
      </c>
      <c r="O230" t="s">
        <v>4875</v>
      </c>
      <c r="P230" t="s">
        <v>174</v>
      </c>
      <c r="Q230" t="s">
        <v>400</v>
      </c>
      <c r="R230" t="b">
        <v>1</v>
      </c>
      <c r="U230" t="b">
        <v>1</v>
      </c>
      <c r="V230" t="s">
        <v>400</v>
      </c>
      <c r="X230" t="s">
        <v>7301</v>
      </c>
    </row>
    <row r="231" spans="1:24" x14ac:dyDescent="0.2">
      <c r="A231" t="s">
        <v>418</v>
      </c>
      <c r="B231" t="s">
        <v>418</v>
      </c>
      <c r="C231" t="s">
        <v>1861</v>
      </c>
      <c r="K231" t="s">
        <v>419</v>
      </c>
      <c r="L231" t="s">
        <v>420</v>
      </c>
      <c r="M231" t="s">
        <v>63</v>
      </c>
      <c r="N231">
        <v>90802</v>
      </c>
      <c r="O231" t="s">
        <v>4876</v>
      </c>
      <c r="P231" t="s">
        <v>421</v>
      </c>
      <c r="Q231" t="s">
        <v>3901</v>
      </c>
      <c r="R231" t="b">
        <v>1</v>
      </c>
      <c r="X231" t="s">
        <v>7302</v>
      </c>
    </row>
    <row r="232" spans="1:24" ht="272" x14ac:dyDescent="0.2">
      <c r="A232" t="s">
        <v>7303</v>
      </c>
      <c r="B232" t="s">
        <v>2390</v>
      </c>
      <c r="C232" t="s">
        <v>1862</v>
      </c>
      <c r="G232" s="1" t="s">
        <v>350</v>
      </c>
      <c r="H232" t="s">
        <v>353</v>
      </c>
      <c r="I232" t="s">
        <v>352</v>
      </c>
      <c r="J232" t="s">
        <v>522</v>
      </c>
      <c r="K232" t="s">
        <v>175</v>
      </c>
      <c r="L232" t="s">
        <v>176</v>
      </c>
      <c r="M232" t="s">
        <v>10</v>
      </c>
      <c r="N232">
        <v>29464</v>
      </c>
      <c r="O232" t="s">
        <v>177</v>
      </c>
      <c r="P232" t="s">
        <v>178</v>
      </c>
      <c r="Q232" t="s">
        <v>400</v>
      </c>
      <c r="R232" t="b">
        <v>1</v>
      </c>
      <c r="U232" t="b">
        <v>1</v>
      </c>
      <c r="V232" t="s">
        <v>400</v>
      </c>
      <c r="X232" t="s">
        <v>7304</v>
      </c>
    </row>
    <row r="233" spans="1:24" ht="112" x14ac:dyDescent="0.2">
      <c r="A233" t="s">
        <v>845</v>
      </c>
      <c r="B233" t="s">
        <v>845</v>
      </c>
      <c r="C233" t="s">
        <v>1863</v>
      </c>
      <c r="G233" s="1" t="s">
        <v>736</v>
      </c>
      <c r="K233" t="s">
        <v>1189</v>
      </c>
      <c r="L233" t="s">
        <v>48</v>
      </c>
      <c r="M233" t="s">
        <v>10</v>
      </c>
      <c r="N233">
        <v>29223</v>
      </c>
      <c r="O233" t="s">
        <v>4877</v>
      </c>
      <c r="P233" t="s">
        <v>1190</v>
      </c>
      <c r="Q233" t="s">
        <v>400</v>
      </c>
      <c r="R233" t="b">
        <v>1</v>
      </c>
      <c r="S233" t="s">
        <v>7008</v>
      </c>
      <c r="T233" t="s">
        <v>7009</v>
      </c>
      <c r="V233" t="s">
        <v>400</v>
      </c>
      <c r="X233" t="s">
        <v>7305</v>
      </c>
    </row>
    <row r="234" spans="1:24" ht="272" x14ac:dyDescent="0.2">
      <c r="A234" t="s">
        <v>846</v>
      </c>
      <c r="B234" t="s">
        <v>846</v>
      </c>
      <c r="C234" t="s">
        <v>1863</v>
      </c>
      <c r="G234" s="1" t="s">
        <v>350</v>
      </c>
      <c r="K234" t="s">
        <v>1191</v>
      </c>
      <c r="L234" t="s">
        <v>1192</v>
      </c>
      <c r="M234" t="s">
        <v>10</v>
      </c>
      <c r="N234">
        <v>29180</v>
      </c>
      <c r="O234" t="s">
        <v>1193</v>
      </c>
      <c r="P234" t="s">
        <v>1194</v>
      </c>
      <c r="Q234" t="s">
        <v>400</v>
      </c>
      <c r="R234" t="b">
        <v>1</v>
      </c>
      <c r="S234" t="s">
        <v>7008</v>
      </c>
      <c r="T234" t="s">
        <v>7012</v>
      </c>
      <c r="V234" t="s">
        <v>400</v>
      </c>
      <c r="X234" t="s">
        <v>7306</v>
      </c>
    </row>
    <row r="235" spans="1:24" ht="272" x14ac:dyDescent="0.2">
      <c r="A235" t="s">
        <v>1882</v>
      </c>
      <c r="B235" t="s">
        <v>1882</v>
      </c>
      <c r="C235" t="s">
        <v>1863</v>
      </c>
      <c r="G235" s="1" t="s">
        <v>350</v>
      </c>
      <c r="K235" t="s">
        <v>1883</v>
      </c>
      <c r="L235" t="s">
        <v>79</v>
      </c>
      <c r="M235" t="s">
        <v>10</v>
      </c>
      <c r="N235">
        <v>29486</v>
      </c>
      <c r="O235" t="s">
        <v>4878</v>
      </c>
      <c r="P235" t="s">
        <v>1884</v>
      </c>
      <c r="Q235" t="s">
        <v>400</v>
      </c>
      <c r="R235" t="b">
        <v>1</v>
      </c>
      <c r="S235" t="s">
        <v>7035</v>
      </c>
      <c r="T235" t="s">
        <v>7012</v>
      </c>
      <c r="V235" t="s">
        <v>400</v>
      </c>
      <c r="X235" t="s">
        <v>7307</v>
      </c>
    </row>
    <row r="236" spans="1:24" ht="272" x14ac:dyDescent="0.2">
      <c r="A236" t="s">
        <v>1336</v>
      </c>
      <c r="B236" t="s">
        <v>1336</v>
      </c>
      <c r="C236" t="s">
        <v>1866</v>
      </c>
      <c r="G236" s="1" t="s">
        <v>350</v>
      </c>
      <c r="K236" t="s">
        <v>1344</v>
      </c>
      <c r="L236" t="s">
        <v>233</v>
      </c>
      <c r="M236" t="s">
        <v>111</v>
      </c>
      <c r="N236">
        <v>22406</v>
      </c>
      <c r="O236" t="s">
        <v>4879</v>
      </c>
      <c r="P236" t="s">
        <v>1345</v>
      </c>
      <c r="Q236" t="s">
        <v>400</v>
      </c>
      <c r="R236" t="b">
        <v>1</v>
      </c>
      <c r="S236" t="s">
        <v>7008</v>
      </c>
      <c r="T236" t="s">
        <v>7009</v>
      </c>
      <c r="V236" t="s">
        <v>400</v>
      </c>
      <c r="X236" t="s">
        <v>7308</v>
      </c>
    </row>
    <row r="237" spans="1:24" ht="272" x14ac:dyDescent="0.2">
      <c r="A237" t="s">
        <v>847</v>
      </c>
      <c r="B237" t="s">
        <v>847</v>
      </c>
      <c r="C237" t="s">
        <v>1863</v>
      </c>
      <c r="G237" s="1" t="s">
        <v>350</v>
      </c>
      <c r="K237" t="s">
        <v>1195</v>
      </c>
      <c r="L237" t="s">
        <v>25</v>
      </c>
      <c r="M237" t="s">
        <v>10</v>
      </c>
      <c r="N237">
        <v>29572</v>
      </c>
      <c r="O237" t="s">
        <v>4880</v>
      </c>
      <c r="P237" t="s">
        <v>1196</v>
      </c>
      <c r="Q237" t="s">
        <v>400</v>
      </c>
      <c r="R237" t="b">
        <v>1</v>
      </c>
      <c r="S237" t="s">
        <v>7005</v>
      </c>
      <c r="T237" t="s">
        <v>7012</v>
      </c>
      <c r="V237" t="s">
        <v>400</v>
      </c>
      <c r="X237" t="s">
        <v>7309</v>
      </c>
    </row>
    <row r="238" spans="1:24" ht="272" x14ac:dyDescent="0.2">
      <c r="A238" t="s">
        <v>848</v>
      </c>
      <c r="B238" t="s">
        <v>848</v>
      </c>
      <c r="C238" t="s">
        <v>1863</v>
      </c>
      <c r="G238" s="1" t="s">
        <v>350</v>
      </c>
      <c r="K238" t="s">
        <v>1197</v>
      </c>
      <c r="L238" t="s">
        <v>29</v>
      </c>
      <c r="M238" t="s">
        <v>10</v>
      </c>
      <c r="N238">
        <v>29418</v>
      </c>
      <c r="O238" t="s">
        <v>4881</v>
      </c>
      <c r="P238" t="s">
        <v>1198</v>
      </c>
      <c r="Q238" t="s">
        <v>400</v>
      </c>
      <c r="R238" t="b">
        <v>1</v>
      </c>
      <c r="S238" t="s">
        <v>7008</v>
      </c>
      <c r="T238" t="s">
        <v>7012</v>
      </c>
      <c r="V238" t="s">
        <v>400</v>
      </c>
      <c r="X238" t="s">
        <v>7310</v>
      </c>
    </row>
    <row r="239" spans="1:24" ht="272" x14ac:dyDescent="0.2">
      <c r="A239" t="s">
        <v>7311</v>
      </c>
      <c r="B239" t="s">
        <v>2391</v>
      </c>
      <c r="C239" t="s">
        <v>1863</v>
      </c>
      <c r="G239" s="1" t="s">
        <v>350</v>
      </c>
      <c r="K239" t="s">
        <v>703</v>
      </c>
      <c r="L239" t="s">
        <v>704</v>
      </c>
      <c r="M239" t="s">
        <v>10</v>
      </c>
      <c r="N239">
        <v>29030</v>
      </c>
      <c r="O239" t="s">
        <v>13</v>
      </c>
      <c r="P239" t="s">
        <v>1199</v>
      </c>
      <c r="Q239" t="s">
        <v>400</v>
      </c>
      <c r="R239" t="b">
        <v>1</v>
      </c>
      <c r="S239" t="s">
        <v>7008</v>
      </c>
      <c r="T239" t="s">
        <v>7036</v>
      </c>
      <c r="V239" t="s">
        <v>400</v>
      </c>
      <c r="X239" t="s">
        <v>7312</v>
      </c>
    </row>
    <row r="240" spans="1:24" ht="272" x14ac:dyDescent="0.2">
      <c r="A240" t="s">
        <v>7313</v>
      </c>
      <c r="B240" t="s">
        <v>2392</v>
      </c>
      <c r="C240" t="s">
        <v>1862</v>
      </c>
      <c r="G240" s="1" t="s">
        <v>350</v>
      </c>
      <c r="H240" s="1" t="s">
        <v>351</v>
      </c>
      <c r="I240" t="s">
        <v>352</v>
      </c>
      <c r="J240" t="s">
        <v>378</v>
      </c>
      <c r="K240" t="s">
        <v>179</v>
      </c>
      <c r="L240" t="s">
        <v>30</v>
      </c>
      <c r="M240" t="s">
        <v>10</v>
      </c>
      <c r="N240">
        <v>29150</v>
      </c>
      <c r="O240" t="s">
        <v>4882</v>
      </c>
      <c r="P240" t="s">
        <v>180</v>
      </c>
      <c r="Q240" t="s">
        <v>400</v>
      </c>
      <c r="R240" t="b">
        <v>1</v>
      </c>
      <c r="U240" t="b">
        <v>1</v>
      </c>
      <c r="V240" t="s">
        <v>400</v>
      </c>
      <c r="X240" t="s">
        <v>7314</v>
      </c>
    </row>
    <row r="241" spans="1:24" ht="112" x14ac:dyDescent="0.2">
      <c r="A241" t="s">
        <v>7315</v>
      </c>
      <c r="B241" t="s">
        <v>2467</v>
      </c>
      <c r="C241" t="s">
        <v>1862</v>
      </c>
      <c r="G241" s="1" t="s">
        <v>376</v>
      </c>
      <c r="H241" s="1" t="s">
        <v>351</v>
      </c>
      <c r="I241" t="s">
        <v>352</v>
      </c>
      <c r="J241">
        <v>55</v>
      </c>
      <c r="K241" t="s">
        <v>228</v>
      </c>
      <c r="L241" t="s">
        <v>229</v>
      </c>
      <c r="M241" t="s">
        <v>10</v>
      </c>
      <c r="N241">
        <v>29045</v>
      </c>
      <c r="O241" t="s">
        <v>13</v>
      </c>
      <c r="P241" t="s">
        <v>230</v>
      </c>
      <c r="Q241" t="s">
        <v>400</v>
      </c>
      <c r="R241" t="b">
        <v>1</v>
      </c>
      <c r="U241" t="b">
        <v>1</v>
      </c>
      <c r="V241" t="s">
        <v>400</v>
      </c>
      <c r="X241" t="s">
        <v>7316</v>
      </c>
    </row>
    <row r="242" spans="1:24" ht="272" x14ac:dyDescent="0.2">
      <c r="A242" t="s">
        <v>849</v>
      </c>
      <c r="B242" t="s">
        <v>849</v>
      </c>
      <c r="C242" t="s">
        <v>1863</v>
      </c>
      <c r="G242" s="1" t="s">
        <v>350</v>
      </c>
      <c r="K242" t="s">
        <v>1200</v>
      </c>
      <c r="L242" t="s">
        <v>56</v>
      </c>
      <c r="M242" t="s">
        <v>10</v>
      </c>
      <c r="N242">
        <v>20730</v>
      </c>
      <c r="O242" t="s">
        <v>4883</v>
      </c>
      <c r="P242" t="s">
        <v>1201</v>
      </c>
      <c r="Q242" t="s">
        <v>400</v>
      </c>
      <c r="R242" t="b">
        <v>1</v>
      </c>
      <c r="S242" t="s">
        <v>7005</v>
      </c>
      <c r="T242" t="s">
        <v>7027</v>
      </c>
      <c r="V242" t="s">
        <v>400</v>
      </c>
      <c r="X242" t="s">
        <v>7317</v>
      </c>
    </row>
    <row r="243" spans="1:24" ht="160" x14ac:dyDescent="0.2">
      <c r="A243" t="s">
        <v>850</v>
      </c>
      <c r="B243" t="s">
        <v>850</v>
      </c>
      <c r="C243" t="s">
        <v>1863</v>
      </c>
      <c r="G243" s="1" t="s">
        <v>367</v>
      </c>
      <c r="K243" t="s">
        <v>1202</v>
      </c>
      <c r="L243" t="s">
        <v>29</v>
      </c>
      <c r="M243" t="s">
        <v>10</v>
      </c>
      <c r="N243">
        <v>29405</v>
      </c>
      <c r="O243" t="s">
        <v>4884</v>
      </c>
      <c r="P243" t="s">
        <v>1203</v>
      </c>
      <c r="Q243" t="s">
        <v>400</v>
      </c>
      <c r="R243" t="b">
        <v>1</v>
      </c>
      <c r="S243" t="s">
        <v>7005</v>
      </c>
      <c r="T243" t="s">
        <v>7027</v>
      </c>
      <c r="V243" t="s">
        <v>400</v>
      </c>
      <c r="X243" t="s">
        <v>7318</v>
      </c>
    </row>
    <row r="244" spans="1:24" ht="128" x14ac:dyDescent="0.2">
      <c r="A244" t="s">
        <v>851</v>
      </c>
      <c r="B244" t="s">
        <v>851</v>
      </c>
      <c r="C244" t="s">
        <v>1863</v>
      </c>
      <c r="G244" s="1" t="s">
        <v>387</v>
      </c>
      <c r="K244" t="s">
        <v>1204</v>
      </c>
      <c r="L244" t="s">
        <v>48</v>
      </c>
      <c r="M244" t="s">
        <v>10</v>
      </c>
      <c r="N244">
        <v>29205</v>
      </c>
      <c r="O244" t="s">
        <v>4885</v>
      </c>
      <c r="P244" t="s">
        <v>1205</v>
      </c>
      <c r="Q244" t="s">
        <v>400</v>
      </c>
      <c r="R244" t="b">
        <v>1</v>
      </c>
      <c r="S244" t="s">
        <v>7005</v>
      </c>
      <c r="T244" t="s">
        <v>7027</v>
      </c>
      <c r="V244" t="s">
        <v>400</v>
      </c>
      <c r="X244" t="s">
        <v>7319</v>
      </c>
    </row>
    <row r="245" spans="1:24" ht="160" x14ac:dyDescent="0.2">
      <c r="A245" t="s">
        <v>7320</v>
      </c>
      <c r="B245" t="s">
        <v>2468</v>
      </c>
      <c r="C245" t="s">
        <v>1863</v>
      </c>
      <c r="G245" s="1" t="s">
        <v>367</v>
      </c>
      <c r="K245" t="s">
        <v>1206</v>
      </c>
      <c r="L245" t="s">
        <v>137</v>
      </c>
      <c r="M245" t="s">
        <v>10</v>
      </c>
      <c r="N245">
        <v>29801</v>
      </c>
      <c r="O245" t="s">
        <v>4886</v>
      </c>
      <c r="P245" t="s">
        <v>1207</v>
      </c>
      <c r="Q245" t="s">
        <v>400</v>
      </c>
      <c r="R245" t="b">
        <v>1</v>
      </c>
      <c r="S245" t="s">
        <v>7005</v>
      </c>
      <c r="T245" t="s">
        <v>7027</v>
      </c>
      <c r="V245" t="s">
        <v>400</v>
      </c>
      <c r="X245" t="s">
        <v>7321</v>
      </c>
    </row>
    <row r="246" spans="1:24" ht="128" x14ac:dyDescent="0.2">
      <c r="A246" t="s">
        <v>852</v>
      </c>
      <c r="B246" t="s">
        <v>852</v>
      </c>
      <c r="C246" t="s">
        <v>1863</v>
      </c>
      <c r="G246" s="1" t="s">
        <v>387</v>
      </c>
      <c r="K246" t="s">
        <v>1208</v>
      </c>
      <c r="L246" t="s">
        <v>908</v>
      </c>
      <c r="M246" t="s">
        <v>10</v>
      </c>
      <c r="N246">
        <v>29907</v>
      </c>
      <c r="O246" t="s">
        <v>1209</v>
      </c>
      <c r="P246" t="s">
        <v>1210</v>
      </c>
      <c r="Q246" t="s">
        <v>400</v>
      </c>
      <c r="R246" t="b">
        <v>1</v>
      </c>
      <c r="S246" t="s">
        <v>7005</v>
      </c>
      <c r="T246" t="s">
        <v>7027</v>
      </c>
      <c r="V246" t="s">
        <v>400</v>
      </c>
      <c r="X246" t="s">
        <v>7322</v>
      </c>
    </row>
    <row r="247" spans="1:24" x14ac:dyDescent="0.2">
      <c r="A247" t="s">
        <v>181</v>
      </c>
      <c r="B247" t="s">
        <v>181</v>
      </c>
      <c r="C247" t="s">
        <v>2521</v>
      </c>
      <c r="D247" t="s">
        <v>2522</v>
      </c>
      <c r="K247" t="s">
        <v>182</v>
      </c>
      <c r="L247" t="s">
        <v>183</v>
      </c>
      <c r="M247" t="s">
        <v>184</v>
      </c>
      <c r="N247">
        <v>63025</v>
      </c>
      <c r="O247" t="s">
        <v>185</v>
      </c>
      <c r="P247" t="s">
        <v>186</v>
      </c>
      <c r="Q247" t="s">
        <v>400</v>
      </c>
      <c r="R247" t="b">
        <v>1</v>
      </c>
      <c r="U247" t="b">
        <v>1</v>
      </c>
      <c r="V247" t="s">
        <v>400</v>
      </c>
      <c r="X247" t="s">
        <v>7323</v>
      </c>
    </row>
    <row r="248" spans="1:24" x14ac:dyDescent="0.2">
      <c r="A248" t="s">
        <v>7324</v>
      </c>
      <c r="B248" t="s">
        <v>2517</v>
      </c>
      <c r="C248" t="s">
        <v>406</v>
      </c>
      <c r="K248" t="s">
        <v>2084</v>
      </c>
      <c r="L248" t="s">
        <v>51</v>
      </c>
      <c r="M248" t="s">
        <v>10</v>
      </c>
      <c r="N248">
        <v>29550</v>
      </c>
      <c r="O248" t="s">
        <v>2085</v>
      </c>
      <c r="P248" t="s">
        <v>2086</v>
      </c>
      <c r="Q248" t="s">
        <v>3901</v>
      </c>
      <c r="W248" t="b">
        <v>1</v>
      </c>
      <c r="X248" t="s">
        <v>7325</v>
      </c>
    </row>
    <row r="249" spans="1:24" x14ac:dyDescent="0.2">
      <c r="A249" t="s">
        <v>461</v>
      </c>
      <c r="B249" t="s">
        <v>461</v>
      </c>
      <c r="C249" t="s">
        <v>2087</v>
      </c>
      <c r="K249" t="s">
        <v>2088</v>
      </c>
      <c r="L249" t="s">
        <v>2089</v>
      </c>
      <c r="M249" t="s">
        <v>184</v>
      </c>
      <c r="N249">
        <v>64161</v>
      </c>
      <c r="O249" t="s">
        <v>4887</v>
      </c>
      <c r="P249" t="s">
        <v>2090</v>
      </c>
      <c r="Q249" t="s">
        <v>3905</v>
      </c>
      <c r="X249" t="s">
        <v>7326</v>
      </c>
    </row>
    <row r="250" spans="1:24" x14ac:dyDescent="0.2">
      <c r="A250" t="s">
        <v>485</v>
      </c>
      <c r="B250" t="s">
        <v>485</v>
      </c>
      <c r="C250" t="s">
        <v>1861</v>
      </c>
      <c r="K250" t="s">
        <v>504</v>
      </c>
      <c r="L250" t="s">
        <v>505</v>
      </c>
      <c r="M250" t="s">
        <v>63</v>
      </c>
      <c r="N250">
        <v>95603</v>
      </c>
      <c r="O250" t="s">
        <v>4888</v>
      </c>
      <c r="P250" t="s">
        <v>515</v>
      </c>
      <c r="Q250" t="s">
        <v>400</v>
      </c>
      <c r="R250" t="b">
        <v>1</v>
      </c>
      <c r="V250" t="s">
        <v>400</v>
      </c>
      <c r="X250" t="s">
        <v>7327</v>
      </c>
    </row>
    <row r="251" spans="1:24" x14ac:dyDescent="0.2">
      <c r="A251" t="s">
        <v>7328</v>
      </c>
      <c r="B251" t="s">
        <v>2393</v>
      </c>
      <c r="C251" t="s">
        <v>406</v>
      </c>
      <c r="K251" t="s">
        <v>2091</v>
      </c>
      <c r="L251" t="s">
        <v>65</v>
      </c>
      <c r="M251" t="s">
        <v>10</v>
      </c>
      <c r="N251">
        <v>29640</v>
      </c>
      <c r="O251" t="s">
        <v>2092</v>
      </c>
      <c r="P251" t="s">
        <v>2093</v>
      </c>
      <c r="Q251" t="s">
        <v>400</v>
      </c>
      <c r="V251" t="s">
        <v>400</v>
      </c>
      <c r="W251" t="b">
        <v>1</v>
      </c>
      <c r="X251" t="s">
        <v>7329</v>
      </c>
    </row>
    <row r="252" spans="1:24" ht="128" x14ac:dyDescent="0.2">
      <c r="A252" t="s">
        <v>853</v>
      </c>
      <c r="B252" t="s">
        <v>853</v>
      </c>
      <c r="C252" t="s">
        <v>1863</v>
      </c>
      <c r="G252" s="1" t="s">
        <v>387</v>
      </c>
      <c r="K252" t="s">
        <v>1211</v>
      </c>
      <c r="L252" t="s">
        <v>137</v>
      </c>
      <c r="M252" t="s">
        <v>10</v>
      </c>
      <c r="N252">
        <v>29801</v>
      </c>
      <c r="O252" t="s">
        <v>4889</v>
      </c>
      <c r="P252" t="s">
        <v>1212</v>
      </c>
      <c r="Q252" t="s">
        <v>400</v>
      </c>
      <c r="R252" t="b">
        <v>1</v>
      </c>
      <c r="S252" t="s">
        <v>7008</v>
      </c>
      <c r="T252" t="s">
        <v>7006</v>
      </c>
      <c r="V252" t="s">
        <v>400</v>
      </c>
      <c r="X252" t="s">
        <v>7330</v>
      </c>
    </row>
    <row r="253" spans="1:24" ht="272" x14ac:dyDescent="0.2">
      <c r="A253" t="s">
        <v>854</v>
      </c>
      <c r="B253" t="s">
        <v>854</v>
      </c>
      <c r="C253" t="s">
        <v>1863</v>
      </c>
      <c r="G253" s="1" t="s">
        <v>350</v>
      </c>
      <c r="K253" t="s">
        <v>1213</v>
      </c>
      <c r="L253" t="s">
        <v>1214</v>
      </c>
      <c r="M253" t="s">
        <v>10</v>
      </c>
      <c r="N253">
        <v>29639</v>
      </c>
      <c r="O253" t="s">
        <v>4890</v>
      </c>
      <c r="P253" t="s">
        <v>1215</v>
      </c>
      <c r="Q253" t="s">
        <v>400</v>
      </c>
      <c r="R253" t="b">
        <v>1</v>
      </c>
      <c r="S253" t="s">
        <v>7008</v>
      </c>
      <c r="T253" t="s">
        <v>7006</v>
      </c>
      <c r="V253" t="s">
        <v>400</v>
      </c>
      <c r="X253" t="s">
        <v>7331</v>
      </c>
    </row>
    <row r="254" spans="1:24" x14ac:dyDescent="0.2">
      <c r="A254" t="s">
        <v>486</v>
      </c>
      <c r="B254" t="s">
        <v>486</v>
      </c>
      <c r="C254" t="s">
        <v>2521</v>
      </c>
      <c r="D254" t="s">
        <v>2522</v>
      </c>
      <c r="K254" t="s">
        <v>506</v>
      </c>
      <c r="L254" t="s">
        <v>436</v>
      </c>
      <c r="M254" t="s">
        <v>507</v>
      </c>
      <c r="N254">
        <v>78704</v>
      </c>
      <c r="O254" t="s">
        <v>4891</v>
      </c>
      <c r="P254" t="s">
        <v>516</v>
      </c>
      <c r="Q254" t="s">
        <v>400</v>
      </c>
      <c r="R254" t="b">
        <v>1</v>
      </c>
      <c r="V254" t="s">
        <v>400</v>
      </c>
      <c r="X254" t="s">
        <v>7332</v>
      </c>
    </row>
    <row r="255" spans="1:24" ht="128" x14ac:dyDescent="0.2">
      <c r="A255" t="s">
        <v>855</v>
      </c>
      <c r="B255" t="s">
        <v>855</v>
      </c>
      <c r="C255" t="s">
        <v>1863</v>
      </c>
      <c r="G255" s="1" t="s">
        <v>387</v>
      </c>
      <c r="K255" t="s">
        <v>1216</v>
      </c>
      <c r="L255" t="s">
        <v>48</v>
      </c>
      <c r="M255" t="s">
        <v>10</v>
      </c>
      <c r="N255">
        <v>29229</v>
      </c>
      <c r="O255" t="s">
        <v>1217</v>
      </c>
      <c r="P255" t="s">
        <v>1218</v>
      </c>
      <c r="Q255" t="s">
        <v>400</v>
      </c>
      <c r="R255" t="b">
        <v>1</v>
      </c>
      <c r="S255" t="s">
        <v>7008</v>
      </c>
      <c r="T255" t="s">
        <v>7006</v>
      </c>
      <c r="V255" t="s">
        <v>400</v>
      </c>
      <c r="X255" t="s">
        <v>7333</v>
      </c>
    </row>
    <row r="256" spans="1:24" x14ac:dyDescent="0.2">
      <c r="A256" t="s">
        <v>2006</v>
      </c>
      <c r="B256" t="s">
        <v>2006</v>
      </c>
      <c r="C256" t="s">
        <v>1871</v>
      </c>
      <c r="K256" t="s">
        <v>2094</v>
      </c>
      <c r="L256" t="s">
        <v>56</v>
      </c>
      <c r="M256" t="s">
        <v>10</v>
      </c>
      <c r="N256">
        <v>29730</v>
      </c>
      <c r="O256" t="s">
        <v>2095</v>
      </c>
      <c r="P256" t="s">
        <v>2096</v>
      </c>
      <c r="Q256" t="s">
        <v>3900</v>
      </c>
      <c r="V256" t="s">
        <v>400</v>
      </c>
      <c r="X256" t="s">
        <v>7334</v>
      </c>
    </row>
    <row r="257" spans="1:24" ht="272" x14ac:dyDescent="0.2">
      <c r="A257" t="s">
        <v>7335</v>
      </c>
      <c r="B257" t="s">
        <v>2394</v>
      </c>
      <c r="C257" t="s">
        <v>1863</v>
      </c>
      <c r="G257" s="1" t="s">
        <v>350</v>
      </c>
      <c r="K257" t="s">
        <v>1219</v>
      </c>
      <c r="L257" t="s">
        <v>31</v>
      </c>
      <c r="M257" t="s">
        <v>10</v>
      </c>
      <c r="N257">
        <v>29528</v>
      </c>
      <c r="O257" t="s">
        <v>4892</v>
      </c>
      <c r="P257" t="s">
        <v>1220</v>
      </c>
      <c r="Q257" t="s">
        <v>400</v>
      </c>
      <c r="R257" t="b">
        <v>1</v>
      </c>
      <c r="S257" t="s">
        <v>7008</v>
      </c>
      <c r="T257" t="s">
        <v>7009</v>
      </c>
      <c r="V257" t="s">
        <v>400</v>
      </c>
      <c r="X257" t="s">
        <v>7336</v>
      </c>
    </row>
    <row r="258" spans="1:24" ht="272" x14ac:dyDescent="0.2">
      <c r="A258" t="s">
        <v>856</v>
      </c>
      <c r="B258" t="s">
        <v>856</v>
      </c>
      <c r="C258" t="s">
        <v>1863</v>
      </c>
      <c r="G258" s="1" t="s">
        <v>350</v>
      </c>
      <c r="K258" t="s">
        <v>1221</v>
      </c>
      <c r="L258" t="s">
        <v>137</v>
      </c>
      <c r="M258" t="s">
        <v>10</v>
      </c>
      <c r="N258">
        <v>29803</v>
      </c>
      <c r="O258" t="s">
        <v>1222</v>
      </c>
      <c r="P258" t="s">
        <v>1223</v>
      </c>
      <c r="Q258" t="s">
        <v>400</v>
      </c>
      <c r="R258" t="b">
        <v>1</v>
      </c>
      <c r="S258" t="s">
        <v>7008</v>
      </c>
      <c r="T258" t="s">
        <v>7012</v>
      </c>
      <c r="V258" t="s">
        <v>400</v>
      </c>
      <c r="X258" t="s">
        <v>7337</v>
      </c>
    </row>
    <row r="259" spans="1:24" ht="272" x14ac:dyDescent="0.2">
      <c r="A259" t="s">
        <v>857</v>
      </c>
      <c r="B259" t="s">
        <v>857</v>
      </c>
      <c r="C259" t="s">
        <v>1863</v>
      </c>
      <c r="G259" s="1" t="s">
        <v>350</v>
      </c>
      <c r="K259" t="s">
        <v>1224</v>
      </c>
      <c r="L259" t="s">
        <v>80</v>
      </c>
      <c r="M259" t="s">
        <v>10</v>
      </c>
      <c r="N259">
        <v>29681</v>
      </c>
      <c r="O259" t="s">
        <v>4893</v>
      </c>
      <c r="P259" t="s">
        <v>1225</v>
      </c>
      <c r="Q259" t="s">
        <v>400</v>
      </c>
      <c r="R259" t="b">
        <v>1</v>
      </c>
      <c r="S259" t="s">
        <v>7005</v>
      </c>
      <c r="T259" t="s">
        <v>7027</v>
      </c>
      <c r="V259" t="s">
        <v>400</v>
      </c>
      <c r="X259" t="s">
        <v>7338</v>
      </c>
    </row>
    <row r="260" spans="1:24" ht="272" x14ac:dyDescent="0.2">
      <c r="A260" t="s">
        <v>858</v>
      </c>
      <c r="B260" t="s">
        <v>858</v>
      </c>
      <c r="C260" t="s">
        <v>1863</v>
      </c>
      <c r="G260" s="1" t="s">
        <v>350</v>
      </c>
      <c r="K260" t="s">
        <v>1226</v>
      </c>
      <c r="L260" t="s">
        <v>19</v>
      </c>
      <c r="M260" t="s">
        <v>10</v>
      </c>
      <c r="N260">
        <v>29316</v>
      </c>
      <c r="O260" t="s">
        <v>4894</v>
      </c>
      <c r="P260" t="s">
        <v>1227</v>
      </c>
      <c r="Q260" t="s">
        <v>400</v>
      </c>
      <c r="R260" t="b">
        <v>1</v>
      </c>
      <c r="S260" t="s">
        <v>7035</v>
      </c>
      <c r="T260" t="s">
        <v>7012</v>
      </c>
      <c r="V260" t="s">
        <v>400</v>
      </c>
      <c r="X260" t="s">
        <v>7339</v>
      </c>
    </row>
    <row r="261" spans="1:24" x14ac:dyDescent="0.2">
      <c r="A261" t="s">
        <v>2007</v>
      </c>
      <c r="B261" t="s">
        <v>2007</v>
      </c>
      <c r="C261" t="s">
        <v>406</v>
      </c>
      <c r="K261" t="s">
        <v>2097</v>
      </c>
      <c r="L261" t="s">
        <v>2098</v>
      </c>
      <c r="M261" t="s">
        <v>10</v>
      </c>
      <c r="N261">
        <v>29323</v>
      </c>
      <c r="O261" t="s">
        <v>2099</v>
      </c>
      <c r="P261" t="s">
        <v>2100</v>
      </c>
      <c r="Q261" t="s">
        <v>3901</v>
      </c>
      <c r="V261" t="s">
        <v>4175</v>
      </c>
      <c r="W261" t="b">
        <v>1</v>
      </c>
      <c r="X261" t="s">
        <v>7340</v>
      </c>
    </row>
    <row r="262" spans="1:24" x14ac:dyDescent="0.2">
      <c r="A262" t="s">
        <v>2008</v>
      </c>
      <c r="B262" t="s">
        <v>2008</v>
      </c>
      <c r="C262" t="s">
        <v>406</v>
      </c>
      <c r="K262" t="s">
        <v>2101</v>
      </c>
      <c r="L262" t="s">
        <v>19</v>
      </c>
      <c r="M262" t="s">
        <v>10</v>
      </c>
      <c r="N262">
        <v>29307</v>
      </c>
      <c r="O262" t="s">
        <v>2102</v>
      </c>
      <c r="P262" t="s">
        <v>2103</v>
      </c>
      <c r="Q262" t="s">
        <v>400</v>
      </c>
      <c r="V262" t="s">
        <v>400</v>
      </c>
      <c r="W262" t="b">
        <v>1</v>
      </c>
      <c r="X262" t="s">
        <v>7341</v>
      </c>
    </row>
    <row r="263" spans="1:24" ht="272" x14ac:dyDescent="0.2">
      <c r="A263" t="s">
        <v>248</v>
      </c>
      <c r="B263" t="s">
        <v>248</v>
      </c>
      <c r="C263" t="s">
        <v>1862</v>
      </c>
      <c r="G263" s="1" t="s">
        <v>350</v>
      </c>
      <c r="H263" s="1" t="s">
        <v>379</v>
      </c>
      <c r="I263" t="s">
        <v>356</v>
      </c>
      <c r="J263" t="s">
        <v>523</v>
      </c>
      <c r="K263" t="s">
        <v>249</v>
      </c>
      <c r="L263" t="s">
        <v>14</v>
      </c>
      <c r="M263" t="s">
        <v>10</v>
      </c>
      <c r="N263">
        <v>29607</v>
      </c>
      <c r="O263" t="s">
        <v>250</v>
      </c>
      <c r="P263" t="s">
        <v>251</v>
      </c>
      <c r="Q263" t="s">
        <v>400</v>
      </c>
      <c r="R263" t="b">
        <v>1</v>
      </c>
      <c r="U263" t="b">
        <v>1</v>
      </c>
      <c r="V263" t="s">
        <v>400</v>
      </c>
      <c r="X263" t="s">
        <v>7342</v>
      </c>
    </row>
    <row r="264" spans="1:24" ht="128" x14ac:dyDescent="0.2">
      <c r="A264" t="s">
        <v>859</v>
      </c>
      <c r="B264" t="s">
        <v>859</v>
      </c>
      <c r="C264" t="s">
        <v>1863</v>
      </c>
      <c r="G264" s="1" t="s">
        <v>387</v>
      </c>
      <c r="K264" t="s">
        <v>1228</v>
      </c>
      <c r="L264" t="s">
        <v>48</v>
      </c>
      <c r="M264" t="s">
        <v>10</v>
      </c>
      <c r="N264">
        <v>29223</v>
      </c>
      <c r="O264" t="s">
        <v>4895</v>
      </c>
      <c r="P264" t="s">
        <v>1229</v>
      </c>
      <c r="Q264" t="s">
        <v>400</v>
      </c>
      <c r="R264" t="b">
        <v>1</v>
      </c>
      <c r="S264" t="s">
        <v>7005</v>
      </c>
      <c r="T264" t="s">
        <v>7027</v>
      </c>
      <c r="V264" t="s">
        <v>400</v>
      </c>
      <c r="X264" t="s">
        <v>7343</v>
      </c>
    </row>
    <row r="265" spans="1:24" ht="128" x14ac:dyDescent="0.2">
      <c r="A265" t="s">
        <v>7344</v>
      </c>
      <c r="B265" t="s">
        <v>2395</v>
      </c>
      <c r="C265" t="s">
        <v>1863</v>
      </c>
      <c r="G265" s="1" t="s">
        <v>387</v>
      </c>
      <c r="K265" t="s">
        <v>1230</v>
      </c>
      <c r="L265" t="s">
        <v>48</v>
      </c>
      <c r="M265" t="s">
        <v>10</v>
      </c>
      <c r="N265">
        <v>29204</v>
      </c>
      <c r="O265" t="s">
        <v>4896</v>
      </c>
      <c r="P265" t="s">
        <v>1231</v>
      </c>
      <c r="Q265" t="s">
        <v>400</v>
      </c>
      <c r="R265" t="b">
        <v>1</v>
      </c>
      <c r="S265" t="s">
        <v>7005</v>
      </c>
      <c r="T265" t="s">
        <v>7027</v>
      </c>
      <c r="V265" t="s">
        <v>400</v>
      </c>
      <c r="X265" t="s">
        <v>7345</v>
      </c>
    </row>
    <row r="266" spans="1:24" ht="112" x14ac:dyDescent="0.2">
      <c r="A266" t="s">
        <v>7346</v>
      </c>
      <c r="B266" t="s">
        <v>2396</v>
      </c>
      <c r="C266" t="s">
        <v>1863</v>
      </c>
      <c r="G266" s="1" t="s">
        <v>736</v>
      </c>
      <c r="K266" t="s">
        <v>1232</v>
      </c>
      <c r="L266" t="s">
        <v>19</v>
      </c>
      <c r="M266" t="s">
        <v>10</v>
      </c>
      <c r="N266">
        <v>29302</v>
      </c>
      <c r="O266" t="s">
        <v>4897</v>
      </c>
      <c r="P266" t="s">
        <v>1233</v>
      </c>
      <c r="Q266" t="s">
        <v>400</v>
      </c>
      <c r="R266" t="b">
        <v>1</v>
      </c>
      <c r="S266" t="s">
        <v>7005</v>
      </c>
      <c r="T266" t="s">
        <v>7027</v>
      </c>
      <c r="V266" t="s">
        <v>400</v>
      </c>
      <c r="X266" t="s">
        <v>7347</v>
      </c>
    </row>
    <row r="267" spans="1:24" ht="160" x14ac:dyDescent="0.2">
      <c r="A267" t="s">
        <v>860</v>
      </c>
      <c r="B267" t="s">
        <v>860</v>
      </c>
      <c r="C267" t="s">
        <v>1863</v>
      </c>
      <c r="G267" s="1" t="s">
        <v>367</v>
      </c>
      <c r="K267" t="s">
        <v>1234</v>
      </c>
      <c r="L267" t="s">
        <v>25</v>
      </c>
      <c r="M267" t="s">
        <v>10</v>
      </c>
      <c r="N267">
        <v>29577</v>
      </c>
      <c r="O267" t="s">
        <v>4898</v>
      </c>
      <c r="P267" t="s">
        <v>1235</v>
      </c>
      <c r="Q267" t="s">
        <v>400</v>
      </c>
      <c r="R267" t="b">
        <v>1</v>
      </c>
      <c r="S267" t="s">
        <v>7005</v>
      </c>
      <c r="T267" t="s">
        <v>7027</v>
      </c>
      <c r="V267" t="s">
        <v>400</v>
      </c>
      <c r="X267" t="s">
        <v>7348</v>
      </c>
    </row>
    <row r="268" spans="1:24" ht="160" x14ac:dyDescent="0.2">
      <c r="A268" t="s">
        <v>861</v>
      </c>
      <c r="B268" t="s">
        <v>861</v>
      </c>
      <c r="C268" t="s">
        <v>1863</v>
      </c>
      <c r="G268" s="1" t="s">
        <v>367</v>
      </c>
      <c r="K268" t="s">
        <v>1236</v>
      </c>
      <c r="L268" t="s">
        <v>15</v>
      </c>
      <c r="M268" t="s">
        <v>10</v>
      </c>
      <c r="N268">
        <v>29501</v>
      </c>
      <c r="O268" t="s">
        <v>1237</v>
      </c>
      <c r="P268" t="s">
        <v>1238</v>
      </c>
      <c r="Q268" t="s">
        <v>400</v>
      </c>
      <c r="R268" t="b">
        <v>1</v>
      </c>
      <c r="S268" t="s">
        <v>7005</v>
      </c>
      <c r="T268" t="s">
        <v>7012</v>
      </c>
      <c r="V268" t="s">
        <v>400</v>
      </c>
      <c r="X268" t="s">
        <v>7349</v>
      </c>
    </row>
    <row r="269" spans="1:24" ht="160" x14ac:dyDescent="0.2">
      <c r="A269" t="s">
        <v>862</v>
      </c>
      <c r="B269" t="s">
        <v>862</v>
      </c>
      <c r="C269" t="s">
        <v>1863</v>
      </c>
      <c r="G269" s="1" t="s">
        <v>367</v>
      </c>
      <c r="K269" t="s">
        <v>1239</v>
      </c>
      <c r="L269" t="s">
        <v>88</v>
      </c>
      <c r="M269" t="s">
        <v>10</v>
      </c>
      <c r="N269">
        <v>29926</v>
      </c>
      <c r="O269" t="s">
        <v>4899</v>
      </c>
      <c r="P269" t="s">
        <v>1240</v>
      </c>
      <c r="Q269" t="s">
        <v>400</v>
      </c>
      <c r="R269" t="b">
        <v>1</v>
      </c>
      <c r="S269" t="s">
        <v>7005</v>
      </c>
      <c r="T269" t="s">
        <v>7027</v>
      </c>
      <c r="V269" t="s">
        <v>400</v>
      </c>
      <c r="X269" t="s">
        <v>7350</v>
      </c>
    </row>
    <row r="270" spans="1:24" ht="128" x14ac:dyDescent="0.2">
      <c r="A270" t="s">
        <v>7351</v>
      </c>
      <c r="B270" t="s">
        <v>2469</v>
      </c>
      <c r="C270" t="s">
        <v>1863</v>
      </c>
      <c r="G270" s="1" t="s">
        <v>387</v>
      </c>
      <c r="K270" t="s">
        <v>1241</v>
      </c>
      <c r="L270" t="s">
        <v>982</v>
      </c>
      <c r="M270" t="s">
        <v>10</v>
      </c>
      <c r="N270">
        <v>29909</v>
      </c>
      <c r="O270" t="s">
        <v>4900</v>
      </c>
      <c r="P270" t="s">
        <v>1242</v>
      </c>
      <c r="Q270" t="s">
        <v>400</v>
      </c>
      <c r="R270" t="b">
        <v>1</v>
      </c>
      <c r="S270" t="s">
        <v>7005</v>
      </c>
      <c r="T270" t="s">
        <v>7027</v>
      </c>
      <c r="V270" t="s">
        <v>400</v>
      </c>
      <c r="X270" t="s">
        <v>7352</v>
      </c>
    </row>
    <row r="271" spans="1:24" ht="272" x14ac:dyDescent="0.2">
      <c r="A271" t="s">
        <v>863</v>
      </c>
      <c r="B271" t="s">
        <v>863</v>
      </c>
      <c r="C271" t="s">
        <v>1863</v>
      </c>
      <c r="G271" s="1" t="s">
        <v>350</v>
      </c>
      <c r="K271" t="s">
        <v>1243</v>
      </c>
      <c r="L271" t="s">
        <v>1106</v>
      </c>
      <c r="M271" t="s">
        <v>10</v>
      </c>
      <c r="N271">
        <v>29461</v>
      </c>
      <c r="O271" t="s">
        <v>1244</v>
      </c>
      <c r="P271" t="s">
        <v>1245</v>
      </c>
      <c r="Q271" t="s">
        <v>400</v>
      </c>
      <c r="R271" t="b">
        <v>1</v>
      </c>
      <c r="S271" t="s">
        <v>7008</v>
      </c>
      <c r="T271" t="s">
        <v>7027</v>
      </c>
      <c r="V271" t="s">
        <v>400</v>
      </c>
      <c r="X271" t="s">
        <v>7353</v>
      </c>
    </row>
    <row r="272" spans="1:24" ht="160" x14ac:dyDescent="0.2">
      <c r="A272" t="s">
        <v>864</v>
      </c>
      <c r="B272" t="s">
        <v>864</v>
      </c>
      <c r="C272" t="s">
        <v>1863</v>
      </c>
      <c r="G272" s="1" t="s">
        <v>367</v>
      </c>
      <c r="K272" t="s">
        <v>1246</v>
      </c>
      <c r="L272" t="s">
        <v>21</v>
      </c>
      <c r="M272" t="s">
        <v>10</v>
      </c>
      <c r="N272">
        <v>29621</v>
      </c>
      <c r="O272" t="s">
        <v>4901</v>
      </c>
      <c r="P272" t="s">
        <v>1247</v>
      </c>
      <c r="Q272" t="s">
        <v>400</v>
      </c>
      <c r="R272" t="b">
        <v>1</v>
      </c>
      <c r="S272" t="s">
        <v>7005</v>
      </c>
      <c r="T272" t="s">
        <v>7027</v>
      </c>
      <c r="V272" t="s">
        <v>400</v>
      </c>
      <c r="X272" t="s">
        <v>7354</v>
      </c>
    </row>
    <row r="273" spans="1:24" ht="128" x14ac:dyDescent="0.2">
      <c r="A273" t="s">
        <v>1327</v>
      </c>
      <c r="B273" t="s">
        <v>1327</v>
      </c>
      <c r="C273" t="s">
        <v>1863</v>
      </c>
      <c r="G273" s="1" t="s">
        <v>387</v>
      </c>
      <c r="K273" t="s">
        <v>1330</v>
      </c>
      <c r="L273" t="s">
        <v>48</v>
      </c>
      <c r="M273" t="s">
        <v>10</v>
      </c>
      <c r="N273">
        <v>29201</v>
      </c>
      <c r="O273" t="s">
        <v>4902</v>
      </c>
      <c r="P273" t="s">
        <v>1331</v>
      </c>
      <c r="Q273" t="s">
        <v>400</v>
      </c>
      <c r="R273" t="b">
        <v>1</v>
      </c>
      <c r="S273" t="s">
        <v>7005</v>
      </c>
      <c r="T273" t="s">
        <v>7027</v>
      </c>
      <c r="V273" t="s">
        <v>400</v>
      </c>
      <c r="X273" t="s">
        <v>7355</v>
      </c>
    </row>
    <row r="274" spans="1:24" x14ac:dyDescent="0.2">
      <c r="A274" t="s">
        <v>7356</v>
      </c>
      <c r="B274" t="s">
        <v>2397</v>
      </c>
      <c r="C274" t="s">
        <v>1861</v>
      </c>
      <c r="K274" t="s">
        <v>422</v>
      </c>
      <c r="L274" t="s">
        <v>423</v>
      </c>
      <c r="M274" t="s">
        <v>162</v>
      </c>
      <c r="N274">
        <v>32601</v>
      </c>
      <c r="O274" t="s">
        <v>4903</v>
      </c>
      <c r="P274" t="s">
        <v>424</v>
      </c>
      <c r="Q274" t="s">
        <v>400</v>
      </c>
      <c r="R274" t="b">
        <v>1</v>
      </c>
      <c r="V274" t="s">
        <v>400</v>
      </c>
      <c r="X274" t="s">
        <v>7357</v>
      </c>
    </row>
    <row r="275" spans="1:24" ht="272" x14ac:dyDescent="0.2">
      <c r="A275" t="s">
        <v>7358</v>
      </c>
      <c r="B275" t="s">
        <v>2398</v>
      </c>
      <c r="C275" t="s">
        <v>1863</v>
      </c>
      <c r="G275" s="1" t="s">
        <v>350</v>
      </c>
      <c r="K275" t="s">
        <v>2307</v>
      </c>
      <c r="L275" t="s">
        <v>1084</v>
      </c>
      <c r="M275" t="s">
        <v>10</v>
      </c>
      <c r="N275">
        <v>29936</v>
      </c>
      <c r="O275" t="s">
        <v>4904</v>
      </c>
      <c r="P275" t="s">
        <v>2308</v>
      </c>
      <c r="Q275" t="s">
        <v>400</v>
      </c>
      <c r="R275" t="b">
        <v>1</v>
      </c>
      <c r="S275" t="s">
        <v>7008</v>
      </c>
      <c r="T275" t="s">
        <v>7006</v>
      </c>
      <c r="V275" t="s">
        <v>400</v>
      </c>
      <c r="X275" t="s">
        <v>7359</v>
      </c>
    </row>
    <row r="276" spans="1:24" ht="272" x14ac:dyDescent="0.2">
      <c r="A276" t="s">
        <v>7360</v>
      </c>
      <c r="B276" t="s">
        <v>2399</v>
      </c>
      <c r="C276" t="s">
        <v>1862</v>
      </c>
      <c r="G276" s="1" t="s">
        <v>350</v>
      </c>
      <c r="H276" s="1" t="s">
        <v>351</v>
      </c>
      <c r="I276" t="s">
        <v>352</v>
      </c>
      <c r="J276">
        <v>55</v>
      </c>
      <c r="K276" t="s">
        <v>187</v>
      </c>
      <c r="L276" t="s">
        <v>14</v>
      </c>
      <c r="M276" t="s">
        <v>10</v>
      </c>
      <c r="N276">
        <v>29617</v>
      </c>
      <c r="O276" t="s">
        <v>188</v>
      </c>
      <c r="P276" t="s">
        <v>189</v>
      </c>
      <c r="Q276" t="s">
        <v>400</v>
      </c>
      <c r="R276" t="b">
        <v>1</v>
      </c>
      <c r="U276" t="b">
        <v>1</v>
      </c>
      <c r="V276" t="s">
        <v>400</v>
      </c>
      <c r="X276" t="s">
        <v>7361</v>
      </c>
    </row>
    <row r="277" spans="1:24" ht="160" x14ac:dyDescent="0.2">
      <c r="A277" t="s">
        <v>865</v>
      </c>
      <c r="B277" t="s">
        <v>865</v>
      </c>
      <c r="C277" t="s">
        <v>1863</v>
      </c>
      <c r="G277" s="1" t="s">
        <v>367</v>
      </c>
      <c r="K277" t="s">
        <v>1248</v>
      </c>
      <c r="L277" t="s">
        <v>79</v>
      </c>
      <c r="M277" t="s">
        <v>10</v>
      </c>
      <c r="N277">
        <v>29485</v>
      </c>
      <c r="O277" t="s">
        <v>1249</v>
      </c>
      <c r="P277" t="s">
        <v>1250</v>
      </c>
      <c r="Q277" t="s">
        <v>400</v>
      </c>
      <c r="R277" t="b">
        <v>1</v>
      </c>
      <c r="S277" t="s">
        <v>7005</v>
      </c>
      <c r="T277" t="s">
        <v>7036</v>
      </c>
      <c r="V277" t="s">
        <v>400</v>
      </c>
      <c r="X277" t="s">
        <v>7362</v>
      </c>
    </row>
    <row r="278" spans="1:24" ht="272" x14ac:dyDescent="0.2">
      <c r="A278" t="s">
        <v>866</v>
      </c>
      <c r="B278" t="s">
        <v>866</v>
      </c>
      <c r="C278" t="s">
        <v>1863</v>
      </c>
      <c r="G278" s="1" t="s">
        <v>350</v>
      </c>
      <c r="K278" t="s">
        <v>1251</v>
      </c>
      <c r="L278" t="s">
        <v>30</v>
      </c>
      <c r="M278" t="s">
        <v>10</v>
      </c>
      <c r="N278">
        <v>29150</v>
      </c>
      <c r="O278" t="s">
        <v>4905</v>
      </c>
      <c r="P278" t="s">
        <v>1252</v>
      </c>
      <c r="Q278" t="s">
        <v>400</v>
      </c>
      <c r="R278" t="b">
        <v>1</v>
      </c>
      <c r="S278" t="s">
        <v>7008</v>
      </c>
      <c r="T278" t="s">
        <v>7006</v>
      </c>
      <c r="V278" t="s">
        <v>400</v>
      </c>
      <c r="X278" t="s">
        <v>7363</v>
      </c>
    </row>
    <row r="279" spans="1:24" ht="272" x14ac:dyDescent="0.2">
      <c r="A279" t="s">
        <v>7364</v>
      </c>
      <c r="B279" t="s">
        <v>2400</v>
      </c>
      <c r="C279" t="s">
        <v>1862</v>
      </c>
      <c r="G279" s="1" t="s">
        <v>350</v>
      </c>
      <c r="H279" s="1" t="s">
        <v>358</v>
      </c>
      <c r="I279" t="s">
        <v>352</v>
      </c>
      <c r="J279">
        <v>55</v>
      </c>
      <c r="K279" t="s">
        <v>252</v>
      </c>
      <c r="L279" t="s">
        <v>176</v>
      </c>
      <c r="M279" t="s">
        <v>10</v>
      </c>
      <c r="N279">
        <v>29466</v>
      </c>
      <c r="O279" t="s">
        <v>4906</v>
      </c>
      <c r="P279" t="s">
        <v>253</v>
      </c>
      <c r="Q279" t="s">
        <v>400</v>
      </c>
      <c r="R279" t="b">
        <v>1</v>
      </c>
      <c r="U279" t="b">
        <v>1</v>
      </c>
      <c r="V279" t="s">
        <v>400</v>
      </c>
      <c r="X279" t="s">
        <v>7365</v>
      </c>
    </row>
    <row r="280" spans="1:24" ht="272" x14ac:dyDescent="0.2">
      <c r="A280" t="s">
        <v>7366</v>
      </c>
      <c r="B280" t="s">
        <v>2470</v>
      </c>
      <c r="C280" t="s">
        <v>1862</v>
      </c>
      <c r="G280" s="1" t="s">
        <v>350</v>
      </c>
      <c r="H280" s="1" t="s">
        <v>355</v>
      </c>
      <c r="I280" t="s">
        <v>352</v>
      </c>
      <c r="J280" t="s">
        <v>727</v>
      </c>
      <c r="K280" t="s">
        <v>728</v>
      </c>
      <c r="L280" t="s">
        <v>57</v>
      </c>
      <c r="M280" t="s">
        <v>10</v>
      </c>
      <c r="N280">
        <v>29708</v>
      </c>
      <c r="O280" t="s">
        <v>4907</v>
      </c>
      <c r="P280" t="s">
        <v>729</v>
      </c>
      <c r="Q280" t="s">
        <v>400</v>
      </c>
      <c r="R280" t="b">
        <v>1</v>
      </c>
      <c r="U280" t="b">
        <v>1</v>
      </c>
      <c r="V280" t="s">
        <v>400</v>
      </c>
      <c r="X280" t="s">
        <v>7367</v>
      </c>
    </row>
    <row r="281" spans="1:24" ht="256" x14ac:dyDescent="0.2">
      <c r="A281" t="s">
        <v>7368</v>
      </c>
      <c r="B281" t="s">
        <v>2401</v>
      </c>
      <c r="C281" t="s">
        <v>1862</v>
      </c>
      <c r="G281" s="1" t="s">
        <v>734</v>
      </c>
      <c r="H281" s="1" t="s">
        <v>351</v>
      </c>
      <c r="I281" t="s">
        <v>352</v>
      </c>
      <c r="J281">
        <v>59</v>
      </c>
      <c r="K281" t="s">
        <v>269</v>
      </c>
      <c r="L281" t="s">
        <v>56</v>
      </c>
      <c r="M281" t="s">
        <v>10</v>
      </c>
      <c r="N281">
        <v>29730</v>
      </c>
      <c r="O281" t="s">
        <v>4908</v>
      </c>
      <c r="P281" t="s">
        <v>270</v>
      </c>
      <c r="Q281" t="s">
        <v>400</v>
      </c>
      <c r="R281" t="b">
        <v>1</v>
      </c>
      <c r="U281" t="b">
        <v>1</v>
      </c>
      <c r="V281" t="s">
        <v>400</v>
      </c>
      <c r="X281" t="s">
        <v>7369</v>
      </c>
    </row>
    <row r="282" spans="1:24" ht="272" x14ac:dyDescent="0.2">
      <c r="A282" t="s">
        <v>7370</v>
      </c>
      <c r="B282" t="s">
        <v>2471</v>
      </c>
      <c r="C282" t="s">
        <v>1862</v>
      </c>
      <c r="G282" s="1" t="s">
        <v>350</v>
      </c>
      <c r="H282" s="1" t="s">
        <v>358</v>
      </c>
      <c r="I282" t="s">
        <v>352</v>
      </c>
      <c r="J282" t="s">
        <v>396</v>
      </c>
      <c r="K282" t="s">
        <v>254</v>
      </c>
      <c r="L282" t="s">
        <v>14</v>
      </c>
      <c r="M282" t="s">
        <v>10</v>
      </c>
      <c r="N282">
        <v>29607</v>
      </c>
      <c r="O282" t="s">
        <v>255</v>
      </c>
      <c r="P282" t="s">
        <v>256</v>
      </c>
      <c r="Q282" t="s">
        <v>400</v>
      </c>
      <c r="R282" t="b">
        <v>1</v>
      </c>
      <c r="U282" t="b">
        <v>1</v>
      </c>
      <c r="V282" t="s">
        <v>400</v>
      </c>
      <c r="X282" t="s">
        <v>7371</v>
      </c>
    </row>
    <row r="283" spans="1:24" ht="272" x14ac:dyDescent="0.2">
      <c r="A283" t="s">
        <v>7372</v>
      </c>
      <c r="B283" t="s">
        <v>2472</v>
      </c>
      <c r="C283" t="s">
        <v>1862</v>
      </c>
      <c r="G283" s="1" t="s">
        <v>350</v>
      </c>
      <c r="H283" s="1" t="s">
        <v>355</v>
      </c>
      <c r="I283" t="s">
        <v>352</v>
      </c>
      <c r="J283" t="s">
        <v>397</v>
      </c>
      <c r="K283" t="s">
        <v>190</v>
      </c>
      <c r="L283" t="s">
        <v>88</v>
      </c>
      <c r="M283" t="s">
        <v>10</v>
      </c>
      <c r="N283">
        <v>29925</v>
      </c>
      <c r="O283" t="s">
        <v>4764</v>
      </c>
      <c r="P283" t="s">
        <v>191</v>
      </c>
      <c r="Q283" t="s">
        <v>400</v>
      </c>
      <c r="R283" t="b">
        <v>1</v>
      </c>
      <c r="U283" t="b">
        <v>1</v>
      </c>
      <c r="V283" t="s">
        <v>400</v>
      </c>
      <c r="X283" t="s">
        <v>7373</v>
      </c>
    </row>
    <row r="284" spans="1:24" x14ac:dyDescent="0.2">
      <c r="A284" t="s">
        <v>7374</v>
      </c>
      <c r="B284" t="s">
        <v>2473</v>
      </c>
      <c r="C284" t="s">
        <v>1861</v>
      </c>
      <c r="K284" t="s">
        <v>425</v>
      </c>
      <c r="L284" t="s">
        <v>426</v>
      </c>
      <c r="M284" t="s">
        <v>63</v>
      </c>
      <c r="N284">
        <v>95811</v>
      </c>
      <c r="O284" t="s">
        <v>4909</v>
      </c>
      <c r="P284" t="s">
        <v>427</v>
      </c>
      <c r="Q284" t="s">
        <v>400</v>
      </c>
      <c r="R284" t="b">
        <v>1</v>
      </c>
      <c r="V284" t="s">
        <v>400</v>
      </c>
      <c r="X284" t="s">
        <v>7375</v>
      </c>
    </row>
    <row r="285" spans="1:24" ht="272" x14ac:dyDescent="0.2">
      <c r="A285" t="s">
        <v>192</v>
      </c>
      <c r="B285" t="s">
        <v>192</v>
      </c>
      <c r="C285" t="s">
        <v>1862</v>
      </c>
      <c r="G285" s="1" t="s">
        <v>350</v>
      </c>
      <c r="H285" t="s">
        <v>353</v>
      </c>
      <c r="I285" t="s">
        <v>352</v>
      </c>
      <c r="J285">
        <v>30</v>
      </c>
      <c r="K285" t="s">
        <v>193</v>
      </c>
      <c r="L285" t="s">
        <v>194</v>
      </c>
      <c r="M285" t="s">
        <v>195</v>
      </c>
      <c r="N285">
        <v>60827</v>
      </c>
      <c r="O285" t="s">
        <v>4767</v>
      </c>
      <c r="P285" t="s">
        <v>196</v>
      </c>
      <c r="Q285" t="s">
        <v>400</v>
      </c>
      <c r="R285" t="b">
        <v>1</v>
      </c>
      <c r="U285" t="b">
        <v>1</v>
      </c>
      <c r="V285" t="s">
        <v>400</v>
      </c>
      <c r="X285" t="s">
        <v>7376</v>
      </c>
    </row>
    <row r="286" spans="1:24" ht="160" x14ac:dyDescent="0.2">
      <c r="A286" t="s">
        <v>197</v>
      </c>
      <c r="B286" t="s">
        <v>197</v>
      </c>
      <c r="C286" t="s">
        <v>1862</v>
      </c>
      <c r="G286" s="1" t="s">
        <v>375</v>
      </c>
      <c r="H286" t="s">
        <v>353</v>
      </c>
      <c r="I286" t="s">
        <v>352</v>
      </c>
      <c r="J286">
        <v>65</v>
      </c>
      <c r="K286" t="s">
        <v>198</v>
      </c>
      <c r="L286" t="s">
        <v>199</v>
      </c>
      <c r="M286" t="s">
        <v>111</v>
      </c>
      <c r="N286">
        <v>23236</v>
      </c>
      <c r="O286" t="s">
        <v>4910</v>
      </c>
      <c r="P286" t="s">
        <v>200</v>
      </c>
      <c r="Q286" t="s">
        <v>400</v>
      </c>
      <c r="R286" t="b">
        <v>1</v>
      </c>
      <c r="U286" t="b">
        <v>1</v>
      </c>
      <c r="V286" t="s">
        <v>400</v>
      </c>
      <c r="X286" t="s">
        <v>7377</v>
      </c>
    </row>
    <row r="287" spans="1:24" x14ac:dyDescent="0.2">
      <c r="A287" t="s">
        <v>428</v>
      </c>
      <c r="B287" t="s">
        <v>428</v>
      </c>
      <c r="C287" t="s">
        <v>1861</v>
      </c>
      <c r="K287" t="s">
        <v>429</v>
      </c>
      <c r="L287" t="s">
        <v>430</v>
      </c>
      <c r="M287" t="s">
        <v>431</v>
      </c>
      <c r="N287">
        <v>73116</v>
      </c>
      <c r="O287" t="s">
        <v>432</v>
      </c>
      <c r="P287" t="s">
        <v>433</v>
      </c>
      <c r="Q287" t="s">
        <v>3901</v>
      </c>
      <c r="R287" t="b">
        <v>1</v>
      </c>
      <c r="X287" t="s">
        <v>7378</v>
      </c>
    </row>
    <row r="288" spans="1:24" ht="112" x14ac:dyDescent="0.2">
      <c r="A288" t="s">
        <v>867</v>
      </c>
      <c r="B288" t="s">
        <v>867</v>
      </c>
      <c r="C288" t="s">
        <v>1863</v>
      </c>
      <c r="G288" s="1" t="s">
        <v>736</v>
      </c>
      <c r="K288" t="s">
        <v>1253</v>
      </c>
      <c r="L288" t="s">
        <v>201</v>
      </c>
      <c r="M288" t="s">
        <v>10</v>
      </c>
      <c r="N288">
        <v>29540</v>
      </c>
      <c r="O288" t="s">
        <v>4911</v>
      </c>
      <c r="P288" t="s">
        <v>1254</v>
      </c>
      <c r="Q288" t="s">
        <v>400</v>
      </c>
      <c r="R288" t="b">
        <v>1</v>
      </c>
      <c r="S288" t="s">
        <v>7008</v>
      </c>
      <c r="T288" t="s">
        <v>7006</v>
      </c>
      <c r="V288" t="s">
        <v>400</v>
      </c>
      <c r="X288" t="s">
        <v>7379</v>
      </c>
    </row>
    <row r="289" spans="1:24" ht="160" x14ac:dyDescent="0.2">
      <c r="A289" t="s">
        <v>868</v>
      </c>
      <c r="B289" t="s">
        <v>868</v>
      </c>
      <c r="C289" t="s">
        <v>1863</v>
      </c>
      <c r="G289" s="1" t="s">
        <v>367</v>
      </c>
      <c r="K289" t="s">
        <v>1255</v>
      </c>
      <c r="L289" t="s">
        <v>9</v>
      </c>
      <c r="M289" t="s">
        <v>10</v>
      </c>
      <c r="N289">
        <v>29403</v>
      </c>
      <c r="O289" t="s">
        <v>1256</v>
      </c>
      <c r="P289" t="s">
        <v>1257</v>
      </c>
      <c r="Q289" t="s">
        <v>400</v>
      </c>
      <c r="R289" t="b">
        <v>1</v>
      </c>
      <c r="S289" t="s">
        <v>7005</v>
      </c>
      <c r="T289" t="s">
        <v>7027</v>
      </c>
      <c r="V289" t="s">
        <v>400</v>
      </c>
      <c r="X289" t="s">
        <v>7380</v>
      </c>
    </row>
    <row r="290" spans="1:24" ht="176" x14ac:dyDescent="0.2">
      <c r="A290" t="s">
        <v>869</v>
      </c>
      <c r="B290" t="s">
        <v>869</v>
      </c>
      <c r="C290" t="s">
        <v>1863</v>
      </c>
      <c r="G290" s="1" t="s">
        <v>731</v>
      </c>
      <c r="K290" t="s">
        <v>1258</v>
      </c>
      <c r="L290" t="s">
        <v>48</v>
      </c>
      <c r="M290" t="s">
        <v>10</v>
      </c>
      <c r="N290">
        <v>29223</v>
      </c>
      <c r="O290" t="s">
        <v>1259</v>
      </c>
      <c r="P290" t="s">
        <v>1260</v>
      </c>
      <c r="Q290" t="s">
        <v>400</v>
      </c>
      <c r="R290" t="b">
        <v>1</v>
      </c>
      <c r="S290" t="s">
        <v>7008</v>
      </c>
      <c r="T290" t="s">
        <v>7009</v>
      </c>
      <c r="V290" t="s">
        <v>400</v>
      </c>
      <c r="X290" t="s">
        <v>7381</v>
      </c>
    </row>
    <row r="291" spans="1:24" ht="176" x14ac:dyDescent="0.2">
      <c r="A291" t="s">
        <v>870</v>
      </c>
      <c r="B291" t="s">
        <v>870</v>
      </c>
      <c r="C291" t="s">
        <v>1863</v>
      </c>
      <c r="G291" s="1" t="s">
        <v>732</v>
      </c>
      <c r="K291" t="s">
        <v>1261</v>
      </c>
      <c r="L291" t="s">
        <v>202</v>
      </c>
      <c r="M291" t="s">
        <v>10</v>
      </c>
      <c r="N291">
        <v>29935</v>
      </c>
      <c r="O291" t="s">
        <v>1262</v>
      </c>
      <c r="P291" t="s">
        <v>1263</v>
      </c>
      <c r="Q291" t="s">
        <v>400</v>
      </c>
      <c r="R291" t="b">
        <v>1</v>
      </c>
      <c r="S291" t="s">
        <v>7035</v>
      </c>
      <c r="T291" t="s">
        <v>7027</v>
      </c>
      <c r="V291" t="s">
        <v>400</v>
      </c>
      <c r="X291" t="s">
        <v>7382</v>
      </c>
    </row>
    <row r="292" spans="1:24" x14ac:dyDescent="0.2">
      <c r="A292" t="s">
        <v>434</v>
      </c>
      <c r="B292" t="s">
        <v>434</v>
      </c>
      <c r="C292" t="s">
        <v>1861</v>
      </c>
      <c r="K292" t="s">
        <v>435</v>
      </c>
      <c r="L292" t="s">
        <v>436</v>
      </c>
      <c r="M292" t="s">
        <v>16</v>
      </c>
      <c r="N292">
        <v>78702</v>
      </c>
      <c r="O292" t="s">
        <v>4912</v>
      </c>
      <c r="P292" t="s">
        <v>437</v>
      </c>
      <c r="Q292" t="s">
        <v>400</v>
      </c>
      <c r="R292" t="b">
        <v>1</v>
      </c>
      <c r="V292" t="s">
        <v>400</v>
      </c>
      <c r="X292" t="s">
        <v>7383</v>
      </c>
    </row>
    <row r="293" spans="1:24" ht="176" x14ac:dyDescent="0.2">
      <c r="A293" t="s">
        <v>871</v>
      </c>
      <c r="B293" t="s">
        <v>871</v>
      </c>
      <c r="C293" t="s">
        <v>1863</v>
      </c>
      <c r="G293" s="1" t="s">
        <v>732</v>
      </c>
      <c r="K293" t="s">
        <v>1264</v>
      </c>
      <c r="L293" t="s">
        <v>203</v>
      </c>
      <c r="M293" t="s">
        <v>10</v>
      </c>
      <c r="N293">
        <v>29440</v>
      </c>
      <c r="O293" t="s">
        <v>4913</v>
      </c>
      <c r="P293" t="s">
        <v>1265</v>
      </c>
      <c r="Q293" t="s">
        <v>400</v>
      </c>
      <c r="R293" t="b">
        <v>1</v>
      </c>
      <c r="S293" t="s">
        <v>7035</v>
      </c>
      <c r="T293" t="s">
        <v>7009</v>
      </c>
      <c r="V293" t="s">
        <v>400</v>
      </c>
      <c r="X293" t="s">
        <v>7384</v>
      </c>
    </row>
    <row r="294" spans="1:24" x14ac:dyDescent="0.2">
      <c r="A294" t="s">
        <v>7385</v>
      </c>
      <c r="B294" t="s">
        <v>2402</v>
      </c>
      <c r="C294" t="s">
        <v>1861</v>
      </c>
      <c r="K294" t="s">
        <v>319</v>
      </c>
      <c r="L294" t="s">
        <v>320</v>
      </c>
      <c r="M294" t="s">
        <v>154</v>
      </c>
      <c r="N294">
        <v>84043</v>
      </c>
      <c r="O294" t="s">
        <v>321</v>
      </c>
      <c r="P294" t="s">
        <v>322</v>
      </c>
      <c r="Q294" t="s">
        <v>400</v>
      </c>
      <c r="R294" t="b">
        <v>1</v>
      </c>
      <c r="V294" t="s">
        <v>400</v>
      </c>
      <c r="X294" t="s">
        <v>7386</v>
      </c>
    </row>
    <row r="295" spans="1:24" x14ac:dyDescent="0.2">
      <c r="A295" t="s">
        <v>872</v>
      </c>
      <c r="B295" t="s">
        <v>872</v>
      </c>
      <c r="C295" t="s">
        <v>1863</v>
      </c>
      <c r="G295" t="s">
        <v>737</v>
      </c>
      <c r="K295" t="s">
        <v>1266</v>
      </c>
      <c r="L295" t="s">
        <v>14</v>
      </c>
      <c r="M295" t="s">
        <v>10</v>
      </c>
      <c r="N295">
        <v>29611</v>
      </c>
      <c r="O295" t="s">
        <v>4914</v>
      </c>
      <c r="P295" t="s">
        <v>1267</v>
      </c>
      <c r="Q295" t="s">
        <v>400</v>
      </c>
      <c r="R295" t="b">
        <v>1</v>
      </c>
      <c r="S295" t="s">
        <v>7005</v>
      </c>
      <c r="T295" t="s">
        <v>7009</v>
      </c>
      <c r="V295" t="s">
        <v>400</v>
      </c>
      <c r="X295" t="s">
        <v>7387</v>
      </c>
    </row>
    <row r="296" spans="1:24" ht="272" x14ac:dyDescent="0.2">
      <c r="A296" t="s">
        <v>257</v>
      </c>
      <c r="B296" t="s">
        <v>257</v>
      </c>
      <c r="C296" t="s">
        <v>1862</v>
      </c>
      <c r="G296" s="1" t="s">
        <v>350</v>
      </c>
      <c r="H296" s="1" t="s">
        <v>358</v>
      </c>
      <c r="I296" t="s">
        <v>356</v>
      </c>
      <c r="J296" t="s">
        <v>380</v>
      </c>
      <c r="K296" t="s">
        <v>258</v>
      </c>
      <c r="L296" t="s">
        <v>259</v>
      </c>
      <c r="M296" t="s">
        <v>111</v>
      </c>
      <c r="N296">
        <v>23464</v>
      </c>
      <c r="O296" t="s">
        <v>4915</v>
      </c>
      <c r="P296" t="s">
        <v>260</v>
      </c>
      <c r="Q296" t="s">
        <v>400</v>
      </c>
      <c r="R296" t="b">
        <v>1</v>
      </c>
      <c r="U296" t="b">
        <v>1</v>
      </c>
      <c r="V296" t="s">
        <v>400</v>
      </c>
      <c r="X296" t="s">
        <v>7388</v>
      </c>
    </row>
    <row r="297" spans="1:24" ht="272" x14ac:dyDescent="0.2">
      <c r="A297" t="s">
        <v>616</v>
      </c>
      <c r="B297" t="s">
        <v>616</v>
      </c>
      <c r="C297" t="s">
        <v>1866</v>
      </c>
      <c r="G297" s="1" t="s">
        <v>350</v>
      </c>
      <c r="K297" t="s">
        <v>1346</v>
      </c>
      <c r="L297" t="s">
        <v>1347</v>
      </c>
      <c r="M297" t="s">
        <v>162</v>
      </c>
      <c r="N297">
        <v>32097</v>
      </c>
      <c r="O297" t="s">
        <v>634</v>
      </c>
      <c r="P297" t="s">
        <v>1348</v>
      </c>
      <c r="Q297" t="s">
        <v>400</v>
      </c>
      <c r="R297" t="b">
        <v>1</v>
      </c>
      <c r="S297" t="s">
        <v>7005</v>
      </c>
      <c r="V297" t="s">
        <v>400</v>
      </c>
      <c r="X297" t="s">
        <v>7389</v>
      </c>
    </row>
    <row r="298" spans="1:24" x14ac:dyDescent="0.2">
      <c r="A298" t="s">
        <v>438</v>
      </c>
      <c r="B298" t="s">
        <v>438</v>
      </c>
      <c r="C298" t="s">
        <v>1861</v>
      </c>
      <c r="K298" t="s">
        <v>439</v>
      </c>
      <c r="L298" t="s">
        <v>202</v>
      </c>
      <c r="M298" t="s">
        <v>10</v>
      </c>
      <c r="N298">
        <v>29935</v>
      </c>
      <c r="O298" t="s">
        <v>440</v>
      </c>
      <c r="P298" t="s">
        <v>441</v>
      </c>
      <c r="Q298" t="s">
        <v>400</v>
      </c>
      <c r="R298" t="b">
        <v>1</v>
      </c>
      <c r="V298" t="s">
        <v>400</v>
      </c>
      <c r="X298" t="s">
        <v>7390</v>
      </c>
    </row>
    <row r="299" spans="1:24" ht="272" x14ac:dyDescent="0.2">
      <c r="A299" t="s">
        <v>747</v>
      </c>
      <c r="B299" t="s">
        <v>747</v>
      </c>
      <c r="C299" t="s">
        <v>1862</v>
      </c>
      <c r="G299" s="1" t="s">
        <v>350</v>
      </c>
      <c r="H299" s="1" t="s">
        <v>355</v>
      </c>
      <c r="I299" t="s">
        <v>352</v>
      </c>
      <c r="J299">
        <v>45</v>
      </c>
      <c r="K299" t="s">
        <v>750</v>
      </c>
      <c r="L299" t="s">
        <v>751</v>
      </c>
      <c r="M299" t="s">
        <v>10</v>
      </c>
      <c r="N299">
        <v>29445</v>
      </c>
      <c r="O299" t="s">
        <v>4916</v>
      </c>
      <c r="P299" t="s">
        <v>752</v>
      </c>
      <c r="Q299" t="s">
        <v>400</v>
      </c>
      <c r="R299" t="b">
        <v>1</v>
      </c>
      <c r="S299" t="s">
        <v>7112</v>
      </c>
      <c r="T299" t="s">
        <v>7009</v>
      </c>
      <c r="V299" t="s">
        <v>400</v>
      </c>
      <c r="X299" t="s">
        <v>7391</v>
      </c>
    </row>
    <row r="300" spans="1:24" ht="272" x14ac:dyDescent="0.2">
      <c r="A300" t="s">
        <v>345</v>
      </c>
      <c r="B300" t="s">
        <v>345</v>
      </c>
      <c r="C300" t="s">
        <v>1862</v>
      </c>
      <c r="G300" s="1" t="s">
        <v>350</v>
      </c>
      <c r="H300" s="1" t="s">
        <v>358</v>
      </c>
      <c r="I300" t="s">
        <v>356</v>
      </c>
      <c r="J300" t="s">
        <v>398</v>
      </c>
      <c r="K300" t="s">
        <v>346</v>
      </c>
      <c r="L300" t="s">
        <v>12</v>
      </c>
      <c r="M300" t="s">
        <v>10</v>
      </c>
      <c r="N300">
        <v>29115</v>
      </c>
      <c r="O300" t="s">
        <v>4917</v>
      </c>
      <c r="P300" t="s">
        <v>347</v>
      </c>
      <c r="Q300" t="s">
        <v>400</v>
      </c>
      <c r="R300" t="b">
        <v>1</v>
      </c>
      <c r="U300" t="b">
        <v>1</v>
      </c>
      <c r="V300" t="s">
        <v>400</v>
      </c>
      <c r="X300" t="s">
        <v>7392</v>
      </c>
    </row>
    <row r="301" spans="1:24" ht="272" x14ac:dyDescent="0.2">
      <c r="A301" t="s">
        <v>7393</v>
      </c>
      <c r="B301" t="s">
        <v>2403</v>
      </c>
      <c r="C301" t="s">
        <v>1862</v>
      </c>
      <c r="G301" s="1" t="s">
        <v>350</v>
      </c>
      <c r="H301" s="1" t="s">
        <v>358</v>
      </c>
      <c r="I301" t="s">
        <v>352</v>
      </c>
      <c r="J301" t="s">
        <v>399</v>
      </c>
      <c r="K301" t="s">
        <v>204</v>
      </c>
      <c r="L301" t="s">
        <v>205</v>
      </c>
      <c r="M301" t="s">
        <v>10</v>
      </c>
      <c r="N301">
        <v>29672</v>
      </c>
      <c r="O301" t="s">
        <v>4918</v>
      </c>
      <c r="P301" t="s">
        <v>206</v>
      </c>
      <c r="Q301" t="s">
        <v>400</v>
      </c>
      <c r="R301" t="b">
        <v>1</v>
      </c>
      <c r="U301" t="b">
        <v>1</v>
      </c>
      <c r="V301" t="s">
        <v>400</v>
      </c>
      <c r="X301" t="s">
        <v>7394</v>
      </c>
    </row>
    <row r="302" spans="1:24" ht="272" x14ac:dyDescent="0.2">
      <c r="A302" t="s">
        <v>7395</v>
      </c>
      <c r="B302" t="s">
        <v>2474</v>
      </c>
      <c r="C302" t="s">
        <v>1862</v>
      </c>
      <c r="G302" s="1" t="s">
        <v>350</v>
      </c>
      <c r="H302" s="1" t="s">
        <v>358</v>
      </c>
      <c r="I302" t="s">
        <v>356</v>
      </c>
      <c r="J302" t="s">
        <v>524</v>
      </c>
      <c r="K302" t="s">
        <v>207</v>
      </c>
      <c r="L302" t="s">
        <v>14</v>
      </c>
      <c r="M302" t="s">
        <v>10</v>
      </c>
      <c r="N302">
        <v>29615</v>
      </c>
      <c r="O302" t="s">
        <v>4919</v>
      </c>
      <c r="P302" t="s">
        <v>208</v>
      </c>
      <c r="Q302" t="s">
        <v>400</v>
      </c>
      <c r="R302" t="b">
        <v>1</v>
      </c>
      <c r="U302" t="b">
        <v>1</v>
      </c>
      <c r="V302" t="s">
        <v>400</v>
      </c>
      <c r="X302" t="s">
        <v>7396</v>
      </c>
    </row>
    <row r="303" spans="1:24" x14ac:dyDescent="0.2">
      <c r="A303" t="s">
        <v>209</v>
      </c>
      <c r="B303" t="s">
        <v>209</v>
      </c>
      <c r="C303" t="s">
        <v>2521</v>
      </c>
      <c r="D303" t="s">
        <v>2522</v>
      </c>
      <c r="K303" t="s">
        <v>210</v>
      </c>
      <c r="L303" t="s">
        <v>211</v>
      </c>
      <c r="M303" t="s">
        <v>10</v>
      </c>
      <c r="N303">
        <v>29707</v>
      </c>
      <c r="O303" t="s">
        <v>212</v>
      </c>
      <c r="P303" t="s">
        <v>213</v>
      </c>
      <c r="Q303" t="s">
        <v>400</v>
      </c>
      <c r="R303" t="b">
        <v>1</v>
      </c>
      <c r="U303" t="b">
        <v>1</v>
      </c>
      <c r="V303" t="s">
        <v>400</v>
      </c>
      <c r="X303" t="s">
        <v>7397</v>
      </c>
    </row>
    <row r="304" spans="1:24" ht="160" x14ac:dyDescent="0.2">
      <c r="A304" t="s">
        <v>873</v>
      </c>
      <c r="B304" t="s">
        <v>873</v>
      </c>
      <c r="C304" t="s">
        <v>1863</v>
      </c>
      <c r="G304" s="1" t="s">
        <v>367</v>
      </c>
      <c r="K304" t="s">
        <v>1268</v>
      </c>
      <c r="L304" t="s">
        <v>51</v>
      </c>
      <c r="M304" t="s">
        <v>10</v>
      </c>
      <c r="N304">
        <v>29550</v>
      </c>
      <c r="O304" t="s">
        <v>1269</v>
      </c>
      <c r="P304" t="s">
        <v>1270</v>
      </c>
      <c r="Q304" t="s">
        <v>400</v>
      </c>
      <c r="R304" t="b">
        <v>1</v>
      </c>
      <c r="S304" t="s">
        <v>7008</v>
      </c>
      <c r="T304" t="s">
        <v>7012</v>
      </c>
      <c r="V304" t="s">
        <v>400</v>
      </c>
      <c r="X304" t="s">
        <v>7398</v>
      </c>
    </row>
    <row r="305" spans="1:24" ht="272" x14ac:dyDescent="0.2">
      <c r="A305" t="s">
        <v>874</v>
      </c>
      <c r="B305" t="s">
        <v>2475</v>
      </c>
      <c r="C305" t="s">
        <v>1863</v>
      </c>
      <c r="G305" s="1" t="s">
        <v>350</v>
      </c>
      <c r="K305" t="s">
        <v>1271</v>
      </c>
      <c r="L305" t="s">
        <v>1084</v>
      </c>
      <c r="M305" t="s">
        <v>10</v>
      </c>
      <c r="N305">
        <v>29936</v>
      </c>
      <c r="O305" t="s">
        <v>1272</v>
      </c>
      <c r="P305" t="s">
        <v>1273</v>
      </c>
      <c r="Q305" t="s">
        <v>400</v>
      </c>
      <c r="R305" t="b">
        <v>1</v>
      </c>
      <c r="S305" t="s">
        <v>7112</v>
      </c>
      <c r="T305" s="1" t="s">
        <v>7399</v>
      </c>
      <c r="V305" t="s">
        <v>400</v>
      </c>
      <c r="X305" t="s">
        <v>7400</v>
      </c>
    </row>
    <row r="306" spans="1:24" ht="272" x14ac:dyDescent="0.2">
      <c r="A306" t="s">
        <v>875</v>
      </c>
      <c r="B306" t="s">
        <v>875</v>
      </c>
      <c r="C306" t="s">
        <v>1863</v>
      </c>
      <c r="G306" s="1" t="s">
        <v>350</v>
      </c>
      <c r="K306" t="s">
        <v>1274</v>
      </c>
      <c r="L306" t="s">
        <v>137</v>
      </c>
      <c r="M306" t="s">
        <v>10</v>
      </c>
      <c r="N306">
        <v>29803</v>
      </c>
      <c r="O306" t="s">
        <v>1275</v>
      </c>
      <c r="P306" t="s">
        <v>1276</v>
      </c>
      <c r="Q306" t="s">
        <v>400</v>
      </c>
      <c r="R306" t="b">
        <v>1</v>
      </c>
      <c r="S306" t="s">
        <v>7008</v>
      </c>
      <c r="T306" t="s">
        <v>7006</v>
      </c>
      <c r="V306" t="s">
        <v>400</v>
      </c>
      <c r="X306" t="s">
        <v>7401</v>
      </c>
    </row>
    <row r="307" spans="1:24" ht="272" x14ac:dyDescent="0.2">
      <c r="A307" t="s">
        <v>7402</v>
      </c>
      <c r="B307" t="s">
        <v>2476</v>
      </c>
      <c r="C307" t="s">
        <v>1863</v>
      </c>
      <c r="G307" s="1" t="s">
        <v>350</v>
      </c>
      <c r="K307" t="s">
        <v>1277</v>
      </c>
      <c r="L307" t="s">
        <v>21</v>
      </c>
      <c r="M307" t="s">
        <v>10</v>
      </c>
      <c r="N307">
        <v>29624</v>
      </c>
      <c r="O307" t="s">
        <v>1278</v>
      </c>
      <c r="P307" t="s">
        <v>1279</v>
      </c>
      <c r="Q307" t="s">
        <v>400</v>
      </c>
      <c r="R307" t="b">
        <v>1</v>
      </c>
      <c r="S307" t="s">
        <v>7085</v>
      </c>
      <c r="T307" t="s">
        <v>7006</v>
      </c>
      <c r="V307" t="s">
        <v>400</v>
      </c>
      <c r="X307" t="s">
        <v>7403</v>
      </c>
    </row>
    <row r="308" spans="1:24" ht="160" x14ac:dyDescent="0.2">
      <c r="A308" t="s">
        <v>1337</v>
      </c>
      <c r="B308" t="s">
        <v>1337</v>
      </c>
      <c r="C308" t="s">
        <v>1863</v>
      </c>
      <c r="G308" s="1" t="s">
        <v>367</v>
      </c>
      <c r="K308" t="s">
        <v>1349</v>
      </c>
      <c r="L308" t="s">
        <v>79</v>
      </c>
      <c r="M308" t="s">
        <v>10</v>
      </c>
      <c r="N308">
        <v>29483</v>
      </c>
      <c r="O308" t="s">
        <v>1350</v>
      </c>
      <c r="P308" t="s">
        <v>1351</v>
      </c>
      <c r="Q308" t="s">
        <v>400</v>
      </c>
      <c r="R308" t="b">
        <v>1</v>
      </c>
      <c r="S308" t="s">
        <v>7035</v>
      </c>
      <c r="T308" t="s">
        <v>7009</v>
      </c>
      <c r="V308" t="s">
        <v>400</v>
      </c>
      <c r="X308" t="s">
        <v>7404</v>
      </c>
    </row>
    <row r="309" spans="1:24" ht="160" x14ac:dyDescent="0.2">
      <c r="A309" t="s">
        <v>876</v>
      </c>
      <c r="B309" t="s">
        <v>876</v>
      </c>
      <c r="C309" t="s">
        <v>1863</v>
      </c>
      <c r="G309" s="1" t="s">
        <v>375</v>
      </c>
      <c r="K309" t="s">
        <v>1280</v>
      </c>
      <c r="L309" t="s">
        <v>201</v>
      </c>
      <c r="M309" t="s">
        <v>10</v>
      </c>
      <c r="N309">
        <v>29532</v>
      </c>
      <c r="O309" t="s">
        <v>1281</v>
      </c>
      <c r="P309" t="s">
        <v>1282</v>
      </c>
      <c r="Q309" t="s">
        <v>400</v>
      </c>
      <c r="R309" t="b">
        <v>1</v>
      </c>
      <c r="S309" t="s">
        <v>7405</v>
      </c>
      <c r="T309" t="s">
        <v>7012</v>
      </c>
      <c r="V309" t="s">
        <v>400</v>
      </c>
      <c r="X309" t="s">
        <v>7406</v>
      </c>
    </row>
    <row r="310" spans="1:24" ht="272" x14ac:dyDescent="0.2">
      <c r="A310" t="s">
        <v>7407</v>
      </c>
      <c r="B310" t="s">
        <v>2404</v>
      </c>
      <c r="C310" t="s">
        <v>1862</v>
      </c>
      <c r="G310" s="1" t="s">
        <v>350</v>
      </c>
      <c r="H310" s="1" t="s">
        <v>355</v>
      </c>
      <c r="I310" t="s">
        <v>352</v>
      </c>
      <c r="J310">
        <v>60</v>
      </c>
      <c r="K310" t="s">
        <v>214</v>
      </c>
      <c r="L310" t="s">
        <v>215</v>
      </c>
      <c r="M310" t="s">
        <v>35</v>
      </c>
      <c r="N310">
        <v>30809</v>
      </c>
      <c r="O310" t="s">
        <v>4920</v>
      </c>
      <c r="P310" t="s">
        <v>216</v>
      </c>
      <c r="Q310" t="s">
        <v>400</v>
      </c>
      <c r="R310" t="b">
        <v>1</v>
      </c>
      <c r="U310" t="b">
        <v>1</v>
      </c>
      <c r="V310" t="s">
        <v>400</v>
      </c>
      <c r="X310" t="s">
        <v>7408</v>
      </c>
    </row>
    <row r="311" spans="1:24" ht="208" x14ac:dyDescent="0.2">
      <c r="A311" t="s">
        <v>7409</v>
      </c>
      <c r="B311" t="s">
        <v>2405</v>
      </c>
      <c r="C311" t="s">
        <v>1863</v>
      </c>
      <c r="G311" s="1" t="s">
        <v>738</v>
      </c>
      <c r="K311" t="s">
        <v>1283</v>
      </c>
      <c r="L311" t="s">
        <v>1284</v>
      </c>
      <c r="M311" t="s">
        <v>10</v>
      </c>
      <c r="N311">
        <v>29464</v>
      </c>
      <c r="O311" t="s">
        <v>1285</v>
      </c>
      <c r="P311" t="s">
        <v>1286</v>
      </c>
      <c r="Q311" t="s">
        <v>400</v>
      </c>
      <c r="R311" t="b">
        <v>1</v>
      </c>
      <c r="S311" t="s">
        <v>7410</v>
      </c>
      <c r="T311" t="s">
        <v>7012</v>
      </c>
      <c r="V311" t="s">
        <v>400</v>
      </c>
      <c r="X311" t="s">
        <v>7411</v>
      </c>
    </row>
    <row r="312" spans="1:24" ht="80" x14ac:dyDescent="0.2">
      <c r="A312" t="s">
        <v>323</v>
      </c>
      <c r="B312" t="s">
        <v>323</v>
      </c>
      <c r="C312" t="s">
        <v>1862</v>
      </c>
      <c r="G312" s="1" t="s">
        <v>735</v>
      </c>
      <c r="H312" s="1" t="s">
        <v>358</v>
      </c>
      <c r="I312" t="s">
        <v>352</v>
      </c>
      <c r="J312" t="s">
        <v>525</v>
      </c>
      <c r="K312" t="s">
        <v>324</v>
      </c>
      <c r="L312" t="s">
        <v>325</v>
      </c>
      <c r="M312" t="s">
        <v>326</v>
      </c>
      <c r="N312">
        <v>37327</v>
      </c>
      <c r="O312" t="s">
        <v>327</v>
      </c>
      <c r="P312" t="s">
        <v>328</v>
      </c>
      <c r="Q312" t="s">
        <v>400</v>
      </c>
      <c r="R312" t="b">
        <v>1</v>
      </c>
      <c r="U312" t="b">
        <v>1</v>
      </c>
      <c r="V312" t="s">
        <v>400</v>
      </c>
      <c r="X312" t="s">
        <v>7412</v>
      </c>
    </row>
    <row r="313" spans="1:24" ht="80" x14ac:dyDescent="0.2">
      <c r="A313" t="s">
        <v>877</v>
      </c>
      <c r="B313" t="s">
        <v>877</v>
      </c>
      <c r="C313" t="s">
        <v>1863</v>
      </c>
      <c r="G313" s="1" t="s">
        <v>360</v>
      </c>
      <c r="K313" t="s">
        <v>1287</v>
      </c>
      <c r="L313" t="s">
        <v>48</v>
      </c>
      <c r="M313" t="s">
        <v>10</v>
      </c>
      <c r="N313">
        <v>29223</v>
      </c>
      <c r="O313" t="s">
        <v>4921</v>
      </c>
      <c r="P313" t="s">
        <v>1288</v>
      </c>
      <c r="Q313" t="s">
        <v>400</v>
      </c>
      <c r="R313" t="b">
        <v>1</v>
      </c>
      <c r="S313" t="s">
        <v>7033</v>
      </c>
      <c r="T313" t="s">
        <v>7009</v>
      </c>
      <c r="V313" t="s">
        <v>400</v>
      </c>
      <c r="X313" t="s">
        <v>7413</v>
      </c>
    </row>
    <row r="314" spans="1:24" ht="48" x14ac:dyDescent="0.2">
      <c r="A314" t="s">
        <v>878</v>
      </c>
      <c r="B314" t="s">
        <v>878</v>
      </c>
      <c r="C314" t="s">
        <v>1863</v>
      </c>
      <c r="G314" s="1" t="s">
        <v>1875</v>
      </c>
      <c r="K314" t="s">
        <v>1289</v>
      </c>
      <c r="L314" t="s">
        <v>48</v>
      </c>
      <c r="M314" t="s">
        <v>10</v>
      </c>
      <c r="N314">
        <v>29203</v>
      </c>
      <c r="O314" t="s">
        <v>1290</v>
      </c>
      <c r="P314" t="s">
        <v>1291</v>
      </c>
      <c r="Q314" t="s">
        <v>400</v>
      </c>
      <c r="R314" t="b">
        <v>1</v>
      </c>
      <c r="S314" t="s">
        <v>7008</v>
      </c>
      <c r="T314" t="s">
        <v>7009</v>
      </c>
      <c r="V314" t="s">
        <v>400</v>
      </c>
      <c r="X314" t="s">
        <v>7414</v>
      </c>
    </row>
    <row r="315" spans="1:24" ht="272" x14ac:dyDescent="0.2">
      <c r="A315" t="s">
        <v>879</v>
      </c>
      <c r="B315" t="s">
        <v>879</v>
      </c>
      <c r="C315" t="s">
        <v>1863</v>
      </c>
      <c r="G315" s="1" t="s">
        <v>350</v>
      </c>
      <c r="K315" t="s">
        <v>1292</v>
      </c>
      <c r="L315" t="s">
        <v>1293</v>
      </c>
      <c r="M315" t="s">
        <v>10</v>
      </c>
      <c r="N315">
        <v>29566</v>
      </c>
      <c r="O315" t="s">
        <v>4922</v>
      </c>
      <c r="P315" t="s">
        <v>1294</v>
      </c>
      <c r="Q315" t="s">
        <v>400</v>
      </c>
      <c r="R315" t="b">
        <v>1</v>
      </c>
      <c r="S315" t="s">
        <v>7008</v>
      </c>
      <c r="T315" t="s">
        <v>7012</v>
      </c>
      <c r="V315" t="s">
        <v>400</v>
      </c>
      <c r="X315" t="s">
        <v>7415</v>
      </c>
    </row>
    <row r="316" spans="1:24" ht="160" x14ac:dyDescent="0.2">
      <c r="A316" t="s">
        <v>880</v>
      </c>
      <c r="B316" t="s">
        <v>880</v>
      </c>
      <c r="C316" t="s">
        <v>1863</v>
      </c>
      <c r="G316" s="1" t="s">
        <v>367</v>
      </c>
      <c r="K316" t="s">
        <v>1295</v>
      </c>
      <c r="L316" t="s">
        <v>14</v>
      </c>
      <c r="M316" t="s">
        <v>10</v>
      </c>
      <c r="N316">
        <v>29604</v>
      </c>
      <c r="O316" t="s">
        <v>1296</v>
      </c>
      <c r="P316" t="s">
        <v>1297</v>
      </c>
      <c r="Q316" t="s">
        <v>400</v>
      </c>
      <c r="R316" t="b">
        <v>1</v>
      </c>
      <c r="S316" t="s">
        <v>7008</v>
      </c>
      <c r="T316" t="s">
        <v>7027</v>
      </c>
      <c r="V316" t="s">
        <v>400</v>
      </c>
      <c r="X316" t="s">
        <v>7416</v>
      </c>
    </row>
    <row r="317" spans="1:24" x14ac:dyDescent="0.2">
      <c r="A317" t="s">
        <v>329</v>
      </c>
      <c r="B317" t="s">
        <v>329</v>
      </c>
      <c r="C317" t="s">
        <v>1861</v>
      </c>
      <c r="K317" t="s">
        <v>330</v>
      </c>
      <c r="L317" t="s">
        <v>49</v>
      </c>
      <c r="M317" t="s">
        <v>295</v>
      </c>
      <c r="N317">
        <v>17601</v>
      </c>
      <c r="O317" t="s">
        <v>331</v>
      </c>
      <c r="P317" t="s">
        <v>332</v>
      </c>
      <c r="Q317" t="s">
        <v>400</v>
      </c>
      <c r="R317" t="b">
        <v>1</v>
      </c>
      <c r="V317" t="s">
        <v>400</v>
      </c>
      <c r="X317" t="s">
        <v>7417</v>
      </c>
    </row>
    <row r="318" spans="1:24" ht="272" x14ac:dyDescent="0.2">
      <c r="A318" t="s">
        <v>881</v>
      </c>
      <c r="B318" t="s">
        <v>881</v>
      </c>
      <c r="C318" t="s">
        <v>1863</v>
      </c>
      <c r="G318" s="1" t="s">
        <v>350</v>
      </c>
      <c r="K318" t="s">
        <v>1298</v>
      </c>
      <c r="L318" t="s">
        <v>1299</v>
      </c>
      <c r="M318" t="s">
        <v>10</v>
      </c>
      <c r="N318">
        <v>29063</v>
      </c>
      <c r="O318" t="s">
        <v>4923</v>
      </c>
      <c r="P318" t="s">
        <v>1300</v>
      </c>
      <c r="Q318" t="s">
        <v>400</v>
      </c>
      <c r="R318" t="b">
        <v>1</v>
      </c>
      <c r="S318" t="s">
        <v>7008</v>
      </c>
      <c r="T318" t="s">
        <v>7009</v>
      </c>
      <c r="V318" t="s">
        <v>400</v>
      </c>
      <c r="X318" t="s">
        <v>7418</v>
      </c>
    </row>
    <row r="319" spans="1:24" ht="272" x14ac:dyDescent="0.2">
      <c r="A319" t="s">
        <v>882</v>
      </c>
      <c r="B319" t="s">
        <v>882</v>
      </c>
      <c r="C319" t="s">
        <v>1863</v>
      </c>
      <c r="G319" s="1" t="s">
        <v>350</v>
      </c>
      <c r="K319" t="s">
        <v>1301</v>
      </c>
      <c r="L319" t="s">
        <v>1169</v>
      </c>
      <c r="M319" t="s">
        <v>10</v>
      </c>
      <c r="N319">
        <v>29841</v>
      </c>
      <c r="O319" t="s">
        <v>1302</v>
      </c>
      <c r="P319" t="s">
        <v>1303</v>
      </c>
      <c r="Q319" t="s">
        <v>400</v>
      </c>
      <c r="R319" t="b">
        <v>1</v>
      </c>
      <c r="S319" t="s">
        <v>7008</v>
      </c>
      <c r="T319" t="s">
        <v>7006</v>
      </c>
      <c r="V319" t="s">
        <v>400</v>
      </c>
      <c r="X319" t="s">
        <v>7419</v>
      </c>
    </row>
    <row r="320" spans="1:24" x14ac:dyDescent="0.2">
      <c r="A320" t="s">
        <v>333</v>
      </c>
      <c r="B320" t="s">
        <v>333</v>
      </c>
      <c r="C320" t="s">
        <v>1861</v>
      </c>
      <c r="K320" t="s">
        <v>334</v>
      </c>
      <c r="L320" t="s">
        <v>335</v>
      </c>
      <c r="M320" t="s">
        <v>336</v>
      </c>
      <c r="N320">
        <v>85282</v>
      </c>
      <c r="O320" t="s">
        <v>337</v>
      </c>
      <c r="P320" t="s">
        <v>338</v>
      </c>
      <c r="Q320" t="s">
        <v>400</v>
      </c>
      <c r="R320" t="b">
        <v>1</v>
      </c>
      <c r="V320" t="s">
        <v>400</v>
      </c>
      <c r="X320" t="s">
        <v>7420</v>
      </c>
    </row>
    <row r="321" spans="1:24" ht="160" x14ac:dyDescent="0.2">
      <c r="A321" t="s">
        <v>7421</v>
      </c>
      <c r="B321" t="s">
        <v>2406</v>
      </c>
      <c r="C321" t="s">
        <v>1863</v>
      </c>
      <c r="G321" s="1" t="s">
        <v>367</v>
      </c>
      <c r="K321" t="s">
        <v>1304</v>
      </c>
      <c r="L321" t="s">
        <v>1305</v>
      </c>
      <c r="M321" t="s">
        <v>10</v>
      </c>
      <c r="N321">
        <v>29168</v>
      </c>
      <c r="O321" t="s">
        <v>1306</v>
      </c>
      <c r="P321" t="s">
        <v>1307</v>
      </c>
      <c r="Q321" t="s">
        <v>400</v>
      </c>
      <c r="R321" t="b">
        <v>1</v>
      </c>
      <c r="S321" t="s">
        <v>7035</v>
      </c>
      <c r="T321" t="s">
        <v>7009</v>
      </c>
      <c r="V321" t="s">
        <v>400</v>
      </c>
      <c r="X321" t="s">
        <v>7422</v>
      </c>
    </row>
    <row r="322" spans="1:24" ht="272" x14ac:dyDescent="0.2">
      <c r="A322" t="s">
        <v>883</v>
      </c>
      <c r="B322" t="s">
        <v>883</v>
      </c>
      <c r="C322" t="s">
        <v>1863</v>
      </c>
      <c r="G322" s="1" t="s">
        <v>350</v>
      </c>
      <c r="K322" t="s">
        <v>1308</v>
      </c>
      <c r="L322" t="s">
        <v>12</v>
      </c>
      <c r="M322" t="s">
        <v>10</v>
      </c>
      <c r="N322">
        <v>29118</v>
      </c>
      <c r="O322" t="s">
        <v>1309</v>
      </c>
      <c r="P322" t="s">
        <v>1310</v>
      </c>
      <c r="Q322" t="s">
        <v>400</v>
      </c>
      <c r="R322" t="b">
        <v>1</v>
      </c>
      <c r="S322" t="s">
        <v>7008</v>
      </c>
      <c r="T322" t="s">
        <v>7012</v>
      </c>
      <c r="V322" t="s">
        <v>400</v>
      </c>
      <c r="X322" t="s">
        <v>7423</v>
      </c>
    </row>
    <row r="323" spans="1:24" ht="272" x14ac:dyDescent="0.2">
      <c r="A323" t="s">
        <v>884</v>
      </c>
      <c r="B323" t="s">
        <v>884</v>
      </c>
      <c r="C323" t="s">
        <v>1863</v>
      </c>
      <c r="G323" s="1" t="s">
        <v>350</v>
      </c>
      <c r="K323" t="s">
        <v>1311</v>
      </c>
      <c r="L323" t="s">
        <v>19</v>
      </c>
      <c r="M323" t="s">
        <v>10</v>
      </c>
      <c r="N323">
        <v>29301</v>
      </c>
      <c r="O323" t="s">
        <v>4924</v>
      </c>
      <c r="P323" t="s">
        <v>1312</v>
      </c>
      <c r="Q323" t="s">
        <v>400</v>
      </c>
      <c r="R323" t="b">
        <v>1</v>
      </c>
      <c r="S323" t="s">
        <v>7008</v>
      </c>
      <c r="T323" t="s">
        <v>7006</v>
      </c>
      <c r="V323" t="s">
        <v>400</v>
      </c>
      <c r="X323" t="s">
        <v>7424</v>
      </c>
    </row>
    <row r="324" spans="1:24" ht="272" x14ac:dyDescent="0.2">
      <c r="A324" t="s">
        <v>885</v>
      </c>
      <c r="B324" t="s">
        <v>885</v>
      </c>
      <c r="C324" t="s">
        <v>1863</v>
      </c>
      <c r="G324" s="1" t="s">
        <v>350</v>
      </c>
      <c r="K324" t="s">
        <v>1313</v>
      </c>
      <c r="L324" t="s">
        <v>56</v>
      </c>
      <c r="M324" t="s">
        <v>10</v>
      </c>
      <c r="N324">
        <v>29732</v>
      </c>
      <c r="O324" t="s">
        <v>1314</v>
      </c>
      <c r="P324" t="s">
        <v>1315</v>
      </c>
      <c r="Q324" t="s">
        <v>400</v>
      </c>
      <c r="R324" t="b">
        <v>1</v>
      </c>
      <c r="S324" t="s">
        <v>7035</v>
      </c>
      <c r="T324" t="s">
        <v>7027</v>
      </c>
      <c r="V324" t="s">
        <v>400</v>
      </c>
      <c r="X324" t="s">
        <v>7425</v>
      </c>
    </row>
    <row r="325" spans="1:24" ht="96" x14ac:dyDescent="0.2">
      <c r="A325" t="s">
        <v>886</v>
      </c>
      <c r="B325" t="s">
        <v>886</v>
      </c>
      <c r="C325" t="s">
        <v>1866</v>
      </c>
      <c r="G325" s="1" t="s">
        <v>1877</v>
      </c>
      <c r="K325" t="s">
        <v>1316</v>
      </c>
      <c r="L325" t="s">
        <v>30</v>
      </c>
      <c r="M325" t="s">
        <v>10</v>
      </c>
      <c r="N325">
        <v>29154</v>
      </c>
      <c r="O325" t="s">
        <v>1317</v>
      </c>
      <c r="P325" t="s">
        <v>1318</v>
      </c>
      <c r="Q325" t="s">
        <v>400</v>
      </c>
      <c r="R325" t="b">
        <v>1</v>
      </c>
      <c r="S325" t="s">
        <v>7008</v>
      </c>
      <c r="T325" t="s">
        <v>7006</v>
      </c>
      <c r="V325" t="s">
        <v>400</v>
      </c>
      <c r="X325" t="s">
        <v>7426</v>
      </c>
    </row>
    <row r="326" spans="1:24" x14ac:dyDescent="0.2">
      <c r="A326" t="s">
        <v>339</v>
      </c>
      <c r="B326" t="s">
        <v>339</v>
      </c>
      <c r="C326" t="s">
        <v>1861</v>
      </c>
      <c r="K326" t="s">
        <v>340</v>
      </c>
      <c r="L326" t="s">
        <v>341</v>
      </c>
      <c r="M326" t="s">
        <v>342</v>
      </c>
      <c r="N326">
        <v>10004</v>
      </c>
      <c r="O326" t="s">
        <v>343</v>
      </c>
      <c r="P326" t="s">
        <v>344</v>
      </c>
      <c r="Q326" t="s">
        <v>400</v>
      </c>
      <c r="R326" t="b">
        <v>1</v>
      </c>
      <c r="V326" t="s">
        <v>400</v>
      </c>
      <c r="X326" t="s">
        <v>7427</v>
      </c>
    </row>
    <row r="327" spans="1:24" ht="240" x14ac:dyDescent="0.2">
      <c r="A327" t="s">
        <v>217</v>
      </c>
      <c r="B327" t="s">
        <v>217</v>
      </c>
      <c r="C327" t="s">
        <v>1862</v>
      </c>
      <c r="G327" s="1" t="s">
        <v>363</v>
      </c>
      <c r="H327" s="1" t="s">
        <v>355</v>
      </c>
      <c r="I327" t="s">
        <v>352</v>
      </c>
      <c r="J327" t="s">
        <v>381</v>
      </c>
      <c r="K327" t="s">
        <v>218</v>
      </c>
      <c r="L327" t="s">
        <v>28</v>
      </c>
      <c r="M327" t="s">
        <v>10</v>
      </c>
      <c r="N327">
        <v>29650</v>
      </c>
      <c r="O327" t="s">
        <v>4925</v>
      </c>
      <c r="P327" t="s">
        <v>219</v>
      </c>
      <c r="Q327" t="s">
        <v>400</v>
      </c>
      <c r="R327" t="b">
        <v>1</v>
      </c>
      <c r="U327" t="b">
        <v>1</v>
      </c>
      <c r="V327" t="s">
        <v>400</v>
      </c>
      <c r="X327" t="s">
        <v>7428</v>
      </c>
    </row>
    <row r="328" spans="1:24" ht="272" x14ac:dyDescent="0.2">
      <c r="A328" t="s">
        <v>7429</v>
      </c>
      <c r="B328" t="s">
        <v>2407</v>
      </c>
      <c r="C328" t="s">
        <v>1866</v>
      </c>
      <c r="G328" s="1" t="s">
        <v>350</v>
      </c>
      <c r="K328" t="s">
        <v>1319</v>
      </c>
      <c r="L328" t="s">
        <v>1320</v>
      </c>
      <c r="M328" t="s">
        <v>162</v>
      </c>
      <c r="N328">
        <v>34652</v>
      </c>
      <c r="O328" t="s">
        <v>4926</v>
      </c>
      <c r="P328" t="s">
        <v>1321</v>
      </c>
      <c r="Q328" t="s">
        <v>400</v>
      </c>
      <c r="R328" t="b">
        <v>1</v>
      </c>
      <c r="S328" t="s">
        <v>7112</v>
      </c>
      <c r="V328" t="s">
        <v>400</v>
      </c>
      <c r="X328" t="s">
        <v>7430</v>
      </c>
    </row>
    <row r="329" spans="1:24" ht="272" x14ac:dyDescent="0.2">
      <c r="A329" t="s">
        <v>2284</v>
      </c>
      <c r="B329" t="s">
        <v>2284</v>
      </c>
      <c r="C329" t="s">
        <v>1863</v>
      </c>
      <c r="G329" s="1" t="s">
        <v>350</v>
      </c>
      <c r="K329" t="s">
        <v>2289</v>
      </c>
      <c r="L329" t="s">
        <v>2290</v>
      </c>
      <c r="M329" t="s">
        <v>10</v>
      </c>
      <c r="N329">
        <v>29006</v>
      </c>
      <c r="O329" t="s">
        <v>2291</v>
      </c>
      <c r="P329" t="s">
        <v>2292</v>
      </c>
      <c r="Q329" t="s">
        <v>400</v>
      </c>
      <c r="R329" t="b">
        <v>1</v>
      </c>
      <c r="S329" t="s">
        <v>7035</v>
      </c>
      <c r="T329" t="s">
        <v>7012</v>
      </c>
      <c r="V329" t="s">
        <v>400</v>
      </c>
      <c r="X329" t="s">
        <v>7431</v>
      </c>
    </row>
    <row r="330" spans="1:24" ht="160" x14ac:dyDescent="0.2">
      <c r="A330" t="s">
        <v>220</v>
      </c>
      <c r="B330" t="s">
        <v>220</v>
      </c>
      <c r="C330" t="s">
        <v>1862</v>
      </c>
      <c r="G330" s="1" t="s">
        <v>367</v>
      </c>
      <c r="H330" s="1" t="s">
        <v>358</v>
      </c>
      <c r="I330" t="s">
        <v>352</v>
      </c>
      <c r="J330">
        <v>50</v>
      </c>
      <c r="K330" t="s">
        <v>221</v>
      </c>
      <c r="L330" t="s">
        <v>79</v>
      </c>
      <c r="M330" t="s">
        <v>10</v>
      </c>
      <c r="N330">
        <v>29485</v>
      </c>
      <c r="O330" t="s">
        <v>4927</v>
      </c>
      <c r="P330" t="s">
        <v>222</v>
      </c>
      <c r="Q330" t="s">
        <v>400</v>
      </c>
      <c r="R330" t="b">
        <v>1</v>
      </c>
      <c r="U330" t="b">
        <v>1</v>
      </c>
      <c r="V330" t="s">
        <v>400</v>
      </c>
      <c r="X330" t="s">
        <v>7432</v>
      </c>
    </row>
    <row r="331" spans="1:24" ht="272" x14ac:dyDescent="0.2">
      <c r="A331" t="s">
        <v>7433</v>
      </c>
      <c r="B331" t="s">
        <v>2477</v>
      </c>
      <c r="C331" t="s">
        <v>1862</v>
      </c>
      <c r="G331" s="1" t="s">
        <v>350</v>
      </c>
      <c r="H331" s="1" t="s">
        <v>351</v>
      </c>
      <c r="I331" t="s">
        <v>352</v>
      </c>
      <c r="J331">
        <v>45</v>
      </c>
      <c r="K331" t="s">
        <v>526</v>
      </c>
      <c r="L331" t="s">
        <v>148</v>
      </c>
      <c r="M331" t="s">
        <v>10</v>
      </c>
      <c r="N331">
        <v>29662</v>
      </c>
      <c r="O331" t="s">
        <v>4928</v>
      </c>
      <c r="P331" t="s">
        <v>527</v>
      </c>
      <c r="Q331" t="s">
        <v>400</v>
      </c>
      <c r="R331" t="b">
        <v>1</v>
      </c>
      <c r="U331" t="b">
        <v>1</v>
      </c>
      <c r="V331" t="s">
        <v>400</v>
      </c>
      <c r="X331" t="s">
        <v>7434</v>
      </c>
    </row>
    <row r="332" spans="1:24" ht="144" x14ac:dyDescent="0.2">
      <c r="A332" t="s">
        <v>887</v>
      </c>
      <c r="B332" t="s">
        <v>887</v>
      </c>
      <c r="C332" t="s">
        <v>1863</v>
      </c>
      <c r="G332" s="1" t="s">
        <v>365</v>
      </c>
      <c r="K332" t="s">
        <v>1322</v>
      </c>
      <c r="L332" t="s">
        <v>151</v>
      </c>
      <c r="M332" t="s">
        <v>10</v>
      </c>
      <c r="N332">
        <v>29576</v>
      </c>
      <c r="O332" t="s">
        <v>4929</v>
      </c>
      <c r="P332" t="s">
        <v>1323</v>
      </c>
      <c r="Q332" t="s">
        <v>400</v>
      </c>
      <c r="R332" t="b">
        <v>1</v>
      </c>
      <c r="S332" t="s">
        <v>7008</v>
      </c>
      <c r="T332" t="s">
        <v>7009</v>
      </c>
      <c r="V332" t="s">
        <v>400</v>
      </c>
      <c r="X332" t="s">
        <v>7435</v>
      </c>
    </row>
    <row r="333" spans="1:24" ht="48" x14ac:dyDescent="0.2">
      <c r="A333" t="s">
        <v>888</v>
      </c>
      <c r="B333" t="s">
        <v>888</v>
      </c>
      <c r="C333" t="s">
        <v>1863</v>
      </c>
      <c r="G333" s="1" t="s">
        <v>1875</v>
      </c>
      <c r="K333" t="s">
        <v>1324</v>
      </c>
      <c r="L333" t="s">
        <v>29</v>
      </c>
      <c r="M333" t="s">
        <v>10</v>
      </c>
      <c r="N333">
        <v>29405</v>
      </c>
      <c r="O333" t="s">
        <v>4930</v>
      </c>
      <c r="P333" t="s">
        <v>1325</v>
      </c>
      <c r="Q333" t="s">
        <v>3901</v>
      </c>
      <c r="R333" t="b">
        <v>1</v>
      </c>
      <c r="S333" t="s">
        <v>7005</v>
      </c>
      <c r="T333" t="s">
        <v>7012</v>
      </c>
      <c r="X333" t="s">
        <v>7436</v>
      </c>
    </row>
    <row r="334" spans="1:24" x14ac:dyDescent="0.2">
      <c r="A334" t="s">
        <v>528</v>
      </c>
      <c r="B334" t="s">
        <v>528</v>
      </c>
      <c r="C334" t="s">
        <v>1861</v>
      </c>
      <c r="K334" t="s">
        <v>529</v>
      </c>
      <c r="L334" t="s">
        <v>530</v>
      </c>
      <c r="M334" t="s">
        <v>295</v>
      </c>
      <c r="N334">
        <v>17543</v>
      </c>
      <c r="O334" t="s">
        <v>531</v>
      </c>
      <c r="P334" t="s">
        <v>532</v>
      </c>
      <c r="Q334" t="s">
        <v>400</v>
      </c>
      <c r="R334" t="b">
        <v>1</v>
      </c>
      <c r="V334" t="s">
        <v>400</v>
      </c>
      <c r="X334" t="s">
        <v>7437</v>
      </c>
    </row>
    <row r="335" spans="1:24" ht="128" x14ac:dyDescent="0.2">
      <c r="A335" t="s">
        <v>7438</v>
      </c>
      <c r="B335" t="s">
        <v>2408</v>
      </c>
      <c r="C335" t="s">
        <v>1862</v>
      </c>
      <c r="G335" s="1" t="s">
        <v>387</v>
      </c>
      <c r="H335" t="s">
        <v>353</v>
      </c>
      <c r="I335" t="s">
        <v>352</v>
      </c>
      <c r="J335" t="s">
        <v>533</v>
      </c>
      <c r="K335" t="s">
        <v>534</v>
      </c>
      <c r="L335" t="s">
        <v>65</v>
      </c>
      <c r="M335" t="s">
        <v>10</v>
      </c>
      <c r="N335">
        <v>29642</v>
      </c>
      <c r="O335" t="s">
        <v>535</v>
      </c>
      <c r="P335" t="s">
        <v>536</v>
      </c>
      <c r="Q335" t="s">
        <v>400</v>
      </c>
      <c r="R335" t="b">
        <v>1</v>
      </c>
      <c r="U335" t="b">
        <v>1</v>
      </c>
      <c r="V335" t="s">
        <v>400</v>
      </c>
      <c r="X335" t="s">
        <v>7439</v>
      </c>
    </row>
    <row r="336" spans="1:24" ht="112" x14ac:dyDescent="0.2">
      <c r="A336" t="s">
        <v>7440</v>
      </c>
      <c r="B336" t="s">
        <v>7440</v>
      </c>
      <c r="C336" t="s">
        <v>1862</v>
      </c>
      <c r="G336" s="1" t="s">
        <v>736</v>
      </c>
      <c r="H336" s="1" t="s">
        <v>358</v>
      </c>
      <c r="I336" t="s">
        <v>356</v>
      </c>
      <c r="J336" t="s">
        <v>7441</v>
      </c>
      <c r="K336" t="s">
        <v>7442</v>
      </c>
      <c r="L336" t="s">
        <v>48</v>
      </c>
      <c r="M336" t="s">
        <v>10</v>
      </c>
      <c r="N336">
        <v>29209</v>
      </c>
      <c r="O336" t="s">
        <v>7443</v>
      </c>
      <c r="P336" t="s">
        <v>7444</v>
      </c>
      <c r="Q336" t="s">
        <v>3901</v>
      </c>
      <c r="R336" t="b">
        <v>1</v>
      </c>
      <c r="U336" t="b">
        <v>1</v>
      </c>
      <c r="X336" t="s">
        <v>7445</v>
      </c>
    </row>
    <row r="337" spans="1:24" ht="272" x14ac:dyDescent="0.2">
      <c r="A337" t="s">
        <v>537</v>
      </c>
      <c r="B337" t="s">
        <v>537</v>
      </c>
      <c r="C337" t="s">
        <v>1862</v>
      </c>
      <c r="G337" s="1" t="s">
        <v>350</v>
      </c>
      <c r="H337" s="1" t="s">
        <v>355</v>
      </c>
      <c r="I337" t="s">
        <v>352</v>
      </c>
      <c r="J337" t="s">
        <v>538</v>
      </c>
      <c r="K337" t="s">
        <v>539</v>
      </c>
      <c r="L337" t="s">
        <v>540</v>
      </c>
      <c r="M337" t="s">
        <v>10</v>
      </c>
      <c r="N337">
        <v>29388</v>
      </c>
      <c r="O337" t="s">
        <v>4931</v>
      </c>
      <c r="P337" t="s">
        <v>541</v>
      </c>
      <c r="Q337" t="s">
        <v>400</v>
      </c>
      <c r="R337" t="b">
        <v>1</v>
      </c>
      <c r="U337" t="b">
        <v>1</v>
      </c>
      <c r="V337" t="s">
        <v>400</v>
      </c>
      <c r="X337" t="s">
        <v>7446</v>
      </c>
    </row>
    <row r="338" spans="1:24" ht="272" x14ac:dyDescent="0.2">
      <c r="A338" t="s">
        <v>7447</v>
      </c>
      <c r="B338" t="s">
        <v>2409</v>
      </c>
      <c r="C338" t="s">
        <v>1862</v>
      </c>
      <c r="G338" s="1" t="s">
        <v>350</v>
      </c>
      <c r="H338" s="1" t="s">
        <v>358</v>
      </c>
      <c r="I338" t="s">
        <v>356</v>
      </c>
      <c r="J338" t="s">
        <v>542</v>
      </c>
      <c r="K338" t="s">
        <v>543</v>
      </c>
      <c r="L338" t="s">
        <v>544</v>
      </c>
      <c r="M338" t="s">
        <v>111</v>
      </c>
      <c r="N338">
        <v>22314</v>
      </c>
      <c r="O338" t="s">
        <v>4932</v>
      </c>
      <c r="P338" t="s">
        <v>545</v>
      </c>
      <c r="Q338" t="s">
        <v>400</v>
      </c>
      <c r="R338" t="b">
        <v>1</v>
      </c>
      <c r="U338" t="b">
        <v>1</v>
      </c>
      <c r="V338" t="s">
        <v>400</v>
      </c>
      <c r="X338" t="s">
        <v>7448</v>
      </c>
    </row>
    <row r="339" spans="1:24" ht="272" x14ac:dyDescent="0.2">
      <c r="A339" t="s">
        <v>546</v>
      </c>
      <c r="B339" t="s">
        <v>546</v>
      </c>
      <c r="C339" t="s">
        <v>1862</v>
      </c>
      <c r="G339" s="1" t="s">
        <v>350</v>
      </c>
      <c r="H339" t="s">
        <v>353</v>
      </c>
      <c r="I339" t="s">
        <v>352</v>
      </c>
      <c r="J339" t="s">
        <v>547</v>
      </c>
      <c r="K339" t="s">
        <v>548</v>
      </c>
      <c r="L339" t="s">
        <v>14</v>
      </c>
      <c r="M339" t="s">
        <v>10</v>
      </c>
      <c r="N339">
        <v>29607</v>
      </c>
      <c r="O339" t="s">
        <v>4933</v>
      </c>
      <c r="P339" t="s">
        <v>549</v>
      </c>
      <c r="Q339" t="s">
        <v>400</v>
      </c>
      <c r="R339" t="b">
        <v>1</v>
      </c>
      <c r="U339" t="b">
        <v>1</v>
      </c>
      <c r="V339" t="s">
        <v>400</v>
      </c>
      <c r="X339" t="s">
        <v>7449</v>
      </c>
    </row>
    <row r="340" spans="1:24" ht="272" x14ac:dyDescent="0.2">
      <c r="A340" t="s">
        <v>821</v>
      </c>
      <c r="B340" t="s">
        <v>821</v>
      </c>
      <c r="C340" t="s">
        <v>1862</v>
      </c>
      <c r="G340" s="1" t="s">
        <v>350</v>
      </c>
      <c r="H340" s="1" t="s">
        <v>355</v>
      </c>
      <c r="I340" t="s">
        <v>356</v>
      </c>
      <c r="J340" t="s">
        <v>1332</v>
      </c>
      <c r="K340" t="s">
        <v>1333</v>
      </c>
      <c r="L340" t="s">
        <v>21</v>
      </c>
      <c r="M340" t="s">
        <v>10</v>
      </c>
      <c r="N340">
        <v>29621</v>
      </c>
      <c r="O340" t="s">
        <v>4837</v>
      </c>
      <c r="P340" t="s">
        <v>1098</v>
      </c>
      <c r="Q340" t="s">
        <v>400</v>
      </c>
      <c r="R340" t="b">
        <v>1</v>
      </c>
      <c r="U340" t="b">
        <v>1</v>
      </c>
      <c r="V340" t="s">
        <v>400</v>
      </c>
      <c r="X340" t="s">
        <v>7450</v>
      </c>
    </row>
    <row r="341" spans="1:24" ht="272" x14ac:dyDescent="0.2">
      <c r="A341" t="s">
        <v>7451</v>
      </c>
      <c r="B341" t="s">
        <v>2410</v>
      </c>
      <c r="C341" t="s">
        <v>1862</v>
      </c>
      <c r="G341" s="1" t="s">
        <v>350</v>
      </c>
      <c r="H341" s="1" t="s">
        <v>551</v>
      </c>
      <c r="I341" t="s">
        <v>352</v>
      </c>
      <c r="J341">
        <v>40</v>
      </c>
      <c r="K341" t="s">
        <v>552</v>
      </c>
      <c r="L341" t="s">
        <v>48</v>
      </c>
      <c r="M341" t="s">
        <v>10</v>
      </c>
      <c r="N341">
        <v>29223</v>
      </c>
      <c r="O341" t="s">
        <v>4934</v>
      </c>
      <c r="P341" t="s">
        <v>553</v>
      </c>
      <c r="Q341" t="s">
        <v>400</v>
      </c>
      <c r="R341" t="b">
        <v>1</v>
      </c>
      <c r="U341" t="b">
        <v>1</v>
      </c>
      <c r="V341" t="s">
        <v>400</v>
      </c>
      <c r="X341" t="s">
        <v>7452</v>
      </c>
    </row>
    <row r="342" spans="1:24" ht="112" x14ac:dyDescent="0.2">
      <c r="A342" t="s">
        <v>550</v>
      </c>
      <c r="B342" t="s">
        <v>550</v>
      </c>
      <c r="C342" t="s">
        <v>1862</v>
      </c>
      <c r="G342" s="1" t="s">
        <v>736</v>
      </c>
      <c r="H342" s="1" t="s">
        <v>358</v>
      </c>
      <c r="I342" t="s">
        <v>352</v>
      </c>
      <c r="J342">
        <v>30</v>
      </c>
      <c r="K342" t="s">
        <v>554</v>
      </c>
      <c r="L342" t="s">
        <v>215</v>
      </c>
      <c r="M342" t="s">
        <v>35</v>
      </c>
      <c r="N342">
        <v>30809</v>
      </c>
      <c r="O342" t="s">
        <v>555</v>
      </c>
      <c r="P342" t="s">
        <v>556</v>
      </c>
      <c r="Q342" t="s">
        <v>400</v>
      </c>
      <c r="R342" t="b">
        <v>1</v>
      </c>
      <c r="U342" t="b">
        <v>1</v>
      </c>
      <c r="V342" t="s">
        <v>400</v>
      </c>
      <c r="X342" t="s">
        <v>7453</v>
      </c>
    </row>
    <row r="343" spans="1:24" x14ac:dyDescent="0.2">
      <c r="A343" t="s">
        <v>7454</v>
      </c>
      <c r="B343" t="s">
        <v>2478</v>
      </c>
      <c r="C343" t="s">
        <v>1861</v>
      </c>
      <c r="K343" t="s">
        <v>558</v>
      </c>
      <c r="L343" t="s">
        <v>559</v>
      </c>
      <c r="M343" t="s">
        <v>158</v>
      </c>
      <c r="N343">
        <v>80122</v>
      </c>
      <c r="O343" t="s">
        <v>4935</v>
      </c>
      <c r="P343" t="s">
        <v>560</v>
      </c>
      <c r="Q343" t="s">
        <v>400</v>
      </c>
      <c r="R343" t="b">
        <v>1</v>
      </c>
      <c r="V343" t="s">
        <v>400</v>
      </c>
      <c r="X343" t="s">
        <v>7455</v>
      </c>
    </row>
    <row r="344" spans="1:24" ht="112" x14ac:dyDescent="0.2">
      <c r="A344" t="s">
        <v>557</v>
      </c>
      <c r="B344" t="s">
        <v>557</v>
      </c>
      <c r="C344" t="s">
        <v>1862</v>
      </c>
      <c r="G344" s="1" t="s">
        <v>736</v>
      </c>
      <c r="H344" t="s">
        <v>353</v>
      </c>
      <c r="I344" t="s">
        <v>352</v>
      </c>
      <c r="J344">
        <v>75</v>
      </c>
      <c r="K344" t="s">
        <v>561</v>
      </c>
      <c r="L344" t="s">
        <v>562</v>
      </c>
      <c r="M344" t="s">
        <v>162</v>
      </c>
      <c r="N344">
        <v>32003</v>
      </c>
      <c r="O344" t="s">
        <v>4936</v>
      </c>
      <c r="P344" t="s">
        <v>563</v>
      </c>
      <c r="Q344" t="s">
        <v>400</v>
      </c>
      <c r="R344" t="b">
        <v>1</v>
      </c>
      <c r="U344" t="b">
        <v>1</v>
      </c>
      <c r="V344" t="s">
        <v>400</v>
      </c>
      <c r="X344" t="s">
        <v>7456</v>
      </c>
    </row>
    <row r="345" spans="1:24" ht="272" x14ac:dyDescent="0.2">
      <c r="A345" t="s">
        <v>564</v>
      </c>
      <c r="B345" t="s">
        <v>564</v>
      </c>
      <c r="C345" t="s">
        <v>1862</v>
      </c>
      <c r="G345" s="1" t="s">
        <v>350</v>
      </c>
      <c r="H345" t="s">
        <v>353</v>
      </c>
      <c r="I345" t="s">
        <v>356</v>
      </c>
      <c r="J345">
        <v>495</v>
      </c>
      <c r="K345" t="s">
        <v>569</v>
      </c>
      <c r="L345" t="s">
        <v>570</v>
      </c>
      <c r="M345" t="s">
        <v>162</v>
      </c>
      <c r="N345">
        <v>33513</v>
      </c>
      <c r="O345" t="s">
        <v>4937</v>
      </c>
      <c r="P345" t="s">
        <v>571</v>
      </c>
      <c r="Q345" t="s">
        <v>400</v>
      </c>
      <c r="R345" t="b">
        <v>1</v>
      </c>
      <c r="U345" t="b">
        <v>1</v>
      </c>
      <c r="V345" t="s">
        <v>400</v>
      </c>
      <c r="X345" t="s">
        <v>7457</v>
      </c>
    </row>
    <row r="346" spans="1:24" ht="240" x14ac:dyDescent="0.2">
      <c r="A346" t="s">
        <v>565</v>
      </c>
      <c r="B346" t="s">
        <v>565</v>
      </c>
      <c r="C346" t="s">
        <v>1862</v>
      </c>
      <c r="G346" s="1" t="s">
        <v>363</v>
      </c>
      <c r="H346" s="1" t="s">
        <v>358</v>
      </c>
      <c r="I346" t="s">
        <v>352</v>
      </c>
      <c r="J346" t="s">
        <v>572</v>
      </c>
      <c r="K346" t="s">
        <v>573</v>
      </c>
      <c r="L346" t="s">
        <v>229</v>
      </c>
      <c r="M346" t="s">
        <v>10</v>
      </c>
      <c r="N346">
        <v>29045</v>
      </c>
      <c r="O346" t="s">
        <v>574</v>
      </c>
      <c r="P346" t="s">
        <v>575</v>
      </c>
      <c r="Q346" t="s">
        <v>400</v>
      </c>
      <c r="R346" t="b">
        <v>1</v>
      </c>
      <c r="U346" t="b">
        <v>1</v>
      </c>
      <c r="V346" t="s">
        <v>400</v>
      </c>
      <c r="X346" t="s">
        <v>7458</v>
      </c>
    </row>
    <row r="347" spans="1:24" ht="272" x14ac:dyDescent="0.2">
      <c r="A347" t="s">
        <v>7459</v>
      </c>
      <c r="B347" t="s">
        <v>2411</v>
      </c>
      <c r="C347" t="s">
        <v>1862</v>
      </c>
      <c r="G347" s="1" t="s">
        <v>350</v>
      </c>
      <c r="H347" s="1" t="s">
        <v>355</v>
      </c>
      <c r="I347" t="s">
        <v>356</v>
      </c>
      <c r="J347" t="s">
        <v>576</v>
      </c>
      <c r="K347" t="s">
        <v>577</v>
      </c>
      <c r="L347" t="s">
        <v>140</v>
      </c>
      <c r="M347" t="s">
        <v>35</v>
      </c>
      <c r="N347">
        <v>30919</v>
      </c>
      <c r="O347" t="s">
        <v>578</v>
      </c>
      <c r="P347" t="s">
        <v>579</v>
      </c>
      <c r="Q347" t="s">
        <v>400</v>
      </c>
      <c r="R347" t="b">
        <v>1</v>
      </c>
      <c r="U347" t="b">
        <v>1</v>
      </c>
      <c r="V347" t="s">
        <v>400</v>
      </c>
      <c r="X347" t="s">
        <v>7460</v>
      </c>
    </row>
    <row r="348" spans="1:24" ht="128" x14ac:dyDescent="0.2">
      <c r="A348" t="s">
        <v>566</v>
      </c>
      <c r="B348" t="s">
        <v>566</v>
      </c>
      <c r="C348" t="s">
        <v>1862</v>
      </c>
      <c r="G348" s="1" t="s">
        <v>387</v>
      </c>
      <c r="H348" s="1" t="s">
        <v>358</v>
      </c>
      <c r="I348" t="s">
        <v>352</v>
      </c>
      <c r="J348" t="s">
        <v>580</v>
      </c>
      <c r="K348" t="s">
        <v>581</v>
      </c>
      <c r="L348" t="s">
        <v>582</v>
      </c>
      <c r="M348" t="s">
        <v>10</v>
      </c>
      <c r="N348">
        <v>29061</v>
      </c>
      <c r="O348" t="s">
        <v>4938</v>
      </c>
      <c r="P348" t="s">
        <v>583</v>
      </c>
      <c r="Q348" t="s">
        <v>400</v>
      </c>
      <c r="R348" t="b">
        <v>1</v>
      </c>
      <c r="U348" t="b">
        <v>1</v>
      </c>
      <c r="V348" t="s">
        <v>400</v>
      </c>
      <c r="X348" t="s">
        <v>7461</v>
      </c>
    </row>
    <row r="349" spans="1:24" ht="176" x14ac:dyDescent="0.2">
      <c r="A349" t="s">
        <v>567</v>
      </c>
      <c r="B349" t="s">
        <v>567</v>
      </c>
      <c r="C349" t="s">
        <v>1862</v>
      </c>
      <c r="G349" s="1" t="s">
        <v>732</v>
      </c>
      <c r="H349" s="1" t="s">
        <v>351</v>
      </c>
      <c r="I349" t="s">
        <v>356</v>
      </c>
      <c r="J349" t="s">
        <v>584</v>
      </c>
      <c r="K349" t="s">
        <v>585</v>
      </c>
      <c r="L349" t="s">
        <v>14</v>
      </c>
      <c r="M349" t="s">
        <v>10</v>
      </c>
      <c r="N349">
        <v>29605</v>
      </c>
      <c r="O349" t="s">
        <v>4939</v>
      </c>
      <c r="P349" t="s">
        <v>586</v>
      </c>
      <c r="Q349" t="s">
        <v>400</v>
      </c>
      <c r="R349" t="b">
        <v>1</v>
      </c>
      <c r="U349" t="b">
        <v>1</v>
      </c>
      <c r="V349" t="s">
        <v>400</v>
      </c>
      <c r="X349" t="s">
        <v>7462</v>
      </c>
    </row>
    <row r="350" spans="1:24" ht="160" x14ac:dyDescent="0.2">
      <c r="A350" t="s">
        <v>568</v>
      </c>
      <c r="B350" t="s">
        <v>568</v>
      </c>
      <c r="C350" t="s">
        <v>1862</v>
      </c>
      <c r="G350" s="1" t="s">
        <v>367</v>
      </c>
      <c r="H350" s="1" t="s">
        <v>351</v>
      </c>
      <c r="I350" t="s">
        <v>356</v>
      </c>
      <c r="J350" t="s">
        <v>587</v>
      </c>
      <c r="K350" t="s">
        <v>588</v>
      </c>
      <c r="L350" t="s">
        <v>48</v>
      </c>
      <c r="M350" t="s">
        <v>10</v>
      </c>
      <c r="N350">
        <v>29223</v>
      </c>
      <c r="O350" t="s">
        <v>13</v>
      </c>
      <c r="P350" t="s">
        <v>589</v>
      </c>
      <c r="Q350" t="s">
        <v>400</v>
      </c>
      <c r="R350" t="b">
        <v>1</v>
      </c>
      <c r="U350" t="b">
        <v>1</v>
      </c>
      <c r="V350" t="s">
        <v>400</v>
      </c>
      <c r="X350" t="s">
        <v>7463</v>
      </c>
    </row>
    <row r="351" spans="1:24" x14ac:dyDescent="0.2">
      <c r="A351" t="s">
        <v>7464</v>
      </c>
      <c r="B351" t="s">
        <v>2412</v>
      </c>
      <c r="C351" t="s">
        <v>1861</v>
      </c>
      <c r="K351" t="s">
        <v>593</v>
      </c>
      <c r="L351" t="s">
        <v>594</v>
      </c>
      <c r="M351" t="s">
        <v>111</v>
      </c>
      <c r="N351">
        <v>22963</v>
      </c>
      <c r="O351" t="s">
        <v>4940</v>
      </c>
      <c r="P351" t="s">
        <v>595</v>
      </c>
      <c r="Q351" t="s">
        <v>400</v>
      </c>
      <c r="R351" t="b">
        <v>1</v>
      </c>
      <c r="V351" t="s">
        <v>400</v>
      </c>
      <c r="X351" t="s">
        <v>7465</v>
      </c>
    </row>
    <row r="352" spans="1:24" x14ac:dyDescent="0.2">
      <c r="A352" t="s">
        <v>590</v>
      </c>
      <c r="B352" t="s">
        <v>590</v>
      </c>
      <c r="C352" t="s">
        <v>1861</v>
      </c>
      <c r="K352" t="s">
        <v>596</v>
      </c>
      <c r="L352" t="s">
        <v>597</v>
      </c>
      <c r="M352" t="s">
        <v>243</v>
      </c>
      <c r="N352">
        <v>45069</v>
      </c>
      <c r="O352" t="s">
        <v>598</v>
      </c>
      <c r="P352" t="s">
        <v>599</v>
      </c>
      <c r="Q352" t="s">
        <v>400</v>
      </c>
      <c r="R352" t="b">
        <v>1</v>
      </c>
      <c r="V352" t="s">
        <v>400</v>
      </c>
      <c r="X352" t="s">
        <v>7466</v>
      </c>
    </row>
    <row r="353" spans="1:24" ht="272" x14ac:dyDescent="0.2">
      <c r="A353" t="s">
        <v>7467</v>
      </c>
      <c r="B353" t="s">
        <v>2413</v>
      </c>
      <c r="C353" t="s">
        <v>1862</v>
      </c>
      <c r="G353" s="1" t="s">
        <v>350</v>
      </c>
      <c r="H353" s="1" t="s">
        <v>351</v>
      </c>
      <c r="I353" t="s">
        <v>352</v>
      </c>
      <c r="J353" t="s">
        <v>600</v>
      </c>
      <c r="K353" t="s">
        <v>601</v>
      </c>
      <c r="L353" t="s">
        <v>229</v>
      </c>
      <c r="M353" t="s">
        <v>10</v>
      </c>
      <c r="N353">
        <v>29045</v>
      </c>
      <c r="O353" t="s">
        <v>4941</v>
      </c>
      <c r="P353" t="s">
        <v>602</v>
      </c>
      <c r="Q353" t="s">
        <v>400</v>
      </c>
      <c r="R353" t="b">
        <v>1</v>
      </c>
      <c r="U353" t="b">
        <v>1</v>
      </c>
      <c r="V353" t="s">
        <v>400</v>
      </c>
      <c r="X353" t="s">
        <v>7468</v>
      </c>
    </row>
    <row r="354" spans="1:24" x14ac:dyDescent="0.2">
      <c r="A354" t="s">
        <v>591</v>
      </c>
      <c r="B354" t="s">
        <v>591</v>
      </c>
      <c r="C354" t="s">
        <v>1861</v>
      </c>
      <c r="K354" t="s">
        <v>603</v>
      </c>
      <c r="L354" t="s">
        <v>604</v>
      </c>
      <c r="M354" t="s">
        <v>10</v>
      </c>
      <c r="N354">
        <v>29365</v>
      </c>
      <c r="O354" t="s">
        <v>4942</v>
      </c>
      <c r="P354" t="s">
        <v>605</v>
      </c>
      <c r="Q354" t="s">
        <v>400</v>
      </c>
      <c r="R354" t="b">
        <v>1</v>
      </c>
      <c r="V354" t="s">
        <v>400</v>
      </c>
      <c r="X354" t="s">
        <v>7469</v>
      </c>
    </row>
    <row r="355" spans="1:24" ht="208" x14ac:dyDescent="0.2">
      <c r="A355" t="s">
        <v>7470</v>
      </c>
      <c r="B355" t="s">
        <v>2479</v>
      </c>
      <c r="C355" t="s">
        <v>1862</v>
      </c>
      <c r="G355" s="1" t="s">
        <v>738</v>
      </c>
      <c r="H355" s="1" t="s">
        <v>351</v>
      </c>
      <c r="I355" t="s">
        <v>352</v>
      </c>
      <c r="J355">
        <v>12.5</v>
      </c>
      <c r="K355" t="s">
        <v>606</v>
      </c>
      <c r="L355" t="s">
        <v>51</v>
      </c>
      <c r="M355" t="s">
        <v>10</v>
      </c>
      <c r="N355">
        <v>29550</v>
      </c>
      <c r="O355" t="s">
        <v>4943</v>
      </c>
      <c r="P355" t="s">
        <v>607</v>
      </c>
      <c r="Q355" t="s">
        <v>400</v>
      </c>
      <c r="R355" t="b">
        <v>1</v>
      </c>
      <c r="U355" t="b">
        <v>1</v>
      </c>
      <c r="V355" t="s">
        <v>400</v>
      </c>
      <c r="X355" t="s">
        <v>7471</v>
      </c>
    </row>
    <row r="356" spans="1:24" x14ac:dyDescent="0.2">
      <c r="A356" t="s">
        <v>592</v>
      </c>
      <c r="B356" t="s">
        <v>592</v>
      </c>
      <c r="C356" t="s">
        <v>1861</v>
      </c>
      <c r="K356" t="s">
        <v>608</v>
      </c>
      <c r="L356" t="s">
        <v>47</v>
      </c>
      <c r="M356" t="s">
        <v>497</v>
      </c>
      <c r="N356">
        <v>19934</v>
      </c>
      <c r="O356" t="s">
        <v>4944</v>
      </c>
      <c r="P356" t="s">
        <v>609</v>
      </c>
      <c r="Q356" t="s">
        <v>400</v>
      </c>
      <c r="R356" t="b">
        <v>1</v>
      </c>
      <c r="V356" t="s">
        <v>400</v>
      </c>
      <c r="X356" t="s">
        <v>7472</v>
      </c>
    </row>
    <row r="357" spans="1:24" ht="272" x14ac:dyDescent="0.2">
      <c r="A357" t="s">
        <v>610</v>
      </c>
      <c r="B357" t="s">
        <v>610</v>
      </c>
      <c r="C357" t="s">
        <v>1862</v>
      </c>
      <c r="G357" s="1" t="s">
        <v>350</v>
      </c>
      <c r="H357" s="1" t="s">
        <v>358</v>
      </c>
      <c r="I357" t="s">
        <v>356</v>
      </c>
      <c r="J357">
        <v>2100</v>
      </c>
      <c r="K357" t="s">
        <v>611</v>
      </c>
      <c r="L357" t="s">
        <v>89</v>
      </c>
      <c r="M357" t="s">
        <v>10</v>
      </c>
      <c r="N357">
        <v>29072</v>
      </c>
      <c r="O357" t="s">
        <v>4945</v>
      </c>
      <c r="P357" t="s">
        <v>612</v>
      </c>
      <c r="Q357" t="s">
        <v>400</v>
      </c>
      <c r="R357" t="b">
        <v>1</v>
      </c>
      <c r="U357" t="b">
        <v>1</v>
      </c>
      <c r="V357" t="s">
        <v>400</v>
      </c>
      <c r="X357" t="s">
        <v>7473</v>
      </c>
    </row>
    <row r="358" spans="1:24" ht="176" x14ac:dyDescent="0.2">
      <c r="A358" t="s">
        <v>7474</v>
      </c>
      <c r="B358" t="s">
        <v>3670</v>
      </c>
      <c r="C358" t="s">
        <v>1862</v>
      </c>
      <c r="G358" s="1" t="s">
        <v>731</v>
      </c>
      <c r="H358" t="s">
        <v>353</v>
      </c>
      <c r="I358" t="s">
        <v>352</v>
      </c>
      <c r="J358">
        <v>50</v>
      </c>
      <c r="K358" t="s">
        <v>3671</v>
      </c>
      <c r="L358" t="s">
        <v>280</v>
      </c>
      <c r="M358" t="s">
        <v>281</v>
      </c>
      <c r="N358">
        <v>28216</v>
      </c>
      <c r="O358" t="s">
        <v>13</v>
      </c>
      <c r="P358" t="s">
        <v>3672</v>
      </c>
      <c r="Q358" t="s">
        <v>400</v>
      </c>
      <c r="R358" t="b">
        <v>1</v>
      </c>
      <c r="U358" t="b">
        <v>1</v>
      </c>
      <c r="V358" t="s">
        <v>400</v>
      </c>
      <c r="X358" t="s">
        <v>7475</v>
      </c>
    </row>
    <row r="359" spans="1:24" ht="272" x14ac:dyDescent="0.2">
      <c r="A359" t="s">
        <v>613</v>
      </c>
      <c r="B359" t="s">
        <v>613</v>
      </c>
      <c r="C359" t="s">
        <v>1862</v>
      </c>
      <c r="G359" s="1" t="s">
        <v>350</v>
      </c>
      <c r="H359" s="1" t="s">
        <v>617</v>
      </c>
      <c r="I359" t="s">
        <v>356</v>
      </c>
      <c r="J359" t="s">
        <v>618</v>
      </c>
      <c r="K359" t="s">
        <v>619</v>
      </c>
      <c r="L359" t="s">
        <v>48</v>
      </c>
      <c r="M359" t="s">
        <v>10</v>
      </c>
      <c r="N359">
        <v>29201</v>
      </c>
      <c r="O359" t="s">
        <v>4790</v>
      </c>
      <c r="P359" t="s">
        <v>620</v>
      </c>
      <c r="Q359" t="s">
        <v>400</v>
      </c>
      <c r="R359" t="b">
        <v>1</v>
      </c>
      <c r="U359" t="b">
        <v>1</v>
      </c>
      <c r="V359" t="s">
        <v>400</v>
      </c>
      <c r="X359" t="s">
        <v>7476</v>
      </c>
    </row>
    <row r="360" spans="1:24" ht="176" x14ac:dyDescent="0.2">
      <c r="A360" t="s">
        <v>614</v>
      </c>
      <c r="B360" t="s">
        <v>614</v>
      </c>
      <c r="C360" t="s">
        <v>1862</v>
      </c>
      <c r="G360" s="1" t="s">
        <v>731</v>
      </c>
      <c r="H360" s="1" t="s">
        <v>358</v>
      </c>
      <c r="I360" t="s">
        <v>356</v>
      </c>
      <c r="J360" t="s">
        <v>621</v>
      </c>
      <c r="K360" t="s">
        <v>622</v>
      </c>
      <c r="L360" t="s">
        <v>623</v>
      </c>
      <c r="M360" t="s">
        <v>63</v>
      </c>
      <c r="N360">
        <v>94114</v>
      </c>
      <c r="O360" t="s">
        <v>4946</v>
      </c>
      <c r="P360" t="s">
        <v>624</v>
      </c>
      <c r="Q360" t="s">
        <v>3901</v>
      </c>
      <c r="R360" t="b">
        <v>1</v>
      </c>
      <c r="U360" t="b">
        <v>1</v>
      </c>
      <c r="V360" t="s">
        <v>4175</v>
      </c>
      <c r="X360" t="s">
        <v>7477</v>
      </c>
    </row>
    <row r="361" spans="1:24" ht="272" x14ac:dyDescent="0.2">
      <c r="A361" t="s">
        <v>615</v>
      </c>
      <c r="B361" t="s">
        <v>615</v>
      </c>
      <c r="C361" t="s">
        <v>1862</v>
      </c>
      <c r="G361" s="1" t="s">
        <v>350</v>
      </c>
      <c r="H361" s="1" t="s">
        <v>355</v>
      </c>
      <c r="I361" t="s">
        <v>352</v>
      </c>
      <c r="J361" t="s">
        <v>625</v>
      </c>
      <c r="K361" t="s">
        <v>626</v>
      </c>
      <c r="L361" t="s">
        <v>627</v>
      </c>
      <c r="M361" t="s">
        <v>295</v>
      </c>
      <c r="N361">
        <v>19063</v>
      </c>
      <c r="O361" t="s">
        <v>4947</v>
      </c>
      <c r="P361" t="s">
        <v>628</v>
      </c>
      <c r="Q361" t="s">
        <v>400</v>
      </c>
      <c r="R361" t="b">
        <v>1</v>
      </c>
      <c r="U361" t="b">
        <v>1</v>
      </c>
      <c r="V361" t="s">
        <v>400</v>
      </c>
      <c r="X361" t="s">
        <v>7478</v>
      </c>
    </row>
    <row r="362" spans="1:24" ht="272" x14ac:dyDescent="0.2">
      <c r="A362" t="s">
        <v>7479</v>
      </c>
      <c r="B362" t="s">
        <v>2414</v>
      </c>
      <c r="C362" t="s">
        <v>1862</v>
      </c>
      <c r="G362" s="1" t="s">
        <v>350</v>
      </c>
      <c r="H362" s="1" t="s">
        <v>355</v>
      </c>
      <c r="I362" t="s">
        <v>352</v>
      </c>
      <c r="J362" t="s">
        <v>629</v>
      </c>
      <c r="K362" t="s">
        <v>630</v>
      </c>
      <c r="L362" t="s">
        <v>14</v>
      </c>
      <c r="M362" t="s">
        <v>10</v>
      </c>
      <c r="N362">
        <v>29607</v>
      </c>
      <c r="O362" t="s">
        <v>4948</v>
      </c>
      <c r="P362" t="s">
        <v>631</v>
      </c>
      <c r="Q362" t="s">
        <v>400</v>
      </c>
      <c r="R362" t="b">
        <v>1</v>
      </c>
      <c r="U362" t="b">
        <v>1</v>
      </c>
      <c r="V362" t="s">
        <v>400</v>
      </c>
      <c r="X362" t="s">
        <v>7480</v>
      </c>
    </row>
    <row r="363" spans="1:24" ht="240" x14ac:dyDescent="0.2">
      <c r="A363" t="s">
        <v>636</v>
      </c>
      <c r="B363" t="s">
        <v>636</v>
      </c>
      <c r="C363" t="s">
        <v>1862</v>
      </c>
      <c r="G363" s="1" t="s">
        <v>739</v>
      </c>
      <c r="H363" s="1" t="s">
        <v>351</v>
      </c>
      <c r="I363" t="s">
        <v>356</v>
      </c>
      <c r="J363" t="s">
        <v>639</v>
      </c>
      <c r="K363" t="s">
        <v>640</v>
      </c>
      <c r="L363" t="s">
        <v>641</v>
      </c>
      <c r="M363" t="s">
        <v>10</v>
      </c>
      <c r="N363">
        <v>29349</v>
      </c>
      <c r="O363" t="s">
        <v>4809</v>
      </c>
      <c r="P363" t="s">
        <v>642</v>
      </c>
      <c r="Q363" t="s">
        <v>400</v>
      </c>
      <c r="R363" t="b">
        <v>1</v>
      </c>
      <c r="U363" t="b">
        <v>1</v>
      </c>
      <c r="V363" t="s">
        <v>400</v>
      </c>
      <c r="X363" t="s">
        <v>7481</v>
      </c>
    </row>
    <row r="364" spans="1:24" ht="272" x14ac:dyDescent="0.2">
      <c r="A364" t="s">
        <v>637</v>
      </c>
      <c r="B364" t="s">
        <v>637</v>
      </c>
      <c r="C364" t="s">
        <v>1862</v>
      </c>
      <c r="G364" s="1" t="s">
        <v>350</v>
      </c>
      <c r="H364" s="1" t="s">
        <v>355</v>
      </c>
      <c r="I364" t="s">
        <v>352</v>
      </c>
      <c r="J364">
        <v>100</v>
      </c>
      <c r="K364" t="s">
        <v>643</v>
      </c>
      <c r="L364" t="s">
        <v>280</v>
      </c>
      <c r="M364" t="s">
        <v>281</v>
      </c>
      <c r="N364">
        <v>28277</v>
      </c>
      <c r="O364" t="s">
        <v>644</v>
      </c>
      <c r="P364" t="s">
        <v>645</v>
      </c>
      <c r="Q364" t="s">
        <v>400</v>
      </c>
      <c r="R364" t="b">
        <v>1</v>
      </c>
      <c r="U364" t="b">
        <v>1</v>
      </c>
      <c r="V364" t="s">
        <v>400</v>
      </c>
      <c r="X364" t="s">
        <v>7482</v>
      </c>
    </row>
    <row r="365" spans="1:24" x14ac:dyDescent="0.2">
      <c r="A365" t="s">
        <v>7483</v>
      </c>
      <c r="B365" t="s">
        <v>2480</v>
      </c>
      <c r="C365" t="s">
        <v>1861</v>
      </c>
      <c r="K365" t="s">
        <v>646</v>
      </c>
      <c r="L365" t="s">
        <v>647</v>
      </c>
      <c r="M365" t="s">
        <v>16</v>
      </c>
      <c r="N365">
        <v>77303</v>
      </c>
      <c r="O365" t="s">
        <v>4949</v>
      </c>
      <c r="P365" t="s">
        <v>648</v>
      </c>
      <c r="Q365" t="s">
        <v>400</v>
      </c>
      <c r="R365" t="b">
        <v>1</v>
      </c>
      <c r="V365" t="s">
        <v>400</v>
      </c>
      <c r="X365" t="s">
        <v>7484</v>
      </c>
    </row>
    <row r="366" spans="1:24" ht="160" x14ac:dyDescent="0.2">
      <c r="A366" t="s">
        <v>638</v>
      </c>
      <c r="B366" t="s">
        <v>638</v>
      </c>
      <c r="C366" t="s">
        <v>1862</v>
      </c>
      <c r="G366" s="1" t="s">
        <v>367</v>
      </c>
      <c r="H366" s="1" t="s">
        <v>355</v>
      </c>
      <c r="I366" t="s">
        <v>352</v>
      </c>
      <c r="J366" t="s">
        <v>649</v>
      </c>
      <c r="K366" t="s">
        <v>650</v>
      </c>
      <c r="L366" t="s">
        <v>651</v>
      </c>
      <c r="M366" t="s">
        <v>10</v>
      </c>
      <c r="N366">
        <v>29410</v>
      </c>
      <c r="O366" t="s">
        <v>4950</v>
      </c>
      <c r="P366" t="s">
        <v>652</v>
      </c>
      <c r="Q366" t="s">
        <v>400</v>
      </c>
      <c r="R366" t="b">
        <v>1</v>
      </c>
      <c r="U366" t="b">
        <v>1</v>
      </c>
      <c r="V366" t="s">
        <v>400</v>
      </c>
      <c r="X366" t="s">
        <v>7485</v>
      </c>
    </row>
    <row r="367" spans="1:24" ht="112" x14ac:dyDescent="0.2">
      <c r="A367" t="s">
        <v>7031</v>
      </c>
      <c r="B367" t="s">
        <v>2361</v>
      </c>
      <c r="C367" t="s">
        <v>1862</v>
      </c>
      <c r="G367" s="1" t="s">
        <v>740</v>
      </c>
      <c r="H367" s="1" t="s">
        <v>351</v>
      </c>
      <c r="I367" t="s">
        <v>356</v>
      </c>
      <c r="J367" t="s">
        <v>657</v>
      </c>
      <c r="K367" t="s">
        <v>585</v>
      </c>
      <c r="L367" t="s">
        <v>14</v>
      </c>
      <c r="M367" t="s">
        <v>10</v>
      </c>
      <c r="N367">
        <v>29605</v>
      </c>
      <c r="O367" t="s">
        <v>658</v>
      </c>
      <c r="P367" t="s">
        <v>586</v>
      </c>
      <c r="Q367" t="s">
        <v>400</v>
      </c>
      <c r="R367" t="b">
        <v>1</v>
      </c>
      <c r="U367" t="b">
        <v>1</v>
      </c>
      <c r="V367" t="s">
        <v>400</v>
      </c>
      <c r="X367" t="s">
        <v>7486</v>
      </c>
    </row>
    <row r="368" spans="1:24" ht="128" x14ac:dyDescent="0.2">
      <c r="A368" t="s">
        <v>653</v>
      </c>
      <c r="B368" t="s">
        <v>653</v>
      </c>
      <c r="C368" t="s">
        <v>1862</v>
      </c>
      <c r="G368" s="1" t="s">
        <v>387</v>
      </c>
      <c r="H368" t="s">
        <v>353</v>
      </c>
      <c r="I368" t="s">
        <v>352</v>
      </c>
      <c r="J368" t="s">
        <v>659</v>
      </c>
      <c r="K368" t="s">
        <v>660</v>
      </c>
      <c r="L368" t="s">
        <v>661</v>
      </c>
      <c r="M368" t="s">
        <v>162</v>
      </c>
      <c r="N368">
        <v>34606</v>
      </c>
      <c r="O368" t="s">
        <v>4951</v>
      </c>
      <c r="P368" t="s">
        <v>662</v>
      </c>
      <c r="Q368" t="s">
        <v>3901</v>
      </c>
      <c r="R368" t="b">
        <v>1</v>
      </c>
      <c r="U368" t="b">
        <v>1</v>
      </c>
      <c r="X368" t="s">
        <v>7487</v>
      </c>
    </row>
    <row r="369" spans="1:24" ht="272" x14ac:dyDescent="0.2">
      <c r="A369" t="s">
        <v>654</v>
      </c>
      <c r="B369" t="s">
        <v>654</v>
      </c>
      <c r="C369" t="s">
        <v>1862</v>
      </c>
      <c r="G369" s="1" t="s">
        <v>350</v>
      </c>
      <c r="H369" s="1" t="s">
        <v>351</v>
      </c>
      <c r="I369" t="s">
        <v>352</v>
      </c>
      <c r="J369" t="s">
        <v>663</v>
      </c>
      <c r="K369" t="s">
        <v>664</v>
      </c>
      <c r="L369" t="s">
        <v>665</v>
      </c>
      <c r="M369" t="s">
        <v>666</v>
      </c>
      <c r="N369">
        <v>35404</v>
      </c>
      <c r="O369" t="s">
        <v>4952</v>
      </c>
      <c r="P369" t="s">
        <v>667</v>
      </c>
      <c r="Q369" t="s">
        <v>400</v>
      </c>
      <c r="R369" t="b">
        <v>1</v>
      </c>
      <c r="U369" t="b">
        <v>1</v>
      </c>
      <c r="V369" t="s">
        <v>400</v>
      </c>
      <c r="X369" t="s">
        <v>7488</v>
      </c>
    </row>
    <row r="370" spans="1:24" x14ac:dyDescent="0.2">
      <c r="A370" t="s">
        <v>7489</v>
      </c>
      <c r="B370" t="s">
        <v>2481</v>
      </c>
      <c r="C370" t="s">
        <v>1871</v>
      </c>
      <c r="K370" t="s">
        <v>668</v>
      </c>
      <c r="L370" t="s">
        <v>56</v>
      </c>
      <c r="M370" t="s">
        <v>10</v>
      </c>
      <c r="N370">
        <v>29732</v>
      </c>
      <c r="O370" t="s">
        <v>669</v>
      </c>
      <c r="P370" t="s">
        <v>670</v>
      </c>
      <c r="Q370" t="s">
        <v>3901</v>
      </c>
      <c r="R370" t="b">
        <v>1</v>
      </c>
      <c r="X370" t="s">
        <v>7490</v>
      </c>
    </row>
    <row r="371" spans="1:24" ht="272" x14ac:dyDescent="0.2">
      <c r="A371" t="s">
        <v>7491</v>
      </c>
      <c r="B371" t="s">
        <v>2482</v>
      </c>
      <c r="C371" t="s">
        <v>1862</v>
      </c>
      <c r="G371" s="1" t="s">
        <v>350</v>
      </c>
      <c r="H371" s="1" t="s">
        <v>358</v>
      </c>
      <c r="I371" t="s">
        <v>352</v>
      </c>
      <c r="J371" t="s">
        <v>671</v>
      </c>
      <c r="K371" t="s">
        <v>672</v>
      </c>
      <c r="L371" t="s">
        <v>436</v>
      </c>
      <c r="M371" t="s">
        <v>16</v>
      </c>
      <c r="N371">
        <v>78705</v>
      </c>
      <c r="O371" t="s">
        <v>673</v>
      </c>
      <c r="P371" t="s">
        <v>674</v>
      </c>
      <c r="Q371" t="s">
        <v>3901</v>
      </c>
      <c r="R371" t="b">
        <v>1</v>
      </c>
      <c r="U371" t="b">
        <v>1</v>
      </c>
      <c r="X371" t="s">
        <v>7492</v>
      </c>
    </row>
    <row r="372" spans="1:24" x14ac:dyDescent="0.2">
      <c r="A372" t="s">
        <v>7493</v>
      </c>
      <c r="B372" t="s">
        <v>2415</v>
      </c>
      <c r="C372" t="s">
        <v>1871</v>
      </c>
      <c r="K372" t="s">
        <v>675</v>
      </c>
      <c r="L372" t="s">
        <v>56</v>
      </c>
      <c r="M372" t="s">
        <v>10</v>
      </c>
      <c r="N372">
        <v>29732</v>
      </c>
      <c r="O372" t="s">
        <v>676</v>
      </c>
      <c r="P372" t="s">
        <v>677</v>
      </c>
      <c r="Q372" t="s">
        <v>400</v>
      </c>
      <c r="R372" t="b">
        <v>1</v>
      </c>
      <c r="V372" t="s">
        <v>400</v>
      </c>
      <c r="X372" t="s">
        <v>7494</v>
      </c>
    </row>
    <row r="373" spans="1:24" x14ac:dyDescent="0.2">
      <c r="A373" t="s">
        <v>655</v>
      </c>
      <c r="B373" t="s">
        <v>655</v>
      </c>
      <c r="C373" t="s">
        <v>2521</v>
      </c>
      <c r="D373" t="s">
        <v>2522</v>
      </c>
      <c r="K373" t="s">
        <v>678</v>
      </c>
      <c r="L373" t="s">
        <v>679</v>
      </c>
      <c r="M373" t="s">
        <v>666</v>
      </c>
      <c r="N373">
        <v>35950</v>
      </c>
      <c r="O373" t="s">
        <v>4953</v>
      </c>
      <c r="P373" t="s">
        <v>680</v>
      </c>
      <c r="Q373" t="s">
        <v>400</v>
      </c>
      <c r="R373" t="b">
        <v>1</v>
      </c>
      <c r="V373" t="s">
        <v>400</v>
      </c>
      <c r="X373" t="s">
        <v>7495</v>
      </c>
    </row>
    <row r="374" spans="1:24" x14ac:dyDescent="0.2">
      <c r="A374" t="s">
        <v>7496</v>
      </c>
      <c r="B374" t="s">
        <v>2416</v>
      </c>
      <c r="C374" t="s">
        <v>1861</v>
      </c>
      <c r="K374" t="s">
        <v>681</v>
      </c>
      <c r="L374" t="s">
        <v>682</v>
      </c>
      <c r="M374" t="s">
        <v>63</v>
      </c>
      <c r="N374">
        <v>94928</v>
      </c>
      <c r="O374" t="s">
        <v>4954</v>
      </c>
      <c r="P374" t="s">
        <v>683</v>
      </c>
      <c r="Q374" t="s">
        <v>400</v>
      </c>
      <c r="R374" t="b">
        <v>1</v>
      </c>
      <c r="V374" t="s">
        <v>400</v>
      </c>
      <c r="X374" t="s">
        <v>7497</v>
      </c>
    </row>
    <row r="375" spans="1:24" ht="128" x14ac:dyDescent="0.2">
      <c r="A375" t="s">
        <v>1354</v>
      </c>
      <c r="B375" t="s">
        <v>1354</v>
      </c>
      <c r="C375" t="s">
        <v>1862</v>
      </c>
      <c r="G375" s="1" t="s">
        <v>387</v>
      </c>
      <c r="H375" t="s">
        <v>357</v>
      </c>
      <c r="I375" t="s">
        <v>352</v>
      </c>
      <c r="J375">
        <v>80</v>
      </c>
      <c r="K375" t="s">
        <v>1427</v>
      </c>
      <c r="L375" t="s">
        <v>1428</v>
      </c>
      <c r="M375" t="s">
        <v>1429</v>
      </c>
      <c r="N375">
        <v>55121</v>
      </c>
      <c r="O375" t="s">
        <v>4955</v>
      </c>
      <c r="P375" t="s">
        <v>1430</v>
      </c>
      <c r="Q375" t="s">
        <v>400</v>
      </c>
      <c r="R375" t="b">
        <v>1</v>
      </c>
      <c r="U375" t="b">
        <v>1</v>
      </c>
      <c r="V375" t="s">
        <v>400</v>
      </c>
      <c r="X375" t="s">
        <v>7498</v>
      </c>
    </row>
    <row r="376" spans="1:24" x14ac:dyDescent="0.2">
      <c r="A376" t="s">
        <v>7499</v>
      </c>
      <c r="C376" t="s">
        <v>2521</v>
      </c>
      <c r="D376" t="s">
        <v>2522</v>
      </c>
      <c r="K376" t="s">
        <v>684</v>
      </c>
      <c r="L376" t="s">
        <v>685</v>
      </c>
      <c r="M376" t="s">
        <v>10</v>
      </c>
      <c r="N376">
        <v>29745</v>
      </c>
      <c r="O376" t="s">
        <v>4956</v>
      </c>
      <c r="P376" t="s">
        <v>686</v>
      </c>
      <c r="Q376" t="s">
        <v>400</v>
      </c>
      <c r="R376" t="b">
        <v>1</v>
      </c>
      <c r="V376" t="s">
        <v>400</v>
      </c>
      <c r="X376" t="s">
        <v>7500</v>
      </c>
    </row>
    <row r="377" spans="1:24" ht="272" x14ac:dyDescent="0.2">
      <c r="A377" t="s">
        <v>7501</v>
      </c>
      <c r="B377" t="s">
        <v>2483</v>
      </c>
      <c r="C377" t="s">
        <v>1862</v>
      </c>
      <c r="G377" s="1" t="s">
        <v>350</v>
      </c>
      <c r="H377" s="1" t="s">
        <v>355</v>
      </c>
      <c r="I377" t="s">
        <v>356</v>
      </c>
      <c r="J377" t="s">
        <v>687</v>
      </c>
      <c r="K377" t="s">
        <v>688</v>
      </c>
      <c r="L377" t="s">
        <v>689</v>
      </c>
      <c r="M377" t="s">
        <v>336</v>
      </c>
      <c r="N377">
        <v>85236</v>
      </c>
      <c r="O377" t="s">
        <v>690</v>
      </c>
      <c r="P377" t="s">
        <v>691</v>
      </c>
      <c r="Q377" t="s">
        <v>400</v>
      </c>
      <c r="R377" t="b">
        <v>1</v>
      </c>
      <c r="U377" t="b">
        <v>1</v>
      </c>
      <c r="V377" t="s">
        <v>400</v>
      </c>
      <c r="X377" t="s">
        <v>7502</v>
      </c>
    </row>
    <row r="378" spans="1:24" ht="272" x14ac:dyDescent="0.2">
      <c r="A378" t="s">
        <v>7503</v>
      </c>
      <c r="B378" t="s">
        <v>2417</v>
      </c>
      <c r="C378" t="s">
        <v>1862</v>
      </c>
      <c r="G378" s="1" t="s">
        <v>350</v>
      </c>
      <c r="H378" s="1" t="s">
        <v>355</v>
      </c>
      <c r="I378" t="s">
        <v>352</v>
      </c>
      <c r="J378" t="s">
        <v>354</v>
      </c>
      <c r="K378" t="s">
        <v>692</v>
      </c>
      <c r="L378" t="s">
        <v>693</v>
      </c>
      <c r="M378" t="s">
        <v>694</v>
      </c>
      <c r="N378">
        <v>97008</v>
      </c>
      <c r="O378" t="s">
        <v>4957</v>
      </c>
      <c r="P378" t="s">
        <v>695</v>
      </c>
      <c r="Q378" t="s">
        <v>400</v>
      </c>
      <c r="R378" t="b">
        <v>1</v>
      </c>
      <c r="U378" t="b">
        <v>1</v>
      </c>
      <c r="V378" t="s">
        <v>400</v>
      </c>
      <c r="X378" t="s">
        <v>7504</v>
      </c>
    </row>
    <row r="379" spans="1:24" x14ac:dyDescent="0.2">
      <c r="A379" t="s">
        <v>7505</v>
      </c>
      <c r="B379" t="s">
        <v>2484</v>
      </c>
      <c r="C379" t="s">
        <v>2521</v>
      </c>
      <c r="D379" t="s">
        <v>2522</v>
      </c>
      <c r="K379" t="s">
        <v>696</v>
      </c>
      <c r="L379" t="s">
        <v>697</v>
      </c>
      <c r="M379" t="s">
        <v>63</v>
      </c>
      <c r="N379">
        <v>93401</v>
      </c>
      <c r="O379" t="s">
        <v>4958</v>
      </c>
      <c r="P379" t="s">
        <v>698</v>
      </c>
      <c r="Q379" t="s">
        <v>400</v>
      </c>
      <c r="R379" t="b">
        <v>1</v>
      </c>
      <c r="V379" t="s">
        <v>400</v>
      </c>
      <c r="X379" t="s">
        <v>7506</v>
      </c>
    </row>
    <row r="380" spans="1:24" x14ac:dyDescent="0.2">
      <c r="A380" t="s">
        <v>7507</v>
      </c>
      <c r="B380" t="s">
        <v>2485</v>
      </c>
      <c r="C380" t="s">
        <v>2521</v>
      </c>
      <c r="D380" t="s">
        <v>2522</v>
      </c>
      <c r="K380" t="s">
        <v>699</v>
      </c>
      <c r="L380" t="s">
        <v>700</v>
      </c>
      <c r="M380" t="s">
        <v>35</v>
      </c>
      <c r="N380">
        <v>30318</v>
      </c>
      <c r="O380" t="s">
        <v>4959</v>
      </c>
      <c r="P380" t="s">
        <v>701</v>
      </c>
      <c r="Q380" t="s">
        <v>3901</v>
      </c>
      <c r="R380" t="b">
        <v>1</v>
      </c>
      <c r="X380" t="s">
        <v>7508</v>
      </c>
    </row>
    <row r="381" spans="1:24" ht="272" x14ac:dyDescent="0.2">
      <c r="A381" t="s">
        <v>616</v>
      </c>
      <c r="B381" t="s">
        <v>616</v>
      </c>
      <c r="C381" t="s">
        <v>1862</v>
      </c>
      <c r="G381" s="1" t="s">
        <v>350</v>
      </c>
      <c r="H381" s="1" t="s">
        <v>351</v>
      </c>
      <c r="I381" t="s">
        <v>352</v>
      </c>
      <c r="J381" t="s">
        <v>1334</v>
      </c>
      <c r="K381" t="s">
        <v>632</v>
      </c>
      <c r="L381" t="s">
        <v>633</v>
      </c>
      <c r="M381" t="s">
        <v>162</v>
      </c>
      <c r="N381">
        <v>32034</v>
      </c>
      <c r="O381" t="s">
        <v>634</v>
      </c>
      <c r="P381" t="s">
        <v>635</v>
      </c>
      <c r="Q381" t="s">
        <v>400</v>
      </c>
      <c r="R381" t="b">
        <v>1</v>
      </c>
      <c r="U381" t="b">
        <v>1</v>
      </c>
      <c r="V381" t="s">
        <v>400</v>
      </c>
      <c r="X381" t="s">
        <v>7509</v>
      </c>
    </row>
    <row r="382" spans="1:24" ht="272" x14ac:dyDescent="0.2">
      <c r="A382" t="s">
        <v>7510</v>
      </c>
      <c r="B382" t="s">
        <v>2391</v>
      </c>
      <c r="C382" t="s">
        <v>1862</v>
      </c>
      <c r="G382" s="1" t="s">
        <v>350</v>
      </c>
      <c r="H382" s="1" t="s">
        <v>351</v>
      </c>
      <c r="I382" t="s">
        <v>352</v>
      </c>
      <c r="J382" t="s">
        <v>702</v>
      </c>
      <c r="K382" t="s">
        <v>703</v>
      </c>
      <c r="L382" t="s">
        <v>704</v>
      </c>
      <c r="M382" t="s">
        <v>10</v>
      </c>
      <c r="N382">
        <v>29030</v>
      </c>
      <c r="O382" t="s">
        <v>13</v>
      </c>
      <c r="P382" t="s">
        <v>705</v>
      </c>
      <c r="Q382" t="s">
        <v>400</v>
      </c>
      <c r="R382" t="b">
        <v>1</v>
      </c>
      <c r="U382" t="b">
        <v>1</v>
      </c>
      <c r="V382" t="s">
        <v>400</v>
      </c>
      <c r="X382" t="s">
        <v>7511</v>
      </c>
    </row>
    <row r="383" spans="1:24" ht="272" x14ac:dyDescent="0.2">
      <c r="A383" t="s">
        <v>656</v>
      </c>
      <c r="B383" t="s">
        <v>656</v>
      </c>
      <c r="C383" t="s">
        <v>1862</v>
      </c>
      <c r="G383" s="1" t="s">
        <v>350</v>
      </c>
      <c r="H383" s="1" t="s">
        <v>351</v>
      </c>
      <c r="I383" t="s">
        <v>356</v>
      </c>
      <c r="J383" t="s">
        <v>706</v>
      </c>
      <c r="K383" t="s">
        <v>707</v>
      </c>
      <c r="L383" t="s">
        <v>708</v>
      </c>
      <c r="M383" t="s">
        <v>16</v>
      </c>
      <c r="N383">
        <v>76542</v>
      </c>
      <c r="O383" t="s">
        <v>4960</v>
      </c>
      <c r="P383" t="s">
        <v>709</v>
      </c>
      <c r="Q383" t="s">
        <v>3901</v>
      </c>
      <c r="R383" t="b">
        <v>1</v>
      </c>
      <c r="U383" t="b">
        <v>1</v>
      </c>
      <c r="X383" t="s">
        <v>7512</v>
      </c>
    </row>
    <row r="384" spans="1:24" x14ac:dyDescent="0.2">
      <c r="A384" t="s">
        <v>1355</v>
      </c>
      <c r="B384" t="s">
        <v>1355</v>
      </c>
      <c r="C384" t="s">
        <v>1871</v>
      </c>
      <c r="K384" t="s">
        <v>1431</v>
      </c>
      <c r="L384" t="s">
        <v>1169</v>
      </c>
      <c r="M384" t="s">
        <v>10</v>
      </c>
      <c r="N384">
        <v>29841</v>
      </c>
      <c r="O384" t="s">
        <v>1432</v>
      </c>
      <c r="P384" t="s">
        <v>1433</v>
      </c>
      <c r="Q384" t="s">
        <v>400</v>
      </c>
      <c r="R384" t="b">
        <v>1</v>
      </c>
      <c r="V384" t="s">
        <v>400</v>
      </c>
      <c r="X384" t="s">
        <v>7513</v>
      </c>
    </row>
    <row r="385" spans="1:24" ht="112" x14ac:dyDescent="0.2">
      <c r="A385" t="s">
        <v>7514</v>
      </c>
      <c r="B385" t="s">
        <v>2486</v>
      </c>
      <c r="C385" t="s">
        <v>1862</v>
      </c>
      <c r="G385" s="1" t="s">
        <v>736</v>
      </c>
      <c r="H385" s="1" t="s">
        <v>351</v>
      </c>
      <c r="I385" t="s">
        <v>352</v>
      </c>
      <c r="J385" t="s">
        <v>710</v>
      </c>
      <c r="K385" t="s">
        <v>711</v>
      </c>
      <c r="L385" t="s">
        <v>48</v>
      </c>
      <c r="M385" t="s">
        <v>10</v>
      </c>
      <c r="N385">
        <v>29223</v>
      </c>
      <c r="O385" t="s">
        <v>4764</v>
      </c>
      <c r="P385" t="s">
        <v>712</v>
      </c>
      <c r="Q385" t="s">
        <v>400</v>
      </c>
      <c r="R385" t="b">
        <v>1</v>
      </c>
      <c r="U385" t="b">
        <v>1</v>
      </c>
      <c r="V385" t="s">
        <v>400</v>
      </c>
      <c r="X385" t="s">
        <v>7515</v>
      </c>
    </row>
    <row r="386" spans="1:24" ht="272" x14ac:dyDescent="0.2">
      <c r="A386" t="s">
        <v>713</v>
      </c>
      <c r="B386" t="s">
        <v>713</v>
      </c>
      <c r="C386" t="s">
        <v>1862</v>
      </c>
      <c r="G386" s="1" t="s">
        <v>350</v>
      </c>
      <c r="H386" s="1" t="s">
        <v>358</v>
      </c>
      <c r="I386" t="s">
        <v>352</v>
      </c>
      <c r="J386" t="s">
        <v>714</v>
      </c>
      <c r="K386" t="s">
        <v>715</v>
      </c>
      <c r="L386" t="s">
        <v>205</v>
      </c>
      <c r="M386" t="s">
        <v>10</v>
      </c>
      <c r="N386">
        <v>29678</v>
      </c>
      <c r="O386" t="s">
        <v>4961</v>
      </c>
      <c r="P386" t="s">
        <v>716</v>
      </c>
      <c r="Q386" t="s">
        <v>400</v>
      </c>
      <c r="R386" t="b">
        <v>1</v>
      </c>
      <c r="U386" t="b">
        <v>1</v>
      </c>
      <c r="V386" t="s">
        <v>400</v>
      </c>
      <c r="X386" t="s">
        <v>7516</v>
      </c>
    </row>
    <row r="387" spans="1:24" x14ac:dyDescent="0.2">
      <c r="A387" t="s">
        <v>1356</v>
      </c>
      <c r="B387" t="s">
        <v>1356</v>
      </c>
      <c r="C387" t="s">
        <v>1861</v>
      </c>
      <c r="K387" t="s">
        <v>1434</v>
      </c>
      <c r="L387" t="s">
        <v>1435</v>
      </c>
      <c r="M387" t="s">
        <v>129</v>
      </c>
      <c r="N387">
        <v>54521</v>
      </c>
      <c r="O387" t="s">
        <v>4962</v>
      </c>
      <c r="P387" t="s">
        <v>1436</v>
      </c>
      <c r="Q387" t="s">
        <v>400</v>
      </c>
      <c r="R387" t="b">
        <v>1</v>
      </c>
      <c r="V387" t="s">
        <v>400</v>
      </c>
      <c r="X387" t="s">
        <v>7517</v>
      </c>
    </row>
    <row r="388" spans="1:24" x14ac:dyDescent="0.2">
      <c r="A388" t="s">
        <v>7518</v>
      </c>
      <c r="B388" t="s">
        <v>2418</v>
      </c>
      <c r="C388" t="s">
        <v>1861</v>
      </c>
      <c r="K388" t="s">
        <v>1437</v>
      </c>
      <c r="L388" t="s">
        <v>1438</v>
      </c>
      <c r="M388" t="s">
        <v>243</v>
      </c>
      <c r="N388">
        <v>45040</v>
      </c>
      <c r="O388" t="s">
        <v>4963</v>
      </c>
      <c r="P388" t="s">
        <v>1439</v>
      </c>
      <c r="Q388" t="s">
        <v>400</v>
      </c>
      <c r="R388" t="b">
        <v>1</v>
      </c>
      <c r="V388" t="s">
        <v>400</v>
      </c>
      <c r="X388" t="s">
        <v>7519</v>
      </c>
    </row>
    <row r="389" spans="1:24" x14ac:dyDescent="0.2">
      <c r="A389" t="s">
        <v>7520</v>
      </c>
      <c r="B389" t="s">
        <v>2419</v>
      </c>
      <c r="C389" t="s">
        <v>1861</v>
      </c>
      <c r="K389" t="s">
        <v>1440</v>
      </c>
      <c r="L389" t="s">
        <v>1441</v>
      </c>
      <c r="M389" t="s">
        <v>289</v>
      </c>
      <c r="N389">
        <v>1450</v>
      </c>
      <c r="O389" t="s">
        <v>4964</v>
      </c>
      <c r="P389" t="s">
        <v>1442</v>
      </c>
      <c r="Q389" t="s">
        <v>400</v>
      </c>
      <c r="R389" t="b">
        <v>1</v>
      </c>
      <c r="V389" t="s">
        <v>400</v>
      </c>
      <c r="X389" t="s">
        <v>7521</v>
      </c>
    </row>
    <row r="390" spans="1:24" ht="272" x14ac:dyDescent="0.2">
      <c r="A390" t="s">
        <v>7522</v>
      </c>
      <c r="B390" t="s">
        <v>2420</v>
      </c>
      <c r="C390" t="s">
        <v>1862</v>
      </c>
      <c r="G390" s="1" t="s">
        <v>350</v>
      </c>
      <c r="H390" s="1" t="s">
        <v>358</v>
      </c>
      <c r="I390" t="s">
        <v>356</v>
      </c>
      <c r="J390" t="s">
        <v>1443</v>
      </c>
      <c r="K390" t="s">
        <v>1444</v>
      </c>
      <c r="L390" t="s">
        <v>89</v>
      </c>
      <c r="M390" t="s">
        <v>10</v>
      </c>
      <c r="N390">
        <v>29072</v>
      </c>
      <c r="O390" t="s">
        <v>4965</v>
      </c>
      <c r="P390" t="s">
        <v>1445</v>
      </c>
      <c r="Q390" t="s">
        <v>400</v>
      </c>
      <c r="R390" t="b">
        <v>1</v>
      </c>
      <c r="U390" t="b">
        <v>1</v>
      </c>
      <c r="V390" t="s">
        <v>400</v>
      </c>
      <c r="X390" t="s">
        <v>7523</v>
      </c>
    </row>
    <row r="391" spans="1:24" x14ac:dyDescent="0.2">
      <c r="A391" t="s">
        <v>7524</v>
      </c>
      <c r="B391" t="s">
        <v>2487</v>
      </c>
      <c r="C391" t="s">
        <v>1861</v>
      </c>
      <c r="K391" t="s">
        <v>1446</v>
      </c>
      <c r="L391" t="s">
        <v>1447</v>
      </c>
      <c r="M391" t="s">
        <v>1448</v>
      </c>
      <c r="N391">
        <v>58544</v>
      </c>
      <c r="O391" t="s">
        <v>4966</v>
      </c>
      <c r="P391" t="s">
        <v>1449</v>
      </c>
      <c r="Q391" t="s">
        <v>400</v>
      </c>
      <c r="R391" t="b">
        <v>1</v>
      </c>
      <c r="V391" t="s">
        <v>400</v>
      </c>
      <c r="X391" t="s">
        <v>7525</v>
      </c>
    </row>
    <row r="392" spans="1:24" ht="240" x14ac:dyDescent="0.2">
      <c r="A392" t="s">
        <v>1357</v>
      </c>
      <c r="B392" t="s">
        <v>1357</v>
      </c>
      <c r="C392" t="s">
        <v>1862</v>
      </c>
      <c r="G392" s="1" t="s">
        <v>363</v>
      </c>
      <c r="H392" s="1" t="s">
        <v>358</v>
      </c>
      <c r="I392" t="s">
        <v>352</v>
      </c>
      <c r="J392">
        <v>95</v>
      </c>
      <c r="K392" t="s">
        <v>1450</v>
      </c>
      <c r="L392" t="s">
        <v>1451</v>
      </c>
      <c r="M392" t="s">
        <v>63</v>
      </c>
      <c r="N392">
        <v>92780</v>
      </c>
      <c r="O392" t="s">
        <v>4967</v>
      </c>
      <c r="P392" t="s">
        <v>1452</v>
      </c>
      <c r="Q392" t="s">
        <v>400</v>
      </c>
      <c r="R392" t="b">
        <v>1</v>
      </c>
      <c r="U392" t="b">
        <v>1</v>
      </c>
      <c r="V392" t="s">
        <v>400</v>
      </c>
      <c r="X392" t="s">
        <v>7526</v>
      </c>
    </row>
    <row r="393" spans="1:24" x14ac:dyDescent="0.2">
      <c r="A393" t="s">
        <v>1358</v>
      </c>
      <c r="B393" t="s">
        <v>1358</v>
      </c>
      <c r="C393" t="s">
        <v>1861</v>
      </c>
      <c r="K393" t="s">
        <v>1453</v>
      </c>
      <c r="L393" t="s">
        <v>1454</v>
      </c>
      <c r="M393" t="s">
        <v>158</v>
      </c>
      <c r="N393">
        <v>80132</v>
      </c>
      <c r="O393" t="s">
        <v>1455</v>
      </c>
      <c r="Q393" t="s">
        <v>400</v>
      </c>
      <c r="R393" t="b">
        <v>1</v>
      </c>
      <c r="V393" t="s">
        <v>400</v>
      </c>
      <c r="X393" t="s">
        <v>7527</v>
      </c>
    </row>
    <row r="394" spans="1:24" ht="128" x14ac:dyDescent="0.2">
      <c r="A394" t="s">
        <v>1359</v>
      </c>
      <c r="B394" t="s">
        <v>1359</v>
      </c>
      <c r="C394" t="s">
        <v>1862</v>
      </c>
      <c r="G394" s="1" t="s">
        <v>387</v>
      </c>
      <c r="H394" s="1" t="s">
        <v>351</v>
      </c>
      <c r="I394" t="s">
        <v>356</v>
      </c>
      <c r="J394" t="s">
        <v>1456</v>
      </c>
      <c r="M394" t="s">
        <v>10</v>
      </c>
      <c r="O394" t="s">
        <v>1457</v>
      </c>
      <c r="P394" t="s">
        <v>1458</v>
      </c>
      <c r="Q394" t="s">
        <v>3901</v>
      </c>
      <c r="R394" t="b">
        <v>1</v>
      </c>
      <c r="U394" t="b">
        <v>1</v>
      </c>
      <c r="X394" t="s">
        <v>7528</v>
      </c>
    </row>
    <row r="395" spans="1:24" ht="160" x14ac:dyDescent="0.2">
      <c r="A395" t="s">
        <v>1360</v>
      </c>
      <c r="B395" t="s">
        <v>1360</v>
      </c>
      <c r="C395" t="s">
        <v>1862</v>
      </c>
      <c r="G395" s="1" t="s">
        <v>367</v>
      </c>
      <c r="H395" t="s">
        <v>353</v>
      </c>
      <c r="I395" t="s">
        <v>352</v>
      </c>
      <c r="J395">
        <v>75</v>
      </c>
      <c r="K395" t="s">
        <v>1459</v>
      </c>
      <c r="L395" t="s">
        <v>1460</v>
      </c>
      <c r="M395" t="s">
        <v>111</v>
      </c>
      <c r="N395">
        <v>20110</v>
      </c>
      <c r="O395" t="s">
        <v>1461</v>
      </c>
      <c r="P395" t="s">
        <v>1462</v>
      </c>
      <c r="Q395" t="s">
        <v>400</v>
      </c>
      <c r="R395" t="b">
        <v>1</v>
      </c>
      <c r="U395" t="b">
        <v>1</v>
      </c>
      <c r="V395" t="s">
        <v>400</v>
      </c>
      <c r="X395" t="s">
        <v>7529</v>
      </c>
    </row>
    <row r="396" spans="1:24" x14ac:dyDescent="0.2">
      <c r="A396" t="s">
        <v>7530</v>
      </c>
      <c r="B396" t="s">
        <v>2488</v>
      </c>
      <c r="C396" t="s">
        <v>1861</v>
      </c>
      <c r="K396" t="s">
        <v>1463</v>
      </c>
      <c r="L396" t="s">
        <v>1464</v>
      </c>
      <c r="M396" t="s">
        <v>1465</v>
      </c>
      <c r="N396">
        <v>66047</v>
      </c>
      <c r="O396" t="s">
        <v>4968</v>
      </c>
      <c r="P396" t="s">
        <v>1466</v>
      </c>
      <c r="Q396" t="s">
        <v>400</v>
      </c>
      <c r="R396" t="b">
        <v>1</v>
      </c>
      <c r="V396" t="s">
        <v>400</v>
      </c>
      <c r="X396" t="s">
        <v>7531</v>
      </c>
    </row>
    <row r="397" spans="1:24" ht="160" x14ac:dyDescent="0.2">
      <c r="A397" t="s">
        <v>1361</v>
      </c>
      <c r="B397" t="s">
        <v>1361</v>
      </c>
      <c r="C397" t="s">
        <v>1862</v>
      </c>
      <c r="G397" s="1" t="s">
        <v>367</v>
      </c>
      <c r="H397" t="s">
        <v>353</v>
      </c>
      <c r="I397" t="s">
        <v>352</v>
      </c>
      <c r="J397">
        <v>50</v>
      </c>
      <c r="K397" t="s">
        <v>1467</v>
      </c>
      <c r="L397" t="s">
        <v>29</v>
      </c>
      <c r="M397" t="s">
        <v>10</v>
      </c>
      <c r="N397">
        <v>29420</v>
      </c>
      <c r="O397" t="s">
        <v>13</v>
      </c>
      <c r="P397" t="s">
        <v>1468</v>
      </c>
      <c r="Q397" t="s">
        <v>400</v>
      </c>
      <c r="R397" t="b">
        <v>1</v>
      </c>
      <c r="U397" t="b">
        <v>1</v>
      </c>
      <c r="V397" t="s">
        <v>400</v>
      </c>
      <c r="X397" t="s">
        <v>7532</v>
      </c>
    </row>
    <row r="398" spans="1:24" ht="272" x14ac:dyDescent="0.2">
      <c r="A398" t="s">
        <v>7533</v>
      </c>
      <c r="B398" t="s">
        <v>2489</v>
      </c>
      <c r="C398" t="s">
        <v>1862</v>
      </c>
      <c r="G398" s="1" t="s">
        <v>350</v>
      </c>
      <c r="H398" t="s">
        <v>353</v>
      </c>
      <c r="I398" t="s">
        <v>352</v>
      </c>
      <c r="J398" t="s">
        <v>1469</v>
      </c>
      <c r="K398" t="s">
        <v>1470</v>
      </c>
      <c r="L398" t="s">
        <v>1471</v>
      </c>
      <c r="M398" t="s">
        <v>162</v>
      </c>
      <c r="N398">
        <v>32082</v>
      </c>
      <c r="O398" t="s">
        <v>1472</v>
      </c>
      <c r="P398" t="s">
        <v>1473</v>
      </c>
      <c r="Q398" t="s">
        <v>3901</v>
      </c>
      <c r="R398" t="b">
        <v>1</v>
      </c>
      <c r="U398" t="b">
        <v>1</v>
      </c>
      <c r="X398" t="s">
        <v>7534</v>
      </c>
    </row>
    <row r="399" spans="1:24" ht="272" x14ac:dyDescent="0.2">
      <c r="A399" t="s">
        <v>1362</v>
      </c>
      <c r="B399" t="s">
        <v>1362</v>
      </c>
      <c r="C399" t="s">
        <v>1862</v>
      </c>
      <c r="G399" s="1" t="s">
        <v>350</v>
      </c>
      <c r="H399" s="1" t="s">
        <v>355</v>
      </c>
      <c r="I399" t="s">
        <v>356</v>
      </c>
      <c r="J399" t="s">
        <v>1474</v>
      </c>
      <c r="K399" t="s">
        <v>1475</v>
      </c>
      <c r="L399" t="s">
        <v>1476</v>
      </c>
      <c r="M399" t="s">
        <v>1477</v>
      </c>
      <c r="N399">
        <v>21061</v>
      </c>
      <c r="O399" t="s">
        <v>4969</v>
      </c>
      <c r="P399" t="s">
        <v>1478</v>
      </c>
      <c r="Q399" t="s">
        <v>3901</v>
      </c>
      <c r="R399" t="b">
        <v>1</v>
      </c>
      <c r="U399" t="b">
        <v>1</v>
      </c>
      <c r="X399" t="s">
        <v>7535</v>
      </c>
    </row>
    <row r="400" spans="1:24" x14ac:dyDescent="0.2">
      <c r="A400" t="s">
        <v>1363</v>
      </c>
      <c r="B400" t="s">
        <v>1363</v>
      </c>
      <c r="C400" t="s">
        <v>1871</v>
      </c>
      <c r="K400" t="s">
        <v>1479</v>
      </c>
      <c r="L400" t="s">
        <v>14</v>
      </c>
      <c r="M400" t="s">
        <v>10</v>
      </c>
      <c r="N400">
        <v>29607</v>
      </c>
      <c r="O400" t="s">
        <v>1480</v>
      </c>
      <c r="P400" t="s">
        <v>1481</v>
      </c>
      <c r="Q400" t="s">
        <v>400</v>
      </c>
      <c r="R400" t="b">
        <v>1</v>
      </c>
      <c r="V400" t="s">
        <v>400</v>
      </c>
      <c r="X400" t="s">
        <v>7536</v>
      </c>
    </row>
    <row r="401" spans="1:24" x14ac:dyDescent="0.2">
      <c r="A401" t="s">
        <v>1364</v>
      </c>
      <c r="B401" t="s">
        <v>1364</v>
      </c>
      <c r="C401" t="s">
        <v>1871</v>
      </c>
      <c r="K401" t="s">
        <v>1482</v>
      </c>
      <c r="L401" t="s">
        <v>1483</v>
      </c>
      <c r="M401" t="s">
        <v>10</v>
      </c>
      <c r="N401">
        <v>29456</v>
      </c>
      <c r="O401" t="s">
        <v>4970</v>
      </c>
      <c r="P401" t="s">
        <v>1484</v>
      </c>
      <c r="Q401" t="s">
        <v>3901</v>
      </c>
      <c r="R401" t="b">
        <v>1</v>
      </c>
      <c r="V401" t="s">
        <v>4175</v>
      </c>
      <c r="X401" t="s">
        <v>7537</v>
      </c>
    </row>
    <row r="402" spans="1:24" x14ac:dyDescent="0.2">
      <c r="A402" t="s">
        <v>7538</v>
      </c>
      <c r="B402" t="s">
        <v>2490</v>
      </c>
      <c r="C402" t="s">
        <v>1871</v>
      </c>
      <c r="K402" t="s">
        <v>1485</v>
      </c>
      <c r="L402" t="s">
        <v>1006</v>
      </c>
      <c r="M402" t="s">
        <v>10</v>
      </c>
      <c r="N402">
        <v>29169</v>
      </c>
      <c r="O402" t="s">
        <v>1486</v>
      </c>
      <c r="P402" t="s">
        <v>1487</v>
      </c>
      <c r="Q402" t="s">
        <v>400</v>
      </c>
      <c r="R402" t="b">
        <v>1</v>
      </c>
      <c r="V402" t="s">
        <v>400</v>
      </c>
      <c r="X402" t="s">
        <v>7539</v>
      </c>
    </row>
    <row r="403" spans="1:24" ht="272" x14ac:dyDescent="0.2">
      <c r="A403" t="s">
        <v>1365</v>
      </c>
      <c r="B403" t="s">
        <v>1365</v>
      </c>
      <c r="C403" t="s">
        <v>1862</v>
      </c>
      <c r="G403" s="1" t="s">
        <v>350</v>
      </c>
      <c r="H403" s="1" t="s">
        <v>358</v>
      </c>
      <c r="I403" t="s">
        <v>352</v>
      </c>
      <c r="J403">
        <v>125</v>
      </c>
      <c r="K403" t="s">
        <v>1488</v>
      </c>
      <c r="L403" t="s">
        <v>176</v>
      </c>
      <c r="M403" t="s">
        <v>10</v>
      </c>
      <c r="N403">
        <v>29464</v>
      </c>
      <c r="O403" t="s">
        <v>4971</v>
      </c>
      <c r="P403" t="s">
        <v>1489</v>
      </c>
      <c r="Q403" t="s">
        <v>400</v>
      </c>
      <c r="R403" t="b">
        <v>1</v>
      </c>
      <c r="U403" t="b">
        <v>1</v>
      </c>
      <c r="V403" t="s">
        <v>400</v>
      </c>
      <c r="X403" t="s">
        <v>7540</v>
      </c>
    </row>
    <row r="404" spans="1:24" x14ac:dyDescent="0.2">
      <c r="A404" t="s">
        <v>7541</v>
      </c>
      <c r="B404" t="s">
        <v>2491</v>
      </c>
      <c r="C404" t="s">
        <v>1871</v>
      </c>
      <c r="K404" t="s">
        <v>668</v>
      </c>
      <c r="L404" t="s">
        <v>56</v>
      </c>
      <c r="M404" t="s">
        <v>10</v>
      </c>
      <c r="N404">
        <v>29732</v>
      </c>
      <c r="O404" t="s">
        <v>4972</v>
      </c>
      <c r="P404" t="s">
        <v>670</v>
      </c>
      <c r="Q404" t="s">
        <v>3901</v>
      </c>
      <c r="R404" t="b">
        <v>1</v>
      </c>
      <c r="X404" t="s">
        <v>7542</v>
      </c>
    </row>
    <row r="405" spans="1:24" ht="272" x14ac:dyDescent="0.2">
      <c r="A405" t="s">
        <v>1366</v>
      </c>
      <c r="B405" t="s">
        <v>1366</v>
      </c>
      <c r="C405" t="s">
        <v>1862</v>
      </c>
      <c r="G405" s="1" t="s">
        <v>350</v>
      </c>
      <c r="H405" s="1" t="s">
        <v>355</v>
      </c>
      <c r="I405" t="s">
        <v>352</v>
      </c>
      <c r="J405">
        <v>50</v>
      </c>
      <c r="K405" t="s">
        <v>1490</v>
      </c>
      <c r="L405" t="s">
        <v>51</v>
      </c>
      <c r="M405" t="s">
        <v>10</v>
      </c>
      <c r="N405">
        <v>29550</v>
      </c>
      <c r="O405" t="s">
        <v>1491</v>
      </c>
      <c r="P405" t="s">
        <v>1492</v>
      </c>
      <c r="Q405" t="s">
        <v>400</v>
      </c>
      <c r="R405" t="b">
        <v>1</v>
      </c>
      <c r="U405" t="b">
        <v>1</v>
      </c>
      <c r="V405" t="s">
        <v>400</v>
      </c>
      <c r="X405" t="s">
        <v>7543</v>
      </c>
    </row>
    <row r="406" spans="1:24" ht="144" x14ac:dyDescent="0.2">
      <c r="A406" t="s">
        <v>7544</v>
      </c>
      <c r="B406" t="s">
        <v>2421</v>
      </c>
      <c r="C406" t="s">
        <v>1862</v>
      </c>
      <c r="G406" s="1" t="s">
        <v>365</v>
      </c>
      <c r="H406" s="1" t="s">
        <v>351</v>
      </c>
      <c r="I406" t="s">
        <v>352</v>
      </c>
      <c r="J406" t="s">
        <v>1493</v>
      </c>
      <c r="K406" t="s">
        <v>1494</v>
      </c>
      <c r="L406" t="s">
        <v>19</v>
      </c>
      <c r="M406" t="s">
        <v>10</v>
      </c>
      <c r="N406">
        <v>29303</v>
      </c>
      <c r="O406" t="s">
        <v>1495</v>
      </c>
      <c r="P406" t="s">
        <v>1496</v>
      </c>
      <c r="Q406" t="s">
        <v>3901</v>
      </c>
      <c r="R406" t="b">
        <v>1</v>
      </c>
      <c r="U406" t="b">
        <v>1</v>
      </c>
      <c r="V406" t="s">
        <v>4175</v>
      </c>
      <c r="X406" t="s">
        <v>7545</v>
      </c>
    </row>
    <row r="407" spans="1:24" ht="144" x14ac:dyDescent="0.2">
      <c r="A407" t="s">
        <v>1367</v>
      </c>
      <c r="B407" t="s">
        <v>1367</v>
      </c>
      <c r="C407" t="s">
        <v>1862</v>
      </c>
      <c r="G407" s="1" t="s">
        <v>365</v>
      </c>
      <c r="H407" t="s">
        <v>353</v>
      </c>
      <c r="I407" t="s">
        <v>356</v>
      </c>
      <c r="J407" t="s">
        <v>1497</v>
      </c>
      <c r="K407" t="s">
        <v>1498</v>
      </c>
      <c r="L407" t="s">
        <v>237</v>
      </c>
      <c r="M407" t="s">
        <v>158</v>
      </c>
      <c r="N407">
        <v>80936</v>
      </c>
      <c r="O407" t="s">
        <v>1499</v>
      </c>
      <c r="P407" t="s">
        <v>1500</v>
      </c>
      <c r="Q407" t="s">
        <v>400</v>
      </c>
      <c r="R407" t="b">
        <v>1</v>
      </c>
      <c r="U407" t="b">
        <v>1</v>
      </c>
      <c r="V407" t="s">
        <v>400</v>
      </c>
      <c r="X407" t="s">
        <v>7546</v>
      </c>
    </row>
    <row r="408" spans="1:24" ht="272" x14ac:dyDescent="0.2">
      <c r="A408" t="s">
        <v>1368</v>
      </c>
      <c r="B408" t="s">
        <v>1368</v>
      </c>
      <c r="C408" t="s">
        <v>1862</v>
      </c>
      <c r="G408" s="1" t="s">
        <v>350</v>
      </c>
      <c r="H408" s="1" t="s">
        <v>374</v>
      </c>
      <c r="I408" t="s">
        <v>356</v>
      </c>
      <c r="J408" t="s">
        <v>1501</v>
      </c>
      <c r="K408" t="s">
        <v>1502</v>
      </c>
      <c r="L408" t="s">
        <v>1503</v>
      </c>
      <c r="M408" t="s">
        <v>16</v>
      </c>
      <c r="N408">
        <v>77095</v>
      </c>
      <c r="O408" t="s">
        <v>1504</v>
      </c>
      <c r="P408" t="s">
        <v>1505</v>
      </c>
      <c r="Q408" t="s">
        <v>400</v>
      </c>
      <c r="R408" t="b">
        <v>1</v>
      </c>
      <c r="U408" t="b">
        <v>1</v>
      </c>
      <c r="V408" t="s">
        <v>400</v>
      </c>
      <c r="X408" t="s">
        <v>7547</v>
      </c>
    </row>
    <row r="409" spans="1:24" x14ac:dyDescent="0.2">
      <c r="A409" t="s">
        <v>1369</v>
      </c>
      <c r="B409" t="s">
        <v>1369</v>
      </c>
      <c r="C409" t="s">
        <v>1861</v>
      </c>
      <c r="K409" t="s">
        <v>1506</v>
      </c>
      <c r="L409" t="s">
        <v>1507</v>
      </c>
      <c r="M409" t="s">
        <v>342</v>
      </c>
      <c r="N409">
        <v>14886</v>
      </c>
      <c r="O409" t="s">
        <v>1508</v>
      </c>
      <c r="P409" t="s">
        <v>1509</v>
      </c>
      <c r="Q409" t="s">
        <v>400</v>
      </c>
      <c r="R409" t="b">
        <v>1</v>
      </c>
      <c r="V409" t="s">
        <v>400</v>
      </c>
      <c r="X409" t="s">
        <v>7548</v>
      </c>
    </row>
    <row r="410" spans="1:24" ht="272" x14ac:dyDescent="0.2">
      <c r="A410" t="s">
        <v>7549</v>
      </c>
      <c r="B410" t="s">
        <v>2492</v>
      </c>
      <c r="C410" t="s">
        <v>1862</v>
      </c>
      <c r="G410" s="1" t="s">
        <v>350</v>
      </c>
      <c r="H410" t="s">
        <v>1510</v>
      </c>
      <c r="I410" t="s">
        <v>352</v>
      </c>
      <c r="J410" t="s">
        <v>1511</v>
      </c>
      <c r="K410" t="s">
        <v>1512</v>
      </c>
      <c r="L410" t="s">
        <v>423</v>
      </c>
      <c r="M410" t="s">
        <v>162</v>
      </c>
      <c r="N410">
        <v>32605</v>
      </c>
      <c r="O410" t="s">
        <v>1513</v>
      </c>
      <c r="P410" t="s">
        <v>1514</v>
      </c>
      <c r="Q410" t="s">
        <v>400</v>
      </c>
      <c r="R410" t="b">
        <v>1</v>
      </c>
      <c r="U410" t="b">
        <v>1</v>
      </c>
      <c r="V410" t="s">
        <v>400</v>
      </c>
      <c r="X410" t="s">
        <v>7550</v>
      </c>
    </row>
    <row r="411" spans="1:24" ht="272" x14ac:dyDescent="0.2">
      <c r="A411" t="s">
        <v>1370</v>
      </c>
      <c r="B411" t="s">
        <v>1370</v>
      </c>
      <c r="C411" t="s">
        <v>1862</v>
      </c>
      <c r="G411" s="1" t="s">
        <v>350</v>
      </c>
      <c r="H411" s="1" t="s">
        <v>355</v>
      </c>
      <c r="I411" t="s">
        <v>352</v>
      </c>
      <c r="J411">
        <v>70</v>
      </c>
      <c r="K411" t="s">
        <v>1515</v>
      </c>
      <c r="L411" t="s">
        <v>57</v>
      </c>
      <c r="M411" t="s">
        <v>10</v>
      </c>
      <c r="N411">
        <v>29715</v>
      </c>
      <c r="O411" t="s">
        <v>1516</v>
      </c>
      <c r="P411" t="s">
        <v>1517</v>
      </c>
      <c r="Q411" t="s">
        <v>400</v>
      </c>
      <c r="R411" t="b">
        <v>1</v>
      </c>
      <c r="U411" t="b">
        <v>1</v>
      </c>
      <c r="V411" t="s">
        <v>400</v>
      </c>
      <c r="X411" t="s">
        <v>7551</v>
      </c>
    </row>
    <row r="412" spans="1:24" ht="272" x14ac:dyDescent="0.2">
      <c r="A412" t="s">
        <v>1371</v>
      </c>
      <c r="B412" t="s">
        <v>1371</v>
      </c>
      <c r="C412" t="s">
        <v>406</v>
      </c>
      <c r="G412" s="1" t="s">
        <v>350</v>
      </c>
      <c r="K412" t="s">
        <v>1518</v>
      </c>
      <c r="L412" t="s">
        <v>21</v>
      </c>
      <c r="M412" t="s">
        <v>10</v>
      </c>
      <c r="N412">
        <v>29621</v>
      </c>
      <c r="O412" t="s">
        <v>408</v>
      </c>
      <c r="P412" t="s">
        <v>407</v>
      </c>
      <c r="Q412" t="s">
        <v>400</v>
      </c>
      <c r="R412" t="b">
        <v>1</v>
      </c>
      <c r="S412" t="s">
        <v>7005</v>
      </c>
      <c r="T412" t="s">
        <v>7027</v>
      </c>
      <c r="V412" t="s">
        <v>400</v>
      </c>
      <c r="W412" t="b">
        <v>1</v>
      </c>
      <c r="X412" t="s">
        <v>7552</v>
      </c>
    </row>
    <row r="413" spans="1:24" x14ac:dyDescent="0.2">
      <c r="A413" t="s">
        <v>1372</v>
      </c>
      <c r="B413" t="s">
        <v>1372</v>
      </c>
      <c r="C413" t="s">
        <v>1871</v>
      </c>
      <c r="K413" t="s">
        <v>1519</v>
      </c>
      <c r="L413" t="s">
        <v>56</v>
      </c>
      <c r="M413" t="s">
        <v>10</v>
      </c>
      <c r="N413">
        <v>29732</v>
      </c>
      <c r="O413" t="s">
        <v>1520</v>
      </c>
      <c r="P413" t="s">
        <v>1521</v>
      </c>
      <c r="Q413" t="s">
        <v>400</v>
      </c>
      <c r="R413" t="b">
        <v>1</v>
      </c>
      <c r="V413" t="s">
        <v>400</v>
      </c>
      <c r="X413" t="s">
        <v>7553</v>
      </c>
    </row>
    <row r="414" spans="1:24" ht="272" x14ac:dyDescent="0.2">
      <c r="A414" t="s">
        <v>1373</v>
      </c>
      <c r="B414" t="s">
        <v>1373</v>
      </c>
      <c r="C414" t="s">
        <v>406</v>
      </c>
      <c r="G414" s="1" t="s">
        <v>350</v>
      </c>
      <c r="K414" t="s">
        <v>1522</v>
      </c>
      <c r="L414" t="s">
        <v>1523</v>
      </c>
      <c r="M414" t="s">
        <v>10</v>
      </c>
      <c r="N414">
        <v>29710</v>
      </c>
      <c r="O414" t="s">
        <v>4973</v>
      </c>
      <c r="P414" t="s">
        <v>1524</v>
      </c>
      <c r="Q414" t="s">
        <v>3901</v>
      </c>
      <c r="R414" t="b">
        <v>1</v>
      </c>
      <c r="S414" t="s">
        <v>7085</v>
      </c>
      <c r="T414" t="s">
        <v>7027</v>
      </c>
      <c r="W414" t="b">
        <v>1</v>
      </c>
      <c r="X414" t="s">
        <v>7554</v>
      </c>
    </row>
    <row r="415" spans="1:24" ht="272" x14ac:dyDescent="0.2">
      <c r="A415" t="s">
        <v>1374</v>
      </c>
      <c r="B415" t="s">
        <v>1374</v>
      </c>
      <c r="C415" t="s">
        <v>406</v>
      </c>
      <c r="G415" s="1" t="s">
        <v>350</v>
      </c>
      <c r="K415" t="s">
        <v>1525</v>
      </c>
      <c r="L415" t="s">
        <v>1526</v>
      </c>
      <c r="M415" t="s">
        <v>10</v>
      </c>
      <c r="N415">
        <v>29488</v>
      </c>
      <c r="O415" t="s">
        <v>1527</v>
      </c>
      <c r="P415" t="s">
        <v>1528</v>
      </c>
      <c r="Q415" t="s">
        <v>3901</v>
      </c>
      <c r="R415" t="b">
        <v>1</v>
      </c>
      <c r="S415" t="s">
        <v>7085</v>
      </c>
      <c r="T415" t="s">
        <v>7027</v>
      </c>
      <c r="W415" t="b">
        <v>1</v>
      </c>
      <c r="X415" t="s">
        <v>7555</v>
      </c>
    </row>
    <row r="416" spans="1:24" x14ac:dyDescent="0.2">
      <c r="A416" t="s">
        <v>1375</v>
      </c>
      <c r="B416" t="s">
        <v>1375</v>
      </c>
      <c r="C416" t="s">
        <v>1871</v>
      </c>
      <c r="K416" t="s">
        <v>1529</v>
      </c>
      <c r="L416" t="s">
        <v>57</v>
      </c>
      <c r="M416" t="s">
        <v>10</v>
      </c>
      <c r="N416">
        <v>29715</v>
      </c>
      <c r="O416" t="s">
        <v>1530</v>
      </c>
      <c r="P416" t="s">
        <v>1531</v>
      </c>
      <c r="Q416" t="s">
        <v>400</v>
      </c>
      <c r="R416" t="b">
        <v>1</v>
      </c>
      <c r="V416" t="s">
        <v>400</v>
      </c>
      <c r="X416" t="s">
        <v>7556</v>
      </c>
    </row>
    <row r="417" spans="1:24" ht="112" x14ac:dyDescent="0.2">
      <c r="A417" t="s">
        <v>1376</v>
      </c>
      <c r="B417" t="s">
        <v>1376</v>
      </c>
      <c r="C417" t="s">
        <v>1862</v>
      </c>
      <c r="G417" s="1" t="s">
        <v>736</v>
      </c>
      <c r="H417" t="s">
        <v>353</v>
      </c>
      <c r="I417" t="s">
        <v>356</v>
      </c>
      <c r="J417">
        <v>480</v>
      </c>
      <c r="K417" t="s">
        <v>1532</v>
      </c>
      <c r="L417" t="s">
        <v>1533</v>
      </c>
      <c r="M417" t="s">
        <v>243</v>
      </c>
      <c r="N417">
        <v>44111</v>
      </c>
      <c r="O417" t="s">
        <v>1534</v>
      </c>
      <c r="P417" t="s">
        <v>1535</v>
      </c>
      <c r="Q417" t="s">
        <v>400</v>
      </c>
      <c r="R417" t="b">
        <v>1</v>
      </c>
      <c r="U417" t="b">
        <v>1</v>
      </c>
      <c r="V417" t="s">
        <v>400</v>
      </c>
      <c r="X417" t="s">
        <v>7557</v>
      </c>
    </row>
    <row r="418" spans="1:24" x14ac:dyDescent="0.2">
      <c r="A418" t="s">
        <v>1377</v>
      </c>
      <c r="B418" t="s">
        <v>1377</v>
      </c>
      <c r="C418" t="s">
        <v>1871</v>
      </c>
      <c r="K418" t="s">
        <v>1536</v>
      </c>
      <c r="L418" t="s">
        <v>57</v>
      </c>
      <c r="M418" t="s">
        <v>10</v>
      </c>
      <c r="N418">
        <v>29708</v>
      </c>
      <c r="O418" t="s">
        <v>1537</v>
      </c>
      <c r="P418" t="s">
        <v>1538</v>
      </c>
      <c r="Q418" t="s">
        <v>400</v>
      </c>
      <c r="R418" t="b">
        <v>1</v>
      </c>
      <c r="V418" t="s">
        <v>400</v>
      </c>
      <c r="X418" t="s">
        <v>7558</v>
      </c>
    </row>
    <row r="419" spans="1:24" ht="128" x14ac:dyDescent="0.2">
      <c r="A419" t="s">
        <v>7559</v>
      </c>
      <c r="B419" t="s">
        <v>2422</v>
      </c>
      <c r="C419" t="s">
        <v>1862</v>
      </c>
      <c r="G419" s="1" t="s">
        <v>387</v>
      </c>
      <c r="H419" t="s">
        <v>353</v>
      </c>
      <c r="I419" t="s">
        <v>356</v>
      </c>
      <c r="J419" t="s">
        <v>1539</v>
      </c>
      <c r="K419" t="s">
        <v>1540</v>
      </c>
      <c r="L419" t="s">
        <v>1541</v>
      </c>
      <c r="M419" t="s">
        <v>336</v>
      </c>
      <c r="N419">
        <v>85023</v>
      </c>
      <c r="O419" t="s">
        <v>4974</v>
      </c>
      <c r="P419" t="s">
        <v>1542</v>
      </c>
      <c r="Q419" t="s">
        <v>400</v>
      </c>
      <c r="R419" t="b">
        <v>1</v>
      </c>
      <c r="U419" t="b">
        <v>1</v>
      </c>
      <c r="V419" t="s">
        <v>400</v>
      </c>
      <c r="X419" t="s">
        <v>7560</v>
      </c>
    </row>
    <row r="420" spans="1:24" ht="272" x14ac:dyDescent="0.2">
      <c r="A420" t="s">
        <v>1378</v>
      </c>
      <c r="B420" t="s">
        <v>1378</v>
      </c>
      <c r="C420" t="s">
        <v>1862</v>
      </c>
      <c r="G420" s="1" t="s">
        <v>350</v>
      </c>
      <c r="H420" s="1" t="s">
        <v>351</v>
      </c>
      <c r="I420" t="s">
        <v>352</v>
      </c>
      <c r="J420" t="s">
        <v>1543</v>
      </c>
      <c r="K420" t="s">
        <v>1544</v>
      </c>
      <c r="L420" t="s">
        <v>80</v>
      </c>
      <c r="M420" t="s">
        <v>10</v>
      </c>
      <c r="N420">
        <v>28681</v>
      </c>
      <c r="O420" t="s">
        <v>1545</v>
      </c>
      <c r="P420" t="s">
        <v>1546</v>
      </c>
      <c r="Q420" t="s">
        <v>400</v>
      </c>
      <c r="R420" t="b">
        <v>1</v>
      </c>
      <c r="U420" t="b">
        <v>1</v>
      </c>
      <c r="V420" t="s">
        <v>400</v>
      </c>
      <c r="X420" t="s">
        <v>7561</v>
      </c>
    </row>
    <row r="421" spans="1:24" ht="112" x14ac:dyDescent="0.2">
      <c r="A421" t="s">
        <v>1379</v>
      </c>
      <c r="B421" t="s">
        <v>1379</v>
      </c>
      <c r="C421" t="s">
        <v>1862</v>
      </c>
      <c r="G421" s="1" t="s">
        <v>736</v>
      </c>
      <c r="H421" s="1" t="s">
        <v>351</v>
      </c>
      <c r="I421" t="s">
        <v>356</v>
      </c>
      <c r="J421" t="s">
        <v>1547</v>
      </c>
      <c r="K421" t="s">
        <v>1548</v>
      </c>
      <c r="L421" t="s">
        <v>80</v>
      </c>
      <c r="M421" t="s">
        <v>10</v>
      </c>
      <c r="N421">
        <v>29681</v>
      </c>
      <c r="O421" t="s">
        <v>1549</v>
      </c>
      <c r="P421" t="s">
        <v>1550</v>
      </c>
      <c r="Q421" t="s">
        <v>400</v>
      </c>
      <c r="R421" t="b">
        <v>1</v>
      </c>
      <c r="U421" t="b">
        <v>1</v>
      </c>
      <c r="V421" t="s">
        <v>400</v>
      </c>
      <c r="X421" t="s">
        <v>7562</v>
      </c>
    </row>
    <row r="422" spans="1:24" x14ac:dyDescent="0.2">
      <c r="A422" t="s">
        <v>1380</v>
      </c>
      <c r="B422" t="s">
        <v>1380</v>
      </c>
      <c r="C422" t="s">
        <v>1861</v>
      </c>
      <c r="K422" t="s">
        <v>1551</v>
      </c>
      <c r="L422" t="s">
        <v>1552</v>
      </c>
      <c r="M422" t="s">
        <v>63</v>
      </c>
      <c r="N422">
        <v>93422</v>
      </c>
      <c r="O422" t="s">
        <v>1553</v>
      </c>
      <c r="P422" t="s">
        <v>1554</v>
      </c>
      <c r="Q422" t="s">
        <v>400</v>
      </c>
      <c r="R422" t="b">
        <v>1</v>
      </c>
      <c r="V422" t="s">
        <v>400</v>
      </c>
      <c r="X422" t="s">
        <v>7563</v>
      </c>
    </row>
    <row r="423" spans="1:24" ht="272" x14ac:dyDescent="0.2">
      <c r="A423" t="s">
        <v>7564</v>
      </c>
      <c r="B423" t="s">
        <v>2423</v>
      </c>
      <c r="C423" t="s">
        <v>1862</v>
      </c>
      <c r="G423" s="1" t="s">
        <v>350</v>
      </c>
      <c r="H423" s="1" t="s">
        <v>355</v>
      </c>
      <c r="I423" t="s">
        <v>352</v>
      </c>
      <c r="J423" t="s">
        <v>1555</v>
      </c>
      <c r="K423" t="s">
        <v>1556</v>
      </c>
      <c r="L423" t="s">
        <v>1557</v>
      </c>
      <c r="M423" t="s">
        <v>162</v>
      </c>
      <c r="N423">
        <v>32707</v>
      </c>
      <c r="O423" t="s">
        <v>4975</v>
      </c>
      <c r="P423" t="s">
        <v>1558</v>
      </c>
      <c r="Q423" t="s">
        <v>400</v>
      </c>
      <c r="R423" t="b">
        <v>1</v>
      </c>
      <c r="U423" t="b">
        <v>1</v>
      </c>
      <c r="V423" t="s">
        <v>400</v>
      </c>
      <c r="X423" t="s">
        <v>7565</v>
      </c>
    </row>
    <row r="424" spans="1:24" x14ac:dyDescent="0.2">
      <c r="A424" t="s">
        <v>1381</v>
      </c>
      <c r="B424" t="s">
        <v>1381</v>
      </c>
      <c r="C424" t="s">
        <v>1861</v>
      </c>
      <c r="K424" t="s">
        <v>1559</v>
      </c>
      <c r="L424" t="s">
        <v>1560</v>
      </c>
      <c r="M424" t="s">
        <v>63</v>
      </c>
      <c r="N424">
        <v>95650</v>
      </c>
      <c r="O424" t="s">
        <v>1561</v>
      </c>
      <c r="P424" t="s">
        <v>1562</v>
      </c>
      <c r="Q424" t="s">
        <v>400</v>
      </c>
      <c r="R424" t="b">
        <v>1</v>
      </c>
      <c r="V424" t="s">
        <v>400</v>
      </c>
      <c r="X424" t="s">
        <v>7566</v>
      </c>
    </row>
    <row r="425" spans="1:24" ht="160" x14ac:dyDescent="0.2">
      <c r="A425" t="s">
        <v>1382</v>
      </c>
      <c r="B425" t="s">
        <v>1382</v>
      </c>
      <c r="C425" t="s">
        <v>1862</v>
      </c>
      <c r="G425" s="1" t="s">
        <v>367</v>
      </c>
      <c r="H425" s="1" t="s">
        <v>351</v>
      </c>
      <c r="I425" t="s">
        <v>352</v>
      </c>
      <c r="J425" t="s">
        <v>1563</v>
      </c>
      <c r="K425" t="s">
        <v>1564</v>
      </c>
      <c r="L425" t="s">
        <v>1565</v>
      </c>
      <c r="M425" t="s">
        <v>35</v>
      </c>
      <c r="N425">
        <v>30236</v>
      </c>
      <c r="O425" t="s">
        <v>1566</v>
      </c>
      <c r="P425" t="s">
        <v>1567</v>
      </c>
      <c r="Q425" t="s">
        <v>400</v>
      </c>
      <c r="R425" t="b">
        <v>1</v>
      </c>
      <c r="U425" t="b">
        <v>1</v>
      </c>
      <c r="V425" t="s">
        <v>400</v>
      </c>
      <c r="X425" t="s">
        <v>7567</v>
      </c>
    </row>
    <row r="426" spans="1:24" ht="272" x14ac:dyDescent="0.2">
      <c r="A426" t="s">
        <v>1383</v>
      </c>
      <c r="B426" t="s">
        <v>1383</v>
      </c>
      <c r="C426" t="s">
        <v>1862</v>
      </c>
      <c r="G426" s="1" t="s">
        <v>350</v>
      </c>
      <c r="H426" t="s">
        <v>353</v>
      </c>
      <c r="I426" t="s">
        <v>352</v>
      </c>
      <c r="J426">
        <v>40</v>
      </c>
      <c r="K426" t="s">
        <v>1568</v>
      </c>
      <c r="L426" t="s">
        <v>1569</v>
      </c>
      <c r="M426" t="s">
        <v>1570</v>
      </c>
      <c r="N426">
        <v>46060</v>
      </c>
      <c r="O426" t="s">
        <v>1571</v>
      </c>
      <c r="P426" t="s">
        <v>1572</v>
      </c>
      <c r="Q426" t="s">
        <v>400</v>
      </c>
      <c r="R426" t="b">
        <v>1</v>
      </c>
      <c r="U426" t="b">
        <v>1</v>
      </c>
      <c r="V426" t="s">
        <v>400</v>
      </c>
      <c r="X426" t="s">
        <v>7568</v>
      </c>
    </row>
    <row r="427" spans="1:24" ht="272" x14ac:dyDescent="0.2">
      <c r="A427" t="s">
        <v>1384</v>
      </c>
      <c r="B427" t="s">
        <v>1384</v>
      </c>
      <c r="C427" t="s">
        <v>1878</v>
      </c>
      <c r="G427" s="1" t="s">
        <v>350</v>
      </c>
      <c r="K427" t="s">
        <v>1573</v>
      </c>
      <c r="L427" t="s">
        <v>1574</v>
      </c>
      <c r="M427" t="s">
        <v>10</v>
      </c>
      <c r="N427">
        <v>29081</v>
      </c>
      <c r="O427" t="s">
        <v>1575</v>
      </c>
      <c r="P427" t="s">
        <v>1576</v>
      </c>
      <c r="Q427" t="s">
        <v>400</v>
      </c>
      <c r="R427" t="b">
        <v>1</v>
      </c>
      <c r="S427" t="s">
        <v>7008</v>
      </c>
      <c r="T427" t="s">
        <v>7012</v>
      </c>
      <c r="V427" t="s">
        <v>400</v>
      </c>
      <c r="X427" t="s">
        <v>7569</v>
      </c>
    </row>
    <row r="428" spans="1:24" ht="272" x14ac:dyDescent="0.2">
      <c r="A428" t="s">
        <v>1385</v>
      </c>
      <c r="B428" t="s">
        <v>1385</v>
      </c>
      <c r="C428" t="s">
        <v>1878</v>
      </c>
      <c r="G428" s="1" t="s">
        <v>350</v>
      </c>
      <c r="K428" t="s">
        <v>1577</v>
      </c>
      <c r="L428" t="s">
        <v>29</v>
      </c>
      <c r="M428" t="s">
        <v>10</v>
      </c>
      <c r="N428">
        <v>29418</v>
      </c>
      <c r="O428" t="s">
        <v>1578</v>
      </c>
      <c r="P428" t="s">
        <v>1579</v>
      </c>
      <c r="Q428" t="s">
        <v>400</v>
      </c>
      <c r="R428" t="b">
        <v>1</v>
      </c>
      <c r="S428" t="s">
        <v>7008</v>
      </c>
      <c r="T428" s="1" t="s">
        <v>7570</v>
      </c>
      <c r="V428" t="s">
        <v>400</v>
      </c>
      <c r="X428" t="s">
        <v>7571</v>
      </c>
    </row>
    <row r="429" spans="1:24" ht="160" x14ac:dyDescent="0.2">
      <c r="A429" t="s">
        <v>1386</v>
      </c>
      <c r="B429" t="s">
        <v>1386</v>
      </c>
      <c r="C429" t="s">
        <v>1878</v>
      </c>
      <c r="G429" s="1" t="s">
        <v>367</v>
      </c>
      <c r="K429" t="s">
        <v>1580</v>
      </c>
      <c r="L429" t="s">
        <v>1581</v>
      </c>
      <c r="M429" t="s">
        <v>10</v>
      </c>
      <c r="N429">
        <v>29828</v>
      </c>
      <c r="O429" t="s">
        <v>1582</v>
      </c>
      <c r="P429" t="s">
        <v>1583</v>
      </c>
      <c r="Q429" t="s">
        <v>400</v>
      </c>
      <c r="R429" t="b">
        <v>1</v>
      </c>
      <c r="S429" t="s">
        <v>7008</v>
      </c>
      <c r="T429" t="s">
        <v>7006</v>
      </c>
      <c r="V429" t="s">
        <v>400</v>
      </c>
      <c r="X429" t="s">
        <v>7572</v>
      </c>
    </row>
    <row r="430" spans="1:24" ht="160" x14ac:dyDescent="0.2">
      <c r="A430" t="s">
        <v>1388</v>
      </c>
      <c r="B430" t="s">
        <v>1388</v>
      </c>
      <c r="C430" t="s">
        <v>1878</v>
      </c>
      <c r="G430" s="1" t="s">
        <v>367</v>
      </c>
      <c r="K430" t="s">
        <v>1587</v>
      </c>
      <c r="L430" t="s">
        <v>9</v>
      </c>
      <c r="M430" t="s">
        <v>10</v>
      </c>
      <c r="N430">
        <v>29412</v>
      </c>
      <c r="O430" t="s">
        <v>1588</v>
      </c>
      <c r="P430" t="s">
        <v>1589</v>
      </c>
      <c r="Q430" t="s">
        <v>400</v>
      </c>
      <c r="R430" t="b">
        <v>1</v>
      </c>
      <c r="S430" t="s">
        <v>7005</v>
      </c>
      <c r="T430" t="s">
        <v>7027</v>
      </c>
      <c r="V430" t="s">
        <v>400</v>
      </c>
      <c r="X430" t="s">
        <v>7573</v>
      </c>
    </row>
    <row r="431" spans="1:24" ht="240" x14ac:dyDescent="0.2">
      <c r="A431" t="s">
        <v>7574</v>
      </c>
      <c r="B431" t="s">
        <v>2424</v>
      </c>
      <c r="C431" t="s">
        <v>1879</v>
      </c>
      <c r="G431" s="1" t="s">
        <v>363</v>
      </c>
      <c r="K431" t="s">
        <v>1590</v>
      </c>
      <c r="L431" t="s">
        <v>1591</v>
      </c>
      <c r="M431" t="s">
        <v>162</v>
      </c>
      <c r="N431">
        <v>34602</v>
      </c>
      <c r="O431" t="s">
        <v>1592</v>
      </c>
      <c r="P431" t="s">
        <v>1593</v>
      </c>
      <c r="Q431" t="s">
        <v>400</v>
      </c>
      <c r="R431" t="b">
        <v>1</v>
      </c>
      <c r="S431" t="s">
        <v>7035</v>
      </c>
      <c r="T431" t="s">
        <v>7009</v>
      </c>
      <c r="V431" t="s">
        <v>400</v>
      </c>
      <c r="X431" t="s">
        <v>7575</v>
      </c>
    </row>
    <row r="432" spans="1:24" ht="272" x14ac:dyDescent="0.2">
      <c r="A432" t="s">
        <v>1389</v>
      </c>
      <c r="B432" t="s">
        <v>1389</v>
      </c>
      <c r="C432" t="s">
        <v>1862</v>
      </c>
      <c r="G432" s="1" t="s">
        <v>350</v>
      </c>
      <c r="H432" s="1" t="s">
        <v>355</v>
      </c>
      <c r="I432" t="s">
        <v>356</v>
      </c>
      <c r="J432" t="s">
        <v>1844</v>
      </c>
      <c r="K432" t="s">
        <v>1594</v>
      </c>
      <c r="L432" t="s">
        <v>1595</v>
      </c>
      <c r="M432" t="s">
        <v>10</v>
      </c>
      <c r="N432">
        <v>29718</v>
      </c>
      <c r="O432" t="s">
        <v>4976</v>
      </c>
      <c r="P432" t="s">
        <v>1596</v>
      </c>
      <c r="Q432" t="s">
        <v>400</v>
      </c>
      <c r="R432" t="b">
        <v>1</v>
      </c>
      <c r="U432" t="b">
        <v>1</v>
      </c>
      <c r="V432" t="s">
        <v>400</v>
      </c>
      <c r="X432" t="s">
        <v>7576</v>
      </c>
    </row>
    <row r="433" spans="1:24" ht="160" x14ac:dyDescent="0.2">
      <c r="A433" t="s">
        <v>7577</v>
      </c>
      <c r="B433" t="s">
        <v>2493</v>
      </c>
      <c r="C433" t="s">
        <v>1878</v>
      </c>
      <c r="G433" s="1" t="s">
        <v>367</v>
      </c>
      <c r="K433" t="s">
        <v>1597</v>
      </c>
      <c r="L433" t="s">
        <v>14</v>
      </c>
      <c r="M433" t="s">
        <v>10</v>
      </c>
      <c r="N433">
        <v>29601</v>
      </c>
      <c r="O433" t="s">
        <v>1598</v>
      </c>
      <c r="P433" t="s">
        <v>1599</v>
      </c>
      <c r="Q433" t="s">
        <v>400</v>
      </c>
      <c r="R433" t="b">
        <v>1</v>
      </c>
      <c r="S433" t="s">
        <v>7005</v>
      </c>
      <c r="T433" t="s">
        <v>7027</v>
      </c>
      <c r="V433" t="s">
        <v>400</v>
      </c>
      <c r="X433" t="s">
        <v>7578</v>
      </c>
    </row>
    <row r="434" spans="1:24" ht="112" x14ac:dyDescent="0.2">
      <c r="A434" t="s">
        <v>7579</v>
      </c>
      <c r="B434" t="s">
        <v>2494</v>
      </c>
      <c r="C434" t="s">
        <v>1878</v>
      </c>
      <c r="G434" s="1" t="s">
        <v>736</v>
      </c>
      <c r="K434" t="s">
        <v>1600</v>
      </c>
      <c r="L434" t="s">
        <v>14</v>
      </c>
      <c r="M434" t="s">
        <v>10</v>
      </c>
      <c r="N434">
        <v>29611</v>
      </c>
      <c r="O434" t="s">
        <v>1601</v>
      </c>
      <c r="P434" t="s">
        <v>1602</v>
      </c>
      <c r="Q434" t="s">
        <v>400</v>
      </c>
      <c r="R434" t="b">
        <v>1</v>
      </c>
      <c r="S434" t="s">
        <v>7005</v>
      </c>
      <c r="T434" t="s">
        <v>7027</v>
      </c>
      <c r="V434" t="s">
        <v>400</v>
      </c>
      <c r="X434" t="s">
        <v>7580</v>
      </c>
    </row>
    <row r="435" spans="1:24" ht="160" x14ac:dyDescent="0.2">
      <c r="A435" t="s">
        <v>1390</v>
      </c>
      <c r="B435" t="s">
        <v>1390</v>
      </c>
      <c r="C435" t="s">
        <v>1878</v>
      </c>
      <c r="G435" s="1" t="s">
        <v>375</v>
      </c>
      <c r="K435" t="s">
        <v>1603</v>
      </c>
      <c r="L435" t="s">
        <v>25</v>
      </c>
      <c r="M435" t="s">
        <v>10</v>
      </c>
      <c r="N435">
        <v>29579</v>
      </c>
      <c r="O435" t="s">
        <v>1604</v>
      </c>
      <c r="P435" t="s">
        <v>1605</v>
      </c>
      <c r="Q435" t="s">
        <v>400</v>
      </c>
      <c r="R435" t="b">
        <v>1</v>
      </c>
      <c r="S435" t="s">
        <v>7005</v>
      </c>
      <c r="T435" t="s">
        <v>7027</v>
      </c>
      <c r="V435" t="s">
        <v>400</v>
      </c>
      <c r="X435" t="s">
        <v>7581</v>
      </c>
    </row>
    <row r="436" spans="1:24" ht="160" x14ac:dyDescent="0.2">
      <c r="A436" t="s">
        <v>7582</v>
      </c>
      <c r="B436" t="s">
        <v>2495</v>
      </c>
      <c r="C436" t="s">
        <v>1878</v>
      </c>
      <c r="G436" s="1" t="s">
        <v>375</v>
      </c>
      <c r="K436" t="s">
        <v>1606</v>
      </c>
      <c r="L436" t="s">
        <v>14</v>
      </c>
      <c r="M436" t="s">
        <v>10</v>
      </c>
      <c r="N436">
        <v>29607</v>
      </c>
      <c r="O436" t="s">
        <v>1607</v>
      </c>
      <c r="P436" t="s">
        <v>1608</v>
      </c>
      <c r="Q436" t="s">
        <v>400</v>
      </c>
      <c r="R436" t="b">
        <v>1</v>
      </c>
      <c r="S436" t="s">
        <v>7112</v>
      </c>
      <c r="T436" t="s">
        <v>7027</v>
      </c>
      <c r="V436" t="s">
        <v>400</v>
      </c>
      <c r="X436" t="s">
        <v>7583</v>
      </c>
    </row>
    <row r="437" spans="1:24" ht="160" x14ac:dyDescent="0.2">
      <c r="A437" t="s">
        <v>1391</v>
      </c>
      <c r="B437" t="s">
        <v>1391</v>
      </c>
      <c r="C437" t="s">
        <v>1878</v>
      </c>
      <c r="G437" s="1" t="s">
        <v>367</v>
      </c>
      <c r="K437" t="s">
        <v>1609</v>
      </c>
      <c r="L437" t="s">
        <v>151</v>
      </c>
      <c r="M437" t="s">
        <v>10</v>
      </c>
      <c r="N437">
        <v>29576</v>
      </c>
      <c r="O437" t="s">
        <v>1610</v>
      </c>
      <c r="P437" t="s">
        <v>1611</v>
      </c>
      <c r="Q437" t="s">
        <v>400</v>
      </c>
      <c r="R437" t="b">
        <v>1</v>
      </c>
      <c r="S437" t="s">
        <v>7005</v>
      </c>
      <c r="T437" t="s">
        <v>7027</v>
      </c>
      <c r="V437" t="s">
        <v>400</v>
      </c>
      <c r="X437" t="s">
        <v>7584</v>
      </c>
    </row>
    <row r="438" spans="1:24" ht="272" x14ac:dyDescent="0.2">
      <c r="A438" t="s">
        <v>1392</v>
      </c>
      <c r="B438" t="s">
        <v>1392</v>
      </c>
      <c r="C438" t="s">
        <v>1878</v>
      </c>
      <c r="G438" s="1" t="s">
        <v>350</v>
      </c>
      <c r="K438" t="s">
        <v>1612</v>
      </c>
      <c r="L438" t="s">
        <v>1613</v>
      </c>
      <c r="M438" t="s">
        <v>10</v>
      </c>
      <c r="N438">
        <v>29620</v>
      </c>
      <c r="O438" t="s">
        <v>1614</v>
      </c>
      <c r="P438" t="s">
        <v>1615</v>
      </c>
      <c r="Q438" t="s">
        <v>3901</v>
      </c>
      <c r="R438" t="b">
        <v>1</v>
      </c>
      <c r="S438" t="s">
        <v>7005</v>
      </c>
      <c r="T438" t="s">
        <v>7027</v>
      </c>
      <c r="V438" t="s">
        <v>4175</v>
      </c>
      <c r="X438" t="s">
        <v>7585</v>
      </c>
    </row>
    <row r="439" spans="1:24" ht="272" x14ac:dyDescent="0.2">
      <c r="A439" t="s">
        <v>1393</v>
      </c>
      <c r="B439" t="s">
        <v>1393</v>
      </c>
      <c r="C439" t="s">
        <v>1878</v>
      </c>
      <c r="G439" s="1" t="s">
        <v>350</v>
      </c>
      <c r="K439" t="s">
        <v>1616</v>
      </c>
      <c r="L439" t="s">
        <v>1617</v>
      </c>
      <c r="M439" t="s">
        <v>10</v>
      </c>
      <c r="N439">
        <v>29078</v>
      </c>
      <c r="O439" t="s">
        <v>1618</v>
      </c>
      <c r="P439" t="s">
        <v>1619</v>
      </c>
      <c r="Q439" t="s">
        <v>400</v>
      </c>
      <c r="R439" t="b">
        <v>1</v>
      </c>
      <c r="S439" t="s">
        <v>7112</v>
      </c>
      <c r="T439" t="s">
        <v>7006</v>
      </c>
      <c r="V439" t="s">
        <v>400</v>
      </c>
      <c r="X439" t="s">
        <v>7586</v>
      </c>
    </row>
    <row r="440" spans="1:24" ht="112" x14ac:dyDescent="0.2">
      <c r="A440" t="s">
        <v>1394</v>
      </c>
      <c r="B440" t="s">
        <v>1394</v>
      </c>
      <c r="C440" t="s">
        <v>1879</v>
      </c>
      <c r="G440" s="1" t="s">
        <v>740</v>
      </c>
      <c r="K440" t="s">
        <v>1620</v>
      </c>
      <c r="L440" t="s">
        <v>562</v>
      </c>
      <c r="M440" t="s">
        <v>162</v>
      </c>
      <c r="N440">
        <v>32003</v>
      </c>
      <c r="O440" t="s">
        <v>1621</v>
      </c>
      <c r="P440" t="s">
        <v>1622</v>
      </c>
      <c r="Q440" t="s">
        <v>400</v>
      </c>
      <c r="R440" t="b">
        <v>1</v>
      </c>
      <c r="S440" t="s">
        <v>7035</v>
      </c>
      <c r="T440" t="s">
        <v>7009</v>
      </c>
      <c r="V440" t="s">
        <v>400</v>
      </c>
      <c r="X440" t="s">
        <v>7587</v>
      </c>
    </row>
    <row r="441" spans="1:24" ht="272" x14ac:dyDescent="0.2">
      <c r="A441" t="s">
        <v>1395</v>
      </c>
      <c r="B441" t="s">
        <v>1395</v>
      </c>
      <c r="C441" t="s">
        <v>1878</v>
      </c>
      <c r="G441" s="1" t="s">
        <v>350</v>
      </c>
      <c r="K441" t="s">
        <v>1623</v>
      </c>
      <c r="L441" t="s">
        <v>46</v>
      </c>
      <c r="M441" t="s">
        <v>10</v>
      </c>
      <c r="N441">
        <v>29649</v>
      </c>
      <c r="O441" t="s">
        <v>1624</v>
      </c>
      <c r="P441" t="s">
        <v>1625</v>
      </c>
      <c r="Q441" t="s">
        <v>400</v>
      </c>
      <c r="R441" t="b">
        <v>1</v>
      </c>
      <c r="S441" t="s">
        <v>7035</v>
      </c>
      <c r="T441" t="s">
        <v>7027</v>
      </c>
      <c r="V441" t="s">
        <v>400</v>
      </c>
      <c r="X441" t="s">
        <v>7588</v>
      </c>
    </row>
    <row r="442" spans="1:24" ht="160" x14ac:dyDescent="0.2">
      <c r="A442" t="s">
        <v>1396</v>
      </c>
      <c r="B442" t="s">
        <v>1396</v>
      </c>
      <c r="C442" t="s">
        <v>1878</v>
      </c>
      <c r="G442" s="1" t="s">
        <v>367</v>
      </c>
      <c r="K442" t="s">
        <v>1626</v>
      </c>
      <c r="L442" t="s">
        <v>14</v>
      </c>
      <c r="M442" t="s">
        <v>10</v>
      </c>
      <c r="N442">
        <v>29615</v>
      </c>
      <c r="O442" t="s">
        <v>1627</v>
      </c>
      <c r="P442" t="s">
        <v>1628</v>
      </c>
      <c r="Q442" t="s">
        <v>400</v>
      </c>
      <c r="R442" t="b">
        <v>1</v>
      </c>
      <c r="S442" t="s">
        <v>7005</v>
      </c>
      <c r="T442" s="1" t="s">
        <v>7589</v>
      </c>
      <c r="V442" t="s">
        <v>400</v>
      </c>
      <c r="X442" t="s">
        <v>7590</v>
      </c>
    </row>
    <row r="443" spans="1:24" ht="112" x14ac:dyDescent="0.2">
      <c r="A443" t="s">
        <v>7591</v>
      </c>
      <c r="B443" t="s">
        <v>2426</v>
      </c>
      <c r="C443" t="s">
        <v>1862</v>
      </c>
      <c r="G443" s="1" t="s">
        <v>740</v>
      </c>
      <c r="H443" t="s">
        <v>353</v>
      </c>
      <c r="I443" t="s">
        <v>352</v>
      </c>
      <c r="J443">
        <v>60</v>
      </c>
      <c r="K443" t="s">
        <v>1631</v>
      </c>
      <c r="L443" t="s">
        <v>1632</v>
      </c>
      <c r="M443" t="s">
        <v>35</v>
      </c>
      <c r="N443">
        <v>30094</v>
      </c>
      <c r="O443" t="s">
        <v>13</v>
      </c>
      <c r="P443" t="s">
        <v>1633</v>
      </c>
      <c r="Q443" t="s">
        <v>400</v>
      </c>
      <c r="R443" t="b">
        <v>1</v>
      </c>
      <c r="U443" t="b">
        <v>1</v>
      </c>
      <c r="V443" t="s">
        <v>400</v>
      </c>
      <c r="X443" t="s">
        <v>7592</v>
      </c>
    </row>
    <row r="444" spans="1:24" ht="160" x14ac:dyDescent="0.2">
      <c r="A444" t="s">
        <v>7593</v>
      </c>
      <c r="B444" t="s">
        <v>2496</v>
      </c>
      <c r="C444" t="s">
        <v>1862</v>
      </c>
      <c r="G444" s="1" t="s">
        <v>367</v>
      </c>
      <c r="H444" s="1" t="s">
        <v>351</v>
      </c>
      <c r="I444" t="s">
        <v>356</v>
      </c>
      <c r="J444" t="s">
        <v>1634</v>
      </c>
      <c r="K444" t="s">
        <v>1635</v>
      </c>
      <c r="L444" t="s">
        <v>1088</v>
      </c>
      <c r="M444" t="s">
        <v>10</v>
      </c>
      <c r="N444">
        <v>29556</v>
      </c>
      <c r="O444" t="s">
        <v>4977</v>
      </c>
      <c r="P444" t="s">
        <v>1636</v>
      </c>
      <c r="Q444" t="s">
        <v>400</v>
      </c>
      <c r="R444" t="b">
        <v>1</v>
      </c>
      <c r="U444" t="b">
        <v>1</v>
      </c>
      <c r="V444" t="s">
        <v>400</v>
      </c>
      <c r="X444" t="s">
        <v>7594</v>
      </c>
    </row>
    <row r="445" spans="1:24" x14ac:dyDescent="0.2">
      <c r="A445" t="s">
        <v>1397</v>
      </c>
      <c r="B445" t="s">
        <v>1397</v>
      </c>
      <c r="C445" t="s">
        <v>2521</v>
      </c>
      <c r="D445" t="s">
        <v>2522</v>
      </c>
      <c r="K445" t="s">
        <v>1637</v>
      </c>
      <c r="L445" t="s">
        <v>1638</v>
      </c>
      <c r="M445" t="s">
        <v>1429</v>
      </c>
      <c r="N445">
        <v>55437</v>
      </c>
      <c r="O445" t="s">
        <v>1639</v>
      </c>
      <c r="P445" t="s">
        <v>1640</v>
      </c>
      <c r="Q445" t="s">
        <v>3901</v>
      </c>
      <c r="R445" t="b">
        <v>1</v>
      </c>
      <c r="X445" t="s">
        <v>7595</v>
      </c>
    </row>
    <row r="446" spans="1:24" ht="112" x14ac:dyDescent="0.2">
      <c r="A446" t="s">
        <v>1398</v>
      </c>
      <c r="B446" t="s">
        <v>1398</v>
      </c>
      <c r="C446" t="s">
        <v>1862</v>
      </c>
      <c r="G446" s="1" t="s">
        <v>736</v>
      </c>
      <c r="H446" t="s">
        <v>353</v>
      </c>
      <c r="I446" t="s">
        <v>356</v>
      </c>
      <c r="J446" t="s">
        <v>1641</v>
      </c>
      <c r="K446" t="s">
        <v>1642</v>
      </c>
      <c r="L446" t="s">
        <v>1643</v>
      </c>
      <c r="M446" t="s">
        <v>10</v>
      </c>
      <c r="N446">
        <v>29927</v>
      </c>
      <c r="O446" t="s">
        <v>4978</v>
      </c>
      <c r="P446" t="s">
        <v>1644</v>
      </c>
      <c r="Q446" t="s">
        <v>3901</v>
      </c>
      <c r="R446" t="b">
        <v>1</v>
      </c>
      <c r="U446" t="b">
        <v>1</v>
      </c>
      <c r="X446" t="s">
        <v>7596</v>
      </c>
    </row>
    <row r="447" spans="1:24" ht="112" x14ac:dyDescent="0.2">
      <c r="A447" t="s">
        <v>7597</v>
      </c>
      <c r="B447" t="s">
        <v>2497</v>
      </c>
      <c r="C447" t="s">
        <v>1878</v>
      </c>
      <c r="G447" s="1" t="s">
        <v>736</v>
      </c>
      <c r="K447" t="s">
        <v>1645</v>
      </c>
      <c r="L447" t="s">
        <v>48</v>
      </c>
      <c r="M447" t="s">
        <v>10</v>
      </c>
      <c r="N447">
        <v>29204</v>
      </c>
      <c r="O447" t="s">
        <v>1646</v>
      </c>
      <c r="P447" t="s">
        <v>1647</v>
      </c>
      <c r="Q447" t="s">
        <v>400</v>
      </c>
      <c r="R447" t="b">
        <v>1</v>
      </c>
      <c r="S447" t="s">
        <v>7035</v>
      </c>
      <c r="T447" t="s">
        <v>7009</v>
      </c>
      <c r="V447" t="s">
        <v>400</v>
      </c>
      <c r="X447" t="s">
        <v>7598</v>
      </c>
    </row>
    <row r="448" spans="1:24" x14ac:dyDescent="0.2">
      <c r="A448" t="s">
        <v>1335</v>
      </c>
      <c r="B448" t="s">
        <v>1335</v>
      </c>
      <c r="C448" t="s">
        <v>2521</v>
      </c>
      <c r="D448" t="s">
        <v>2522</v>
      </c>
      <c r="K448" t="s">
        <v>1648</v>
      </c>
      <c r="L448" t="s">
        <v>294</v>
      </c>
      <c r="M448" t="s">
        <v>295</v>
      </c>
      <c r="N448">
        <v>18032</v>
      </c>
      <c r="O448" t="s">
        <v>1649</v>
      </c>
      <c r="P448" t="s">
        <v>1338</v>
      </c>
      <c r="Q448" t="s">
        <v>400</v>
      </c>
      <c r="R448" t="b">
        <v>1</v>
      </c>
      <c r="V448" t="s">
        <v>400</v>
      </c>
      <c r="X448" t="s">
        <v>7599</v>
      </c>
    </row>
    <row r="449" spans="1:24" ht="272" x14ac:dyDescent="0.2">
      <c r="A449" t="s">
        <v>1399</v>
      </c>
      <c r="B449" t="s">
        <v>1399</v>
      </c>
      <c r="C449" t="s">
        <v>1878</v>
      </c>
      <c r="G449" s="1" t="s">
        <v>350</v>
      </c>
      <c r="K449" t="s">
        <v>1650</v>
      </c>
      <c r="L449" t="s">
        <v>21</v>
      </c>
      <c r="M449" t="s">
        <v>10</v>
      </c>
      <c r="N449">
        <v>29621</v>
      </c>
      <c r="O449" t="s">
        <v>1651</v>
      </c>
      <c r="P449" t="s">
        <v>1652</v>
      </c>
      <c r="Q449" t="s">
        <v>400</v>
      </c>
      <c r="R449" t="b">
        <v>1</v>
      </c>
      <c r="S449" t="s">
        <v>7008</v>
      </c>
      <c r="T449" t="s">
        <v>7009</v>
      </c>
      <c r="V449" t="s">
        <v>400</v>
      </c>
      <c r="X449" t="s">
        <v>7600</v>
      </c>
    </row>
    <row r="450" spans="1:24" x14ac:dyDescent="0.2">
      <c r="A450" t="s">
        <v>1400</v>
      </c>
      <c r="B450" t="s">
        <v>1400</v>
      </c>
      <c r="C450" t="s">
        <v>2521</v>
      </c>
      <c r="D450" t="s">
        <v>2522</v>
      </c>
      <c r="K450" t="s">
        <v>1653</v>
      </c>
      <c r="L450" t="s">
        <v>1654</v>
      </c>
      <c r="M450" t="s">
        <v>16</v>
      </c>
      <c r="N450">
        <v>76248</v>
      </c>
      <c r="O450" t="s">
        <v>1655</v>
      </c>
      <c r="P450" t="s">
        <v>1656</v>
      </c>
      <c r="Q450" t="s">
        <v>400</v>
      </c>
      <c r="R450" t="b">
        <v>1</v>
      </c>
      <c r="V450" t="s">
        <v>400</v>
      </c>
      <c r="X450" t="s">
        <v>7601</v>
      </c>
    </row>
    <row r="451" spans="1:24" x14ac:dyDescent="0.2">
      <c r="A451" t="s">
        <v>1401</v>
      </c>
      <c r="B451" t="s">
        <v>1401</v>
      </c>
      <c r="C451" t="s">
        <v>1861</v>
      </c>
      <c r="K451" t="s">
        <v>1657</v>
      </c>
      <c r="L451" t="s">
        <v>1658</v>
      </c>
      <c r="M451" t="s">
        <v>336</v>
      </c>
      <c r="N451">
        <v>85260</v>
      </c>
      <c r="O451" t="s">
        <v>1659</v>
      </c>
      <c r="P451" t="s">
        <v>1660</v>
      </c>
      <c r="Q451" t="s">
        <v>400</v>
      </c>
      <c r="R451" t="b">
        <v>1</v>
      </c>
      <c r="V451" t="s">
        <v>400</v>
      </c>
      <c r="X451" t="s">
        <v>7602</v>
      </c>
    </row>
    <row r="452" spans="1:24" x14ac:dyDescent="0.2">
      <c r="A452" t="s">
        <v>7603</v>
      </c>
      <c r="B452" t="s">
        <v>2427</v>
      </c>
      <c r="C452" t="s">
        <v>1861</v>
      </c>
      <c r="K452" t="s">
        <v>1661</v>
      </c>
      <c r="L452" t="s">
        <v>1662</v>
      </c>
      <c r="M452" t="s">
        <v>184</v>
      </c>
      <c r="N452">
        <v>65807</v>
      </c>
      <c r="O452" t="s">
        <v>1663</v>
      </c>
      <c r="P452" t="s">
        <v>1664</v>
      </c>
      <c r="Q452" t="s">
        <v>400</v>
      </c>
      <c r="R452" t="b">
        <v>1</v>
      </c>
      <c r="V452" t="s">
        <v>400</v>
      </c>
      <c r="X452" t="s">
        <v>7604</v>
      </c>
    </row>
    <row r="453" spans="1:24" ht="272" x14ac:dyDescent="0.2">
      <c r="A453" t="s">
        <v>7605</v>
      </c>
      <c r="B453" t="s">
        <v>2428</v>
      </c>
      <c r="C453" t="s">
        <v>1862</v>
      </c>
      <c r="G453" s="1" t="s">
        <v>350</v>
      </c>
      <c r="H453" t="s">
        <v>357</v>
      </c>
      <c r="I453" t="s">
        <v>352</v>
      </c>
      <c r="J453">
        <v>75</v>
      </c>
      <c r="K453" t="s">
        <v>1665</v>
      </c>
      <c r="L453" t="s">
        <v>982</v>
      </c>
      <c r="M453" t="s">
        <v>10</v>
      </c>
      <c r="N453">
        <v>29910</v>
      </c>
      <c r="O453" t="s">
        <v>1666</v>
      </c>
      <c r="P453" t="s">
        <v>1667</v>
      </c>
      <c r="Q453" t="s">
        <v>400</v>
      </c>
      <c r="R453" t="b">
        <v>1</v>
      </c>
      <c r="U453" t="b">
        <v>1</v>
      </c>
      <c r="V453" t="s">
        <v>400</v>
      </c>
      <c r="X453" t="s">
        <v>7606</v>
      </c>
    </row>
    <row r="454" spans="1:24" x14ac:dyDescent="0.2">
      <c r="A454" t="s">
        <v>1402</v>
      </c>
      <c r="B454" t="s">
        <v>1402</v>
      </c>
      <c r="C454" t="s">
        <v>1861</v>
      </c>
      <c r="K454" t="s">
        <v>1668</v>
      </c>
      <c r="L454" t="s">
        <v>1669</v>
      </c>
      <c r="M454" t="s">
        <v>184</v>
      </c>
      <c r="N454">
        <v>63005</v>
      </c>
      <c r="O454" t="s">
        <v>1670</v>
      </c>
      <c r="P454" t="s">
        <v>1671</v>
      </c>
      <c r="Q454" t="s">
        <v>400</v>
      </c>
      <c r="R454" t="b">
        <v>1</v>
      </c>
      <c r="V454" t="s">
        <v>400</v>
      </c>
      <c r="X454" t="s">
        <v>7607</v>
      </c>
    </row>
    <row r="455" spans="1:24" x14ac:dyDescent="0.2">
      <c r="A455" t="s">
        <v>7608</v>
      </c>
      <c r="B455" t="s">
        <v>2429</v>
      </c>
      <c r="C455" t="s">
        <v>1861</v>
      </c>
      <c r="K455" t="s">
        <v>1672</v>
      </c>
      <c r="L455" t="s">
        <v>1673</v>
      </c>
      <c r="M455" t="s">
        <v>16</v>
      </c>
      <c r="N455">
        <v>75161</v>
      </c>
      <c r="O455" t="s">
        <v>1674</v>
      </c>
      <c r="P455" t="s">
        <v>1675</v>
      </c>
      <c r="Q455" t="s">
        <v>400</v>
      </c>
      <c r="R455" t="b">
        <v>1</v>
      </c>
      <c r="V455" t="s">
        <v>400</v>
      </c>
      <c r="X455" t="s">
        <v>7609</v>
      </c>
    </row>
    <row r="456" spans="1:24" ht="112" x14ac:dyDescent="0.2">
      <c r="A456" t="s">
        <v>1403</v>
      </c>
      <c r="B456" t="s">
        <v>1403</v>
      </c>
      <c r="C456" t="s">
        <v>1862</v>
      </c>
      <c r="G456" s="1" t="s">
        <v>735</v>
      </c>
      <c r="H456" s="1" t="s">
        <v>351</v>
      </c>
      <c r="I456" t="s">
        <v>352</v>
      </c>
      <c r="J456">
        <v>50</v>
      </c>
      <c r="K456" t="s">
        <v>1676</v>
      </c>
      <c r="L456" t="s">
        <v>29</v>
      </c>
      <c r="M456" t="s">
        <v>10</v>
      </c>
      <c r="N456">
        <v>29406</v>
      </c>
      <c r="O456" t="s">
        <v>1677</v>
      </c>
      <c r="P456" t="s">
        <v>1678</v>
      </c>
      <c r="Q456" t="s">
        <v>400</v>
      </c>
      <c r="R456" t="b">
        <v>1</v>
      </c>
      <c r="U456" t="b">
        <v>1</v>
      </c>
      <c r="V456" t="s">
        <v>400</v>
      </c>
      <c r="X456" t="s">
        <v>7610</v>
      </c>
    </row>
    <row r="457" spans="1:24" x14ac:dyDescent="0.2">
      <c r="A457" t="s">
        <v>7611</v>
      </c>
      <c r="B457" t="s">
        <v>2498</v>
      </c>
      <c r="C457" t="s">
        <v>1861</v>
      </c>
      <c r="K457" t="s">
        <v>1679</v>
      </c>
      <c r="L457" t="s">
        <v>1680</v>
      </c>
      <c r="M457" t="s">
        <v>1681</v>
      </c>
      <c r="N457">
        <v>83815</v>
      </c>
      <c r="O457" t="s">
        <v>1682</v>
      </c>
      <c r="P457" t="s">
        <v>1683</v>
      </c>
      <c r="Q457" t="s">
        <v>400</v>
      </c>
      <c r="R457" t="b">
        <v>1</v>
      </c>
      <c r="V457" t="s">
        <v>400</v>
      </c>
      <c r="X457" t="s">
        <v>7612</v>
      </c>
    </row>
    <row r="458" spans="1:24" ht="64" x14ac:dyDescent="0.2">
      <c r="A458" t="s">
        <v>7613</v>
      </c>
      <c r="B458" t="s">
        <v>2430</v>
      </c>
      <c r="C458" t="s">
        <v>1862</v>
      </c>
      <c r="G458" s="1" t="s">
        <v>1870</v>
      </c>
      <c r="H458" s="1" t="s">
        <v>358</v>
      </c>
      <c r="I458" t="s">
        <v>352</v>
      </c>
      <c r="J458" t="s">
        <v>1684</v>
      </c>
      <c r="K458" t="s">
        <v>1685</v>
      </c>
      <c r="L458" t="s">
        <v>1686</v>
      </c>
      <c r="M458" t="s">
        <v>111</v>
      </c>
      <c r="N458">
        <v>23690</v>
      </c>
      <c r="O458" t="s">
        <v>1687</v>
      </c>
      <c r="P458" t="s">
        <v>1688</v>
      </c>
      <c r="Q458" t="s">
        <v>400</v>
      </c>
      <c r="R458" t="b">
        <v>1</v>
      </c>
      <c r="U458" t="b">
        <v>1</v>
      </c>
      <c r="V458" t="s">
        <v>400</v>
      </c>
      <c r="X458" t="s">
        <v>7614</v>
      </c>
    </row>
    <row r="459" spans="1:24" x14ac:dyDescent="0.2">
      <c r="A459" t="s">
        <v>1404</v>
      </c>
      <c r="B459" t="s">
        <v>1404</v>
      </c>
      <c r="C459" t="s">
        <v>1861</v>
      </c>
      <c r="K459" t="s">
        <v>1689</v>
      </c>
      <c r="L459" t="s">
        <v>1690</v>
      </c>
      <c r="M459" t="s">
        <v>289</v>
      </c>
      <c r="N459" s="21" t="s">
        <v>2104</v>
      </c>
      <c r="O459" t="s">
        <v>1691</v>
      </c>
      <c r="P459" t="s">
        <v>1692</v>
      </c>
      <c r="Q459" t="s">
        <v>400</v>
      </c>
      <c r="R459" t="b">
        <v>1</v>
      </c>
      <c r="V459" t="s">
        <v>400</v>
      </c>
      <c r="X459" t="s">
        <v>7615</v>
      </c>
    </row>
    <row r="460" spans="1:24" x14ac:dyDescent="0.2">
      <c r="A460" t="s">
        <v>1405</v>
      </c>
      <c r="B460" t="s">
        <v>1405</v>
      </c>
      <c r="C460" t="s">
        <v>2521</v>
      </c>
      <c r="D460" t="s">
        <v>2522</v>
      </c>
      <c r="K460" t="s">
        <v>1693</v>
      </c>
      <c r="L460" t="s">
        <v>1638</v>
      </c>
      <c r="M460" t="s">
        <v>1429</v>
      </c>
      <c r="N460">
        <v>55420</v>
      </c>
      <c r="O460" t="s">
        <v>1694</v>
      </c>
      <c r="P460" t="s">
        <v>1695</v>
      </c>
      <c r="Q460" t="s">
        <v>400</v>
      </c>
      <c r="R460" t="b">
        <v>1</v>
      </c>
      <c r="V460" t="s">
        <v>400</v>
      </c>
      <c r="X460" t="s">
        <v>7616</v>
      </c>
    </row>
    <row r="461" spans="1:24" ht="272" x14ac:dyDescent="0.2">
      <c r="A461" t="s">
        <v>1406</v>
      </c>
      <c r="B461" t="s">
        <v>1406</v>
      </c>
      <c r="C461" t="s">
        <v>1878</v>
      </c>
      <c r="G461" s="1" t="s">
        <v>350</v>
      </c>
      <c r="K461" t="s">
        <v>1696</v>
      </c>
      <c r="L461" t="s">
        <v>1697</v>
      </c>
      <c r="M461" t="s">
        <v>10</v>
      </c>
      <c r="N461">
        <v>29006</v>
      </c>
      <c r="O461" t="s">
        <v>1698</v>
      </c>
      <c r="P461" t="s">
        <v>1699</v>
      </c>
      <c r="Q461" t="s">
        <v>400</v>
      </c>
      <c r="R461" t="b">
        <v>1</v>
      </c>
      <c r="S461" t="s">
        <v>7008</v>
      </c>
      <c r="T461" t="s">
        <v>7009</v>
      </c>
      <c r="V461" t="s">
        <v>400</v>
      </c>
      <c r="X461" t="s">
        <v>7617</v>
      </c>
    </row>
    <row r="462" spans="1:24" ht="272" x14ac:dyDescent="0.2">
      <c r="A462" t="s">
        <v>1407</v>
      </c>
      <c r="B462" t="s">
        <v>1407</v>
      </c>
      <c r="C462" t="s">
        <v>2521</v>
      </c>
      <c r="D462" t="s">
        <v>2522</v>
      </c>
      <c r="G462" s="1" t="s">
        <v>350</v>
      </c>
      <c r="K462" t="s">
        <v>1700</v>
      </c>
      <c r="L462" t="s">
        <v>1701</v>
      </c>
      <c r="M462" t="s">
        <v>162</v>
      </c>
      <c r="N462">
        <v>34109</v>
      </c>
      <c r="O462" t="s">
        <v>1702</v>
      </c>
      <c r="P462" t="s">
        <v>1703</v>
      </c>
      <c r="Q462" t="s">
        <v>400</v>
      </c>
      <c r="R462" t="b">
        <v>1</v>
      </c>
      <c r="V462" t="s">
        <v>400</v>
      </c>
      <c r="X462" t="s">
        <v>7618</v>
      </c>
    </row>
    <row r="463" spans="1:24" ht="144" x14ac:dyDescent="0.2">
      <c r="A463" t="s">
        <v>1408</v>
      </c>
      <c r="B463" t="s">
        <v>1408</v>
      </c>
      <c r="C463" t="s">
        <v>1862</v>
      </c>
      <c r="G463" s="1" t="s">
        <v>1867</v>
      </c>
      <c r="H463" s="1" t="s">
        <v>355</v>
      </c>
      <c r="I463" t="s">
        <v>356</v>
      </c>
      <c r="J463">
        <v>125</v>
      </c>
      <c r="K463" t="s">
        <v>1704</v>
      </c>
      <c r="L463" t="s">
        <v>1020</v>
      </c>
      <c r="M463" t="s">
        <v>10</v>
      </c>
      <c r="N463">
        <v>29693</v>
      </c>
      <c r="O463" t="s">
        <v>1705</v>
      </c>
      <c r="P463" t="s">
        <v>1706</v>
      </c>
      <c r="Q463" t="s">
        <v>400</v>
      </c>
      <c r="R463" t="b">
        <v>1</v>
      </c>
      <c r="U463" t="b">
        <v>1</v>
      </c>
      <c r="V463" t="s">
        <v>400</v>
      </c>
      <c r="X463" t="s">
        <v>7619</v>
      </c>
    </row>
    <row r="464" spans="1:24" ht="272" x14ac:dyDescent="0.2">
      <c r="A464" t="s">
        <v>1409</v>
      </c>
      <c r="B464" t="s">
        <v>1409</v>
      </c>
      <c r="C464" t="s">
        <v>1878</v>
      </c>
      <c r="G464" s="1" t="s">
        <v>350</v>
      </c>
      <c r="K464" t="s">
        <v>1707</v>
      </c>
      <c r="L464" t="s">
        <v>1708</v>
      </c>
      <c r="M464" t="s">
        <v>10</v>
      </c>
      <c r="N464">
        <v>29918</v>
      </c>
      <c r="O464" t="s">
        <v>1709</v>
      </c>
      <c r="P464" t="s">
        <v>1710</v>
      </c>
      <c r="Q464" t="s">
        <v>400</v>
      </c>
      <c r="R464" t="b">
        <v>1</v>
      </c>
      <c r="S464" t="s">
        <v>7008</v>
      </c>
      <c r="T464" t="s">
        <v>7027</v>
      </c>
      <c r="V464" t="s">
        <v>400</v>
      </c>
      <c r="X464" t="s">
        <v>7620</v>
      </c>
    </row>
    <row r="465" spans="1:24" x14ac:dyDescent="0.2">
      <c r="A465" t="s">
        <v>1410</v>
      </c>
      <c r="B465" t="s">
        <v>1410</v>
      </c>
      <c r="C465" t="s">
        <v>2521</v>
      </c>
      <c r="D465" t="s">
        <v>2522</v>
      </c>
      <c r="K465" t="s">
        <v>1711</v>
      </c>
      <c r="L465" t="s">
        <v>140</v>
      </c>
      <c r="M465" t="s">
        <v>35</v>
      </c>
      <c r="N465">
        <v>30901</v>
      </c>
      <c r="O465" t="s">
        <v>1712</v>
      </c>
      <c r="P465" t="s">
        <v>1713</v>
      </c>
      <c r="Q465" t="s">
        <v>400</v>
      </c>
      <c r="R465" t="b">
        <v>1</v>
      </c>
      <c r="V465" t="s">
        <v>400</v>
      </c>
      <c r="X465" t="s">
        <v>7621</v>
      </c>
    </row>
    <row r="466" spans="1:24" x14ac:dyDescent="0.2">
      <c r="A466" t="s">
        <v>1411</v>
      </c>
      <c r="B466" t="s">
        <v>1411</v>
      </c>
      <c r="C466" t="s">
        <v>1861</v>
      </c>
      <c r="K466" t="s">
        <v>1714</v>
      </c>
      <c r="L466" t="s">
        <v>1715</v>
      </c>
      <c r="M466" t="s">
        <v>272</v>
      </c>
      <c r="N466">
        <v>72023</v>
      </c>
      <c r="O466" t="s">
        <v>1716</v>
      </c>
      <c r="P466" t="s">
        <v>1717</v>
      </c>
      <c r="Q466" t="s">
        <v>400</v>
      </c>
      <c r="R466" t="b">
        <v>1</v>
      </c>
      <c r="V466" t="s">
        <v>400</v>
      </c>
      <c r="X466" t="s">
        <v>7622</v>
      </c>
    </row>
    <row r="467" spans="1:24" x14ac:dyDescent="0.2">
      <c r="A467" t="s">
        <v>7623</v>
      </c>
      <c r="B467" t="s">
        <v>2816</v>
      </c>
      <c r="C467" t="s">
        <v>2521</v>
      </c>
      <c r="D467" t="s">
        <v>2522</v>
      </c>
      <c r="K467" t="s">
        <v>2817</v>
      </c>
      <c r="L467" t="s">
        <v>2818</v>
      </c>
      <c r="M467" t="s">
        <v>16</v>
      </c>
      <c r="N467">
        <v>75201</v>
      </c>
      <c r="O467" t="s">
        <v>2819</v>
      </c>
      <c r="P467" t="s">
        <v>2820</v>
      </c>
      <c r="Q467" t="s">
        <v>400</v>
      </c>
      <c r="R467" t="b">
        <v>1</v>
      </c>
      <c r="V467" t="s">
        <v>400</v>
      </c>
      <c r="X467" t="s">
        <v>7624</v>
      </c>
    </row>
    <row r="468" spans="1:24" ht="144" x14ac:dyDescent="0.2">
      <c r="A468" t="s">
        <v>1412</v>
      </c>
      <c r="B468" t="s">
        <v>1412</v>
      </c>
      <c r="C468" t="s">
        <v>1878</v>
      </c>
      <c r="G468" s="1" t="s">
        <v>1867</v>
      </c>
      <c r="K468" t="s">
        <v>1718</v>
      </c>
      <c r="L468" t="s">
        <v>21</v>
      </c>
      <c r="M468" t="s">
        <v>10</v>
      </c>
      <c r="N468">
        <v>29621</v>
      </c>
      <c r="O468" t="s">
        <v>4979</v>
      </c>
      <c r="P468" t="s">
        <v>1719</v>
      </c>
      <c r="Q468" t="s">
        <v>400</v>
      </c>
      <c r="R468" t="b">
        <v>1</v>
      </c>
      <c r="S468" t="s">
        <v>7008</v>
      </c>
      <c r="T468" t="s">
        <v>7006</v>
      </c>
      <c r="V468" t="s">
        <v>400</v>
      </c>
      <c r="X468" t="s">
        <v>7625</v>
      </c>
    </row>
    <row r="469" spans="1:24" ht="272" x14ac:dyDescent="0.2">
      <c r="A469" t="s">
        <v>7626</v>
      </c>
      <c r="B469" t="s">
        <v>2431</v>
      </c>
      <c r="C469" t="s">
        <v>1862</v>
      </c>
      <c r="G469" s="1" t="s">
        <v>350</v>
      </c>
      <c r="H469" s="1" t="s">
        <v>351</v>
      </c>
      <c r="I469" t="s">
        <v>352</v>
      </c>
      <c r="J469">
        <v>30</v>
      </c>
      <c r="K469" t="s">
        <v>1720</v>
      </c>
      <c r="L469" t="s">
        <v>1721</v>
      </c>
      <c r="M469" t="s">
        <v>162</v>
      </c>
      <c r="N469">
        <v>32833</v>
      </c>
      <c r="O469" t="s">
        <v>1722</v>
      </c>
      <c r="P469" t="s">
        <v>1723</v>
      </c>
      <c r="Q469" t="s">
        <v>400</v>
      </c>
      <c r="R469" t="b">
        <v>1</v>
      </c>
      <c r="U469" t="b">
        <v>1</v>
      </c>
      <c r="V469" t="s">
        <v>400</v>
      </c>
      <c r="X469" t="s">
        <v>7627</v>
      </c>
    </row>
    <row r="470" spans="1:24" x14ac:dyDescent="0.2">
      <c r="A470" t="s">
        <v>1413</v>
      </c>
      <c r="B470" t="s">
        <v>1413</v>
      </c>
      <c r="C470" t="s">
        <v>2521</v>
      </c>
      <c r="D470" t="s">
        <v>2522</v>
      </c>
      <c r="K470" t="s">
        <v>1724</v>
      </c>
      <c r="L470" t="s">
        <v>1725</v>
      </c>
      <c r="M470" t="s">
        <v>16</v>
      </c>
      <c r="N470">
        <v>78681</v>
      </c>
      <c r="O470" t="s">
        <v>1726</v>
      </c>
      <c r="P470" t="s">
        <v>1727</v>
      </c>
      <c r="Q470" t="s">
        <v>400</v>
      </c>
      <c r="R470" t="b">
        <v>1</v>
      </c>
      <c r="V470" t="s">
        <v>400</v>
      </c>
      <c r="X470" t="s">
        <v>7628</v>
      </c>
    </row>
    <row r="471" spans="1:24" x14ac:dyDescent="0.2">
      <c r="A471" t="s">
        <v>1414</v>
      </c>
      <c r="B471" t="s">
        <v>1414</v>
      </c>
      <c r="C471" t="s">
        <v>1861</v>
      </c>
      <c r="K471" t="s">
        <v>1728</v>
      </c>
      <c r="L471" t="s">
        <v>1729</v>
      </c>
      <c r="M471" t="s">
        <v>16</v>
      </c>
      <c r="N471">
        <v>76112</v>
      </c>
      <c r="O471" t="s">
        <v>1730</v>
      </c>
      <c r="P471" t="s">
        <v>1731</v>
      </c>
      <c r="Q471" t="s">
        <v>400</v>
      </c>
      <c r="R471" t="b">
        <v>1</v>
      </c>
      <c r="V471" t="s">
        <v>400</v>
      </c>
      <c r="X471" t="s">
        <v>7629</v>
      </c>
    </row>
    <row r="472" spans="1:24" x14ac:dyDescent="0.2">
      <c r="A472" t="s">
        <v>1383</v>
      </c>
      <c r="B472" t="s">
        <v>1383</v>
      </c>
      <c r="C472" t="s">
        <v>2521</v>
      </c>
      <c r="D472" t="s">
        <v>2522</v>
      </c>
      <c r="K472" t="s">
        <v>1568</v>
      </c>
      <c r="L472" t="s">
        <v>1569</v>
      </c>
      <c r="M472" t="s">
        <v>1570</v>
      </c>
      <c r="N472">
        <v>46060</v>
      </c>
      <c r="O472" t="s">
        <v>1571</v>
      </c>
      <c r="P472" t="s">
        <v>1572</v>
      </c>
      <c r="Q472" t="s">
        <v>400</v>
      </c>
      <c r="R472" t="b">
        <v>1</v>
      </c>
      <c r="V472" t="s">
        <v>400</v>
      </c>
      <c r="X472" t="s">
        <v>7630</v>
      </c>
    </row>
    <row r="473" spans="1:24" x14ac:dyDescent="0.2">
      <c r="A473" t="s">
        <v>1415</v>
      </c>
      <c r="B473" t="s">
        <v>1415</v>
      </c>
      <c r="C473" t="s">
        <v>2521</v>
      </c>
      <c r="D473" t="s">
        <v>2522</v>
      </c>
      <c r="K473" t="s">
        <v>1732</v>
      </c>
      <c r="L473" t="s">
        <v>1733</v>
      </c>
      <c r="M473" t="s">
        <v>35</v>
      </c>
      <c r="N473">
        <v>30241</v>
      </c>
      <c r="O473" t="s">
        <v>1734</v>
      </c>
      <c r="P473" t="s">
        <v>1735</v>
      </c>
      <c r="Q473" t="s">
        <v>400</v>
      </c>
      <c r="R473" t="b">
        <v>1</v>
      </c>
      <c r="V473" t="s">
        <v>400</v>
      </c>
      <c r="X473" t="s">
        <v>7631</v>
      </c>
    </row>
    <row r="474" spans="1:24" ht="240" x14ac:dyDescent="0.2">
      <c r="A474" t="s">
        <v>1736</v>
      </c>
      <c r="B474" t="s">
        <v>1736</v>
      </c>
      <c r="C474" t="s">
        <v>1878</v>
      </c>
      <c r="G474" s="1" t="s">
        <v>1880</v>
      </c>
      <c r="K474" t="s">
        <v>894</v>
      </c>
      <c r="L474" t="s">
        <v>895</v>
      </c>
      <c r="M474" t="s">
        <v>10</v>
      </c>
      <c r="N474">
        <v>29931</v>
      </c>
      <c r="O474" t="s">
        <v>1744</v>
      </c>
      <c r="P474" t="s">
        <v>896</v>
      </c>
      <c r="Q474" t="s">
        <v>400</v>
      </c>
      <c r="R474" t="b">
        <v>1</v>
      </c>
      <c r="S474" t="s">
        <v>7035</v>
      </c>
      <c r="T474" t="s">
        <v>7009</v>
      </c>
      <c r="V474" t="s">
        <v>400</v>
      </c>
      <c r="X474" t="s">
        <v>7632</v>
      </c>
    </row>
    <row r="475" spans="1:24" ht="272" x14ac:dyDescent="0.2">
      <c r="A475" t="s">
        <v>1737</v>
      </c>
      <c r="B475" t="s">
        <v>1737</v>
      </c>
      <c r="C475" t="s">
        <v>1862</v>
      </c>
      <c r="G475" s="1" t="s">
        <v>350</v>
      </c>
      <c r="H475" s="1" t="s">
        <v>358</v>
      </c>
      <c r="I475" t="s">
        <v>356</v>
      </c>
      <c r="J475">
        <v>560</v>
      </c>
      <c r="K475" t="s">
        <v>1745</v>
      </c>
      <c r="L475" t="s">
        <v>56</v>
      </c>
      <c r="M475" t="s">
        <v>10</v>
      </c>
      <c r="N475">
        <v>29732</v>
      </c>
      <c r="O475" t="s">
        <v>1746</v>
      </c>
      <c r="P475" t="s">
        <v>1747</v>
      </c>
      <c r="Q475" t="s">
        <v>400</v>
      </c>
      <c r="R475" t="b">
        <v>1</v>
      </c>
      <c r="U475" t="b">
        <v>1</v>
      </c>
      <c r="V475" t="s">
        <v>400</v>
      </c>
      <c r="X475" t="s">
        <v>7633</v>
      </c>
    </row>
    <row r="476" spans="1:24" ht="272" x14ac:dyDescent="0.2">
      <c r="A476" t="s">
        <v>1738</v>
      </c>
      <c r="B476" t="s">
        <v>1738</v>
      </c>
      <c r="C476" t="s">
        <v>1862</v>
      </c>
      <c r="G476" s="1" t="s">
        <v>350</v>
      </c>
      <c r="H476" s="1" t="s">
        <v>351</v>
      </c>
      <c r="I476" t="s">
        <v>352</v>
      </c>
      <c r="J476" t="s">
        <v>1748</v>
      </c>
      <c r="K476" t="s">
        <v>1749</v>
      </c>
      <c r="L476" t="s">
        <v>25</v>
      </c>
      <c r="M476" t="s">
        <v>10</v>
      </c>
      <c r="N476">
        <v>29588</v>
      </c>
      <c r="O476" t="s">
        <v>1750</v>
      </c>
      <c r="P476" t="s">
        <v>936</v>
      </c>
      <c r="Q476" t="s">
        <v>400</v>
      </c>
      <c r="R476" t="b">
        <v>1</v>
      </c>
      <c r="U476" t="b">
        <v>1</v>
      </c>
      <c r="V476" t="s">
        <v>400</v>
      </c>
      <c r="X476" t="s">
        <v>7634</v>
      </c>
    </row>
    <row r="477" spans="1:24" ht="272" x14ac:dyDescent="0.2">
      <c r="A477" t="s">
        <v>7635</v>
      </c>
      <c r="B477" t="s">
        <v>2432</v>
      </c>
      <c r="C477" t="s">
        <v>1862</v>
      </c>
      <c r="G477" s="1" t="s">
        <v>350</v>
      </c>
      <c r="H477" s="1" t="s">
        <v>358</v>
      </c>
      <c r="I477" t="s">
        <v>352</v>
      </c>
      <c r="J477" t="s">
        <v>1751</v>
      </c>
      <c r="K477" t="s">
        <v>1752</v>
      </c>
      <c r="L477" t="s">
        <v>14</v>
      </c>
      <c r="M477" t="s">
        <v>10</v>
      </c>
      <c r="N477">
        <v>29615</v>
      </c>
      <c r="O477" t="s">
        <v>1753</v>
      </c>
      <c r="P477" t="s">
        <v>1754</v>
      </c>
      <c r="Q477" t="s">
        <v>400</v>
      </c>
      <c r="R477" t="b">
        <v>1</v>
      </c>
      <c r="U477" t="b">
        <v>1</v>
      </c>
      <c r="V477" t="s">
        <v>400</v>
      </c>
      <c r="X477" t="s">
        <v>7636</v>
      </c>
    </row>
    <row r="478" spans="1:24" ht="64" x14ac:dyDescent="0.2">
      <c r="A478" t="s">
        <v>1739</v>
      </c>
      <c r="B478" t="s">
        <v>1739</v>
      </c>
      <c r="C478" t="s">
        <v>1862</v>
      </c>
      <c r="G478" s="1" t="s">
        <v>1870</v>
      </c>
      <c r="H478" t="s">
        <v>353</v>
      </c>
      <c r="I478" t="s">
        <v>352</v>
      </c>
      <c r="J478" t="s">
        <v>1755</v>
      </c>
      <c r="K478" t="s">
        <v>1756</v>
      </c>
      <c r="L478" t="s">
        <v>751</v>
      </c>
      <c r="M478" t="s">
        <v>10</v>
      </c>
      <c r="N478">
        <v>29445</v>
      </c>
      <c r="O478" t="s">
        <v>1757</v>
      </c>
      <c r="P478" t="s">
        <v>1758</v>
      </c>
      <c r="Q478" t="s">
        <v>400</v>
      </c>
      <c r="R478" t="b">
        <v>1</v>
      </c>
      <c r="U478" t="b">
        <v>1</v>
      </c>
      <c r="V478" t="s">
        <v>400</v>
      </c>
      <c r="X478" t="s">
        <v>7637</v>
      </c>
    </row>
    <row r="479" spans="1:24" ht="112" x14ac:dyDescent="0.2">
      <c r="A479" t="s">
        <v>7638</v>
      </c>
      <c r="B479" t="s">
        <v>2499</v>
      </c>
      <c r="C479" t="s">
        <v>1862</v>
      </c>
      <c r="G479" s="1" t="s">
        <v>736</v>
      </c>
      <c r="H479" s="1" t="s">
        <v>358</v>
      </c>
      <c r="I479" t="s">
        <v>352</v>
      </c>
      <c r="J479" t="s">
        <v>649</v>
      </c>
      <c r="K479" t="s">
        <v>1759</v>
      </c>
      <c r="L479" t="s">
        <v>9</v>
      </c>
      <c r="M479" t="s">
        <v>10</v>
      </c>
      <c r="N479">
        <v>29406</v>
      </c>
      <c r="O479" t="s">
        <v>1760</v>
      </c>
      <c r="P479" t="s">
        <v>1761</v>
      </c>
      <c r="Q479" t="s">
        <v>400</v>
      </c>
      <c r="R479" t="b">
        <v>1</v>
      </c>
      <c r="U479" t="b">
        <v>1</v>
      </c>
      <c r="V479" t="s">
        <v>400</v>
      </c>
      <c r="X479" t="s">
        <v>7639</v>
      </c>
    </row>
    <row r="480" spans="1:24" ht="64" x14ac:dyDescent="0.2">
      <c r="A480" t="s">
        <v>1740</v>
      </c>
      <c r="B480" t="s">
        <v>1740</v>
      </c>
      <c r="C480" t="s">
        <v>1878</v>
      </c>
      <c r="G480" s="1" t="s">
        <v>1881</v>
      </c>
      <c r="K480" t="s">
        <v>1762</v>
      </c>
      <c r="L480" t="s">
        <v>1613</v>
      </c>
      <c r="M480" t="s">
        <v>10</v>
      </c>
      <c r="N480">
        <v>29620</v>
      </c>
      <c r="O480" t="s">
        <v>1763</v>
      </c>
      <c r="P480" t="s">
        <v>1764</v>
      </c>
      <c r="Q480" t="s">
        <v>400</v>
      </c>
      <c r="R480" t="b">
        <v>1</v>
      </c>
      <c r="S480" t="s">
        <v>7008</v>
      </c>
      <c r="T480" t="s">
        <v>7006</v>
      </c>
      <c r="V480" t="s">
        <v>400</v>
      </c>
      <c r="X480" t="s">
        <v>7640</v>
      </c>
    </row>
    <row r="481" spans="1:24" ht="272" x14ac:dyDescent="0.2">
      <c r="A481" t="s">
        <v>1741</v>
      </c>
      <c r="B481" t="s">
        <v>1741</v>
      </c>
      <c r="C481" t="s">
        <v>1878</v>
      </c>
      <c r="G481" s="1" t="s">
        <v>350</v>
      </c>
      <c r="K481" t="s">
        <v>1765</v>
      </c>
      <c r="L481" t="s">
        <v>21</v>
      </c>
      <c r="M481" t="s">
        <v>10</v>
      </c>
      <c r="N481">
        <v>29621</v>
      </c>
      <c r="O481" t="s">
        <v>1766</v>
      </c>
      <c r="P481" t="s">
        <v>1767</v>
      </c>
      <c r="Q481" t="s">
        <v>400</v>
      </c>
      <c r="R481" t="b">
        <v>1</v>
      </c>
      <c r="S481" t="s">
        <v>7035</v>
      </c>
      <c r="T481" t="s">
        <v>7009</v>
      </c>
      <c r="V481" t="s">
        <v>400</v>
      </c>
      <c r="X481" t="s">
        <v>7641</v>
      </c>
    </row>
    <row r="482" spans="1:24" ht="80" x14ac:dyDescent="0.2">
      <c r="A482" t="s">
        <v>7642</v>
      </c>
      <c r="B482" t="s">
        <v>2433</v>
      </c>
      <c r="C482" t="s">
        <v>1862</v>
      </c>
      <c r="G482" s="1" t="s">
        <v>360</v>
      </c>
      <c r="H482" s="1" t="s">
        <v>358</v>
      </c>
      <c r="I482" t="s">
        <v>352</v>
      </c>
      <c r="J482" t="s">
        <v>1768</v>
      </c>
      <c r="K482" t="s">
        <v>1769</v>
      </c>
      <c r="L482" t="s">
        <v>1770</v>
      </c>
      <c r="M482" t="s">
        <v>10</v>
      </c>
      <c r="N482">
        <v>29945</v>
      </c>
      <c r="O482" t="s">
        <v>1771</v>
      </c>
      <c r="P482" t="s">
        <v>1772</v>
      </c>
      <c r="Q482" t="s">
        <v>400</v>
      </c>
      <c r="R482" t="b">
        <v>1</v>
      </c>
      <c r="U482" t="b">
        <v>1</v>
      </c>
      <c r="V482" t="s">
        <v>400</v>
      </c>
      <c r="X482" t="s">
        <v>7643</v>
      </c>
    </row>
    <row r="483" spans="1:24" ht="272" x14ac:dyDescent="0.2">
      <c r="A483" t="s">
        <v>1742</v>
      </c>
      <c r="B483" t="s">
        <v>1742</v>
      </c>
      <c r="C483" t="s">
        <v>1862</v>
      </c>
      <c r="G483" s="1" t="s">
        <v>350</v>
      </c>
      <c r="H483" s="1" t="s">
        <v>355</v>
      </c>
      <c r="I483" t="s">
        <v>356</v>
      </c>
      <c r="J483" t="s">
        <v>1773</v>
      </c>
      <c r="K483" t="s">
        <v>1774</v>
      </c>
      <c r="L483" t="s">
        <v>205</v>
      </c>
      <c r="M483" t="s">
        <v>10</v>
      </c>
      <c r="N483">
        <v>29631</v>
      </c>
      <c r="O483" t="s">
        <v>1775</v>
      </c>
      <c r="P483" t="s">
        <v>1776</v>
      </c>
      <c r="Q483" t="s">
        <v>400</v>
      </c>
      <c r="R483" t="b">
        <v>1</v>
      </c>
      <c r="U483" t="b">
        <v>1</v>
      </c>
      <c r="V483" t="s">
        <v>400</v>
      </c>
      <c r="X483" t="s">
        <v>7644</v>
      </c>
    </row>
    <row r="484" spans="1:24" ht="272" x14ac:dyDescent="0.2">
      <c r="A484" t="s">
        <v>7645</v>
      </c>
      <c r="B484" t="s">
        <v>2434</v>
      </c>
      <c r="C484" t="s">
        <v>1879</v>
      </c>
      <c r="G484" s="1" t="s">
        <v>350</v>
      </c>
      <c r="K484" t="s">
        <v>1777</v>
      </c>
      <c r="L484" t="s">
        <v>1778</v>
      </c>
      <c r="M484" t="s">
        <v>336</v>
      </c>
      <c r="N484">
        <v>85225</v>
      </c>
      <c r="O484" t="s">
        <v>1779</v>
      </c>
      <c r="P484" t="s">
        <v>1780</v>
      </c>
      <c r="Q484" t="s">
        <v>400</v>
      </c>
      <c r="R484" t="b">
        <v>1</v>
      </c>
      <c r="S484" t="s">
        <v>7008</v>
      </c>
      <c r="T484" t="s">
        <v>7027</v>
      </c>
      <c r="V484" t="s">
        <v>400</v>
      </c>
      <c r="X484" t="s">
        <v>7646</v>
      </c>
    </row>
    <row r="485" spans="1:24" ht="112" x14ac:dyDescent="0.2">
      <c r="A485" t="s">
        <v>7647</v>
      </c>
      <c r="B485" t="s">
        <v>2500</v>
      </c>
      <c r="C485" t="s">
        <v>1862</v>
      </c>
      <c r="G485" s="1" t="s">
        <v>360</v>
      </c>
      <c r="H485" s="1" t="s">
        <v>351</v>
      </c>
      <c r="I485" t="s">
        <v>352</v>
      </c>
      <c r="J485" t="s">
        <v>1781</v>
      </c>
      <c r="K485" t="s">
        <v>1782</v>
      </c>
      <c r="L485" t="s">
        <v>229</v>
      </c>
      <c r="M485" t="s">
        <v>10</v>
      </c>
      <c r="N485">
        <v>29045</v>
      </c>
      <c r="O485" t="s">
        <v>1783</v>
      </c>
      <c r="P485" t="s">
        <v>1784</v>
      </c>
      <c r="Q485" t="s">
        <v>3901</v>
      </c>
      <c r="R485" t="b">
        <v>1</v>
      </c>
      <c r="U485" t="b">
        <v>1</v>
      </c>
      <c r="X485" t="s">
        <v>7648</v>
      </c>
    </row>
    <row r="486" spans="1:24" ht="112" x14ac:dyDescent="0.2">
      <c r="A486" t="s">
        <v>1743</v>
      </c>
      <c r="B486" t="s">
        <v>1743</v>
      </c>
      <c r="C486" t="s">
        <v>1862</v>
      </c>
      <c r="G486" s="1" t="s">
        <v>1875</v>
      </c>
      <c r="H486" s="1" t="s">
        <v>351</v>
      </c>
      <c r="I486" t="s">
        <v>356</v>
      </c>
      <c r="J486" t="s">
        <v>1785</v>
      </c>
      <c r="K486" t="s">
        <v>1786</v>
      </c>
      <c r="L486" t="s">
        <v>700</v>
      </c>
      <c r="M486" t="s">
        <v>35</v>
      </c>
      <c r="N486">
        <v>30327</v>
      </c>
      <c r="O486" t="s">
        <v>1787</v>
      </c>
      <c r="P486" t="s">
        <v>1788</v>
      </c>
      <c r="Q486" t="s">
        <v>3901</v>
      </c>
      <c r="R486" t="b">
        <v>1</v>
      </c>
      <c r="U486" t="b">
        <v>1</v>
      </c>
      <c r="V486" t="s">
        <v>4175</v>
      </c>
      <c r="X486" t="s">
        <v>7649</v>
      </c>
    </row>
    <row r="487" spans="1:24" ht="176" x14ac:dyDescent="0.2">
      <c r="A487" t="s">
        <v>7650</v>
      </c>
      <c r="B487" t="s">
        <v>2501</v>
      </c>
      <c r="C487" t="s">
        <v>1862</v>
      </c>
      <c r="G487" s="1" t="s">
        <v>732</v>
      </c>
      <c r="H487" t="s">
        <v>357</v>
      </c>
      <c r="I487" t="s">
        <v>352</v>
      </c>
      <c r="J487" t="s">
        <v>1789</v>
      </c>
      <c r="K487" t="s">
        <v>1790</v>
      </c>
      <c r="L487" t="s">
        <v>1791</v>
      </c>
      <c r="M487" t="s">
        <v>162</v>
      </c>
      <c r="N487">
        <v>33884</v>
      </c>
      <c r="O487" t="s">
        <v>2319</v>
      </c>
      <c r="P487" t="s">
        <v>1792</v>
      </c>
      <c r="Q487" t="s">
        <v>400</v>
      </c>
      <c r="R487" t="b">
        <v>1</v>
      </c>
      <c r="U487" t="b">
        <v>1</v>
      </c>
      <c r="V487" t="s">
        <v>400</v>
      </c>
      <c r="X487" t="s">
        <v>7651</v>
      </c>
    </row>
    <row r="488" spans="1:24" ht="272" x14ac:dyDescent="0.2">
      <c r="A488" t="s">
        <v>7652</v>
      </c>
      <c r="B488" t="s">
        <v>2435</v>
      </c>
      <c r="C488" t="s">
        <v>1879</v>
      </c>
      <c r="G488" s="1" t="s">
        <v>350</v>
      </c>
      <c r="K488" t="s">
        <v>1805</v>
      </c>
      <c r="L488" t="s">
        <v>1806</v>
      </c>
      <c r="M488" t="s">
        <v>184</v>
      </c>
      <c r="N488">
        <v>65610</v>
      </c>
      <c r="O488" t="s">
        <v>1807</v>
      </c>
      <c r="P488" t="s">
        <v>1808</v>
      </c>
      <c r="Q488" t="s">
        <v>400</v>
      </c>
      <c r="R488" t="b">
        <v>1</v>
      </c>
      <c r="S488" t="s">
        <v>7035</v>
      </c>
      <c r="T488" t="s">
        <v>7009</v>
      </c>
      <c r="V488" t="s">
        <v>400</v>
      </c>
      <c r="X488" t="s">
        <v>7653</v>
      </c>
    </row>
    <row r="489" spans="1:24" ht="272" x14ac:dyDescent="0.2">
      <c r="A489" t="s">
        <v>1794</v>
      </c>
      <c r="B489" t="s">
        <v>1794</v>
      </c>
      <c r="C489" t="s">
        <v>1878</v>
      </c>
      <c r="G489" s="1" t="s">
        <v>350</v>
      </c>
      <c r="K489" t="s">
        <v>1809</v>
      </c>
      <c r="L489" t="s">
        <v>88</v>
      </c>
      <c r="M489" t="s">
        <v>10</v>
      </c>
      <c r="N489">
        <v>29928</v>
      </c>
      <c r="O489" t="s">
        <v>1810</v>
      </c>
      <c r="P489" t="s">
        <v>1811</v>
      </c>
      <c r="Q489" t="s">
        <v>400</v>
      </c>
      <c r="R489" t="b">
        <v>1</v>
      </c>
      <c r="S489" t="s">
        <v>7035</v>
      </c>
      <c r="T489" t="s">
        <v>7012</v>
      </c>
      <c r="V489" t="s">
        <v>400</v>
      </c>
      <c r="X489" t="s">
        <v>7654</v>
      </c>
    </row>
    <row r="490" spans="1:24" ht="272" x14ac:dyDescent="0.2">
      <c r="A490" t="s">
        <v>1795</v>
      </c>
      <c r="B490" t="s">
        <v>1795</v>
      </c>
      <c r="C490" t="s">
        <v>1879</v>
      </c>
      <c r="G490" s="1" t="s">
        <v>350</v>
      </c>
      <c r="K490" t="s">
        <v>1812</v>
      </c>
      <c r="L490" t="s">
        <v>1813</v>
      </c>
      <c r="M490" t="s">
        <v>63</v>
      </c>
      <c r="N490">
        <v>95449</v>
      </c>
      <c r="O490" t="s">
        <v>1814</v>
      </c>
      <c r="P490" t="s">
        <v>1815</v>
      </c>
      <c r="Q490" t="s">
        <v>400</v>
      </c>
      <c r="R490" t="b">
        <v>1</v>
      </c>
      <c r="S490" t="s">
        <v>7008</v>
      </c>
      <c r="T490" t="s">
        <v>7027</v>
      </c>
      <c r="V490" t="s">
        <v>400</v>
      </c>
      <c r="X490" t="s">
        <v>7655</v>
      </c>
    </row>
    <row r="491" spans="1:24" x14ac:dyDescent="0.2">
      <c r="A491" t="s">
        <v>1796</v>
      </c>
      <c r="B491" t="s">
        <v>1796</v>
      </c>
      <c r="C491" t="s">
        <v>1861</v>
      </c>
      <c r="K491" t="s">
        <v>1816</v>
      </c>
      <c r="L491" t="s">
        <v>1817</v>
      </c>
      <c r="M491" t="s">
        <v>133</v>
      </c>
      <c r="N491">
        <v>8540</v>
      </c>
      <c r="O491" t="s">
        <v>4980</v>
      </c>
      <c r="P491" t="s">
        <v>1818</v>
      </c>
      <c r="Q491" t="s">
        <v>400</v>
      </c>
      <c r="R491" t="b">
        <v>1</v>
      </c>
      <c r="V491" t="s">
        <v>400</v>
      </c>
      <c r="X491" t="s">
        <v>7656</v>
      </c>
    </row>
    <row r="492" spans="1:24" ht="272" x14ac:dyDescent="0.2">
      <c r="A492" t="s">
        <v>1797</v>
      </c>
      <c r="B492" t="s">
        <v>1797</v>
      </c>
      <c r="C492" t="s">
        <v>1879</v>
      </c>
      <c r="G492" s="1" t="s">
        <v>350</v>
      </c>
      <c r="K492" t="s">
        <v>1819</v>
      </c>
      <c r="L492" t="s">
        <v>1820</v>
      </c>
      <c r="M492" t="s">
        <v>694</v>
      </c>
      <c r="N492">
        <v>97045</v>
      </c>
      <c r="O492" t="s">
        <v>1821</v>
      </c>
      <c r="P492" t="s">
        <v>1822</v>
      </c>
      <c r="Q492" t="s">
        <v>400</v>
      </c>
      <c r="R492" t="b">
        <v>1</v>
      </c>
      <c r="S492" t="s">
        <v>7008</v>
      </c>
      <c r="T492" t="s">
        <v>7027</v>
      </c>
      <c r="V492" t="s">
        <v>400</v>
      </c>
      <c r="X492" t="s">
        <v>7657</v>
      </c>
    </row>
    <row r="493" spans="1:24" ht="176" x14ac:dyDescent="0.2">
      <c r="A493" t="s">
        <v>1798</v>
      </c>
      <c r="B493" t="s">
        <v>1798</v>
      </c>
      <c r="C493" t="s">
        <v>1879</v>
      </c>
      <c r="G493" s="1" t="s">
        <v>732</v>
      </c>
      <c r="K493" t="s">
        <v>1823</v>
      </c>
      <c r="L493" t="s">
        <v>1824</v>
      </c>
      <c r="M493" t="s">
        <v>1825</v>
      </c>
      <c r="N493">
        <v>57053</v>
      </c>
      <c r="O493" t="s">
        <v>1826</v>
      </c>
      <c r="P493" t="s">
        <v>1827</v>
      </c>
      <c r="Q493" t="s">
        <v>400</v>
      </c>
      <c r="R493" t="b">
        <v>1</v>
      </c>
      <c r="S493" t="s">
        <v>7035</v>
      </c>
      <c r="T493" t="s">
        <v>7027</v>
      </c>
      <c r="V493" t="s">
        <v>400</v>
      </c>
      <c r="X493" t="s">
        <v>7658</v>
      </c>
    </row>
    <row r="494" spans="1:24" ht="272" x14ac:dyDescent="0.2">
      <c r="A494" t="s">
        <v>1799</v>
      </c>
      <c r="B494" t="s">
        <v>1799</v>
      </c>
      <c r="C494" t="s">
        <v>1878</v>
      </c>
      <c r="G494" s="1" t="s">
        <v>350</v>
      </c>
      <c r="K494" t="s">
        <v>1828</v>
      </c>
      <c r="L494" t="s">
        <v>442</v>
      </c>
      <c r="M494" t="s">
        <v>10</v>
      </c>
      <c r="N494">
        <v>29832</v>
      </c>
      <c r="O494" t="s">
        <v>1829</v>
      </c>
      <c r="P494" t="s">
        <v>1830</v>
      </c>
      <c r="Q494" t="s">
        <v>400</v>
      </c>
      <c r="R494" t="b">
        <v>1</v>
      </c>
      <c r="S494" t="s">
        <v>7005</v>
      </c>
      <c r="T494" s="1" t="s">
        <v>7399</v>
      </c>
      <c r="V494" t="s">
        <v>400</v>
      </c>
      <c r="X494" t="s">
        <v>7659</v>
      </c>
    </row>
    <row r="495" spans="1:24" ht="272" x14ac:dyDescent="0.2">
      <c r="A495" t="s">
        <v>1800</v>
      </c>
      <c r="B495" t="s">
        <v>1800</v>
      </c>
      <c r="C495" t="s">
        <v>1878</v>
      </c>
      <c r="G495" s="1" t="s">
        <v>350</v>
      </c>
      <c r="K495" t="s">
        <v>1831</v>
      </c>
      <c r="L495" t="s">
        <v>12</v>
      </c>
      <c r="M495" t="s">
        <v>10</v>
      </c>
      <c r="N495">
        <v>29115</v>
      </c>
      <c r="O495" t="s">
        <v>4981</v>
      </c>
      <c r="P495" t="s">
        <v>1832</v>
      </c>
      <c r="Q495" t="s">
        <v>400</v>
      </c>
      <c r="R495" t="b">
        <v>1</v>
      </c>
      <c r="S495" t="s">
        <v>7008</v>
      </c>
      <c r="T495" t="s">
        <v>7006</v>
      </c>
      <c r="V495" t="s">
        <v>400</v>
      </c>
      <c r="X495" t="s">
        <v>7660</v>
      </c>
    </row>
    <row r="496" spans="1:24" ht="176" x14ac:dyDescent="0.2">
      <c r="A496" t="s">
        <v>1801</v>
      </c>
      <c r="B496" t="s">
        <v>1801</v>
      </c>
      <c r="C496" t="s">
        <v>1862</v>
      </c>
      <c r="G496" s="1" t="s">
        <v>732</v>
      </c>
      <c r="H496" t="s">
        <v>353</v>
      </c>
      <c r="I496" t="s">
        <v>356</v>
      </c>
      <c r="J496" t="s">
        <v>1833</v>
      </c>
      <c r="K496" t="s">
        <v>1834</v>
      </c>
      <c r="L496" t="s">
        <v>1835</v>
      </c>
      <c r="M496" t="s">
        <v>295</v>
      </c>
      <c r="N496">
        <v>15701</v>
      </c>
      <c r="O496" t="s">
        <v>4982</v>
      </c>
      <c r="P496" t="s">
        <v>1836</v>
      </c>
      <c r="Q496" t="s">
        <v>400</v>
      </c>
      <c r="R496" t="b">
        <v>1</v>
      </c>
      <c r="U496" t="b">
        <v>1</v>
      </c>
      <c r="V496" t="s">
        <v>400</v>
      </c>
      <c r="X496" t="s">
        <v>7661</v>
      </c>
    </row>
    <row r="497" spans="1:24" ht="272" x14ac:dyDescent="0.2">
      <c r="A497" t="s">
        <v>1845</v>
      </c>
      <c r="B497" t="s">
        <v>1845</v>
      </c>
      <c r="C497" t="s">
        <v>1878</v>
      </c>
      <c r="G497" s="1" t="s">
        <v>350</v>
      </c>
      <c r="K497" t="s">
        <v>1846</v>
      </c>
      <c r="L497" t="s">
        <v>1847</v>
      </c>
      <c r="M497" t="s">
        <v>10</v>
      </c>
      <c r="N497">
        <v>29569</v>
      </c>
      <c r="O497" t="s">
        <v>1848</v>
      </c>
      <c r="P497" t="s">
        <v>1849</v>
      </c>
      <c r="Q497" t="s">
        <v>3901</v>
      </c>
      <c r="R497" t="b">
        <v>1</v>
      </c>
      <c r="S497" t="s">
        <v>7035</v>
      </c>
      <c r="T497" t="s">
        <v>7009</v>
      </c>
      <c r="X497" t="s">
        <v>7662</v>
      </c>
    </row>
    <row r="498" spans="1:24" ht="272" x14ac:dyDescent="0.2">
      <c r="A498" t="s">
        <v>1399</v>
      </c>
      <c r="B498" t="s">
        <v>1399</v>
      </c>
      <c r="C498" t="s">
        <v>1862</v>
      </c>
      <c r="G498" s="1" t="s">
        <v>350</v>
      </c>
      <c r="H498" s="1" t="s">
        <v>355</v>
      </c>
      <c r="I498" t="s">
        <v>356</v>
      </c>
      <c r="J498" t="s">
        <v>1850</v>
      </c>
      <c r="K498" t="s">
        <v>1650</v>
      </c>
      <c r="L498" t="s">
        <v>21</v>
      </c>
      <c r="M498" t="s">
        <v>10</v>
      </c>
      <c r="N498">
        <v>29621</v>
      </c>
      <c r="O498" t="s">
        <v>1651</v>
      </c>
      <c r="P498" t="s">
        <v>1652</v>
      </c>
      <c r="Q498" t="s">
        <v>400</v>
      </c>
      <c r="R498" t="b">
        <v>1</v>
      </c>
      <c r="U498" t="b">
        <v>1</v>
      </c>
      <c r="V498" t="s">
        <v>400</v>
      </c>
      <c r="X498" t="s">
        <v>7663</v>
      </c>
    </row>
    <row r="499" spans="1:24" ht="160" x14ac:dyDescent="0.2">
      <c r="A499" t="s">
        <v>7664</v>
      </c>
      <c r="B499" t="s">
        <v>2436</v>
      </c>
      <c r="C499" t="s">
        <v>1878</v>
      </c>
      <c r="G499" s="1" t="s">
        <v>367</v>
      </c>
      <c r="K499" t="s">
        <v>1851</v>
      </c>
      <c r="L499" t="s">
        <v>12</v>
      </c>
      <c r="M499" t="s">
        <v>10</v>
      </c>
      <c r="N499">
        <v>29115</v>
      </c>
      <c r="O499" t="s">
        <v>1852</v>
      </c>
      <c r="P499" t="s">
        <v>1853</v>
      </c>
      <c r="Q499" t="s">
        <v>400</v>
      </c>
      <c r="R499" t="b">
        <v>1</v>
      </c>
      <c r="S499" t="s">
        <v>7085</v>
      </c>
      <c r="T499" s="1" t="s">
        <v>7665</v>
      </c>
      <c r="V499" t="s">
        <v>400</v>
      </c>
      <c r="X499" t="s">
        <v>7666</v>
      </c>
    </row>
    <row r="500" spans="1:24" ht="272" x14ac:dyDescent="0.2">
      <c r="A500" t="s">
        <v>1885</v>
      </c>
      <c r="B500" t="s">
        <v>1885</v>
      </c>
      <c r="C500" t="s">
        <v>1862</v>
      </c>
      <c r="G500" s="1" t="s">
        <v>350</v>
      </c>
      <c r="H500" s="1" t="s">
        <v>351</v>
      </c>
      <c r="I500" t="s">
        <v>352</v>
      </c>
      <c r="J500" t="s">
        <v>1903</v>
      </c>
      <c r="K500" t="s">
        <v>1904</v>
      </c>
      <c r="L500" t="s">
        <v>1905</v>
      </c>
      <c r="M500" t="s">
        <v>162</v>
      </c>
      <c r="N500">
        <v>33301</v>
      </c>
      <c r="O500" t="s">
        <v>1906</v>
      </c>
      <c r="P500" t="s">
        <v>1907</v>
      </c>
      <c r="Q500" t="s">
        <v>400</v>
      </c>
      <c r="R500" t="b">
        <v>1</v>
      </c>
      <c r="U500" t="b">
        <v>1</v>
      </c>
      <c r="V500" t="s">
        <v>400</v>
      </c>
      <c r="X500" t="s">
        <v>7667</v>
      </c>
    </row>
    <row r="501" spans="1:24" ht="160" x14ac:dyDescent="0.2">
      <c r="A501" t="s">
        <v>1886</v>
      </c>
      <c r="B501" t="s">
        <v>1886</v>
      </c>
      <c r="C501" t="s">
        <v>1878</v>
      </c>
      <c r="G501" s="1" t="s">
        <v>367</v>
      </c>
      <c r="K501" t="s">
        <v>1908</v>
      </c>
      <c r="L501" t="s">
        <v>80</v>
      </c>
      <c r="M501" t="s">
        <v>10</v>
      </c>
      <c r="N501">
        <v>29681</v>
      </c>
      <c r="O501" t="s">
        <v>1909</v>
      </c>
      <c r="P501" t="s">
        <v>1910</v>
      </c>
      <c r="Q501" t="s">
        <v>400</v>
      </c>
      <c r="R501" t="b">
        <v>1</v>
      </c>
      <c r="S501" t="s">
        <v>7005</v>
      </c>
      <c r="T501" t="s">
        <v>7009</v>
      </c>
      <c r="V501" t="s">
        <v>400</v>
      </c>
      <c r="X501" t="s">
        <v>7668</v>
      </c>
    </row>
    <row r="502" spans="1:24" ht="80" x14ac:dyDescent="0.2">
      <c r="A502" t="s">
        <v>1887</v>
      </c>
      <c r="B502" t="s">
        <v>1887</v>
      </c>
      <c r="C502" t="s">
        <v>1862</v>
      </c>
      <c r="G502" s="1" t="s">
        <v>735</v>
      </c>
      <c r="H502" t="s">
        <v>353</v>
      </c>
      <c r="I502" t="s">
        <v>356</v>
      </c>
      <c r="J502" t="s">
        <v>1911</v>
      </c>
      <c r="K502" t="s">
        <v>1912</v>
      </c>
      <c r="L502" t="s">
        <v>1913</v>
      </c>
      <c r="M502" t="s">
        <v>1914</v>
      </c>
      <c r="N502">
        <v>77494</v>
      </c>
      <c r="O502" t="s">
        <v>1915</v>
      </c>
      <c r="P502" t="s">
        <v>1916</v>
      </c>
      <c r="Q502" t="s">
        <v>400</v>
      </c>
      <c r="R502" t="b">
        <v>1</v>
      </c>
      <c r="U502" t="b">
        <v>1</v>
      </c>
      <c r="V502" t="s">
        <v>400</v>
      </c>
      <c r="X502" t="s">
        <v>7669</v>
      </c>
    </row>
    <row r="503" spans="1:24" x14ac:dyDescent="0.2">
      <c r="A503" t="s">
        <v>7670</v>
      </c>
      <c r="B503" t="s">
        <v>2437</v>
      </c>
      <c r="C503" t="s">
        <v>1861</v>
      </c>
      <c r="K503" t="s">
        <v>1917</v>
      </c>
      <c r="L503" t="s">
        <v>1918</v>
      </c>
      <c r="M503" t="s">
        <v>1919</v>
      </c>
      <c r="N503">
        <v>72653</v>
      </c>
      <c r="O503" t="s">
        <v>1920</v>
      </c>
      <c r="P503" t="s">
        <v>1921</v>
      </c>
      <c r="Q503" t="s">
        <v>400</v>
      </c>
      <c r="R503" t="b">
        <v>1</v>
      </c>
      <c r="V503" t="s">
        <v>400</v>
      </c>
      <c r="X503" t="s">
        <v>7671</v>
      </c>
    </row>
    <row r="504" spans="1:24" x14ac:dyDescent="0.2">
      <c r="A504" t="s">
        <v>7464</v>
      </c>
      <c r="B504" t="s">
        <v>2412</v>
      </c>
      <c r="C504" t="s">
        <v>1861</v>
      </c>
      <c r="K504" t="s">
        <v>593</v>
      </c>
      <c r="L504" t="s">
        <v>594</v>
      </c>
      <c r="M504" t="s">
        <v>111</v>
      </c>
      <c r="N504">
        <v>22963</v>
      </c>
      <c r="O504" t="s">
        <v>3906</v>
      </c>
      <c r="P504" t="s">
        <v>595</v>
      </c>
      <c r="Q504" t="s">
        <v>400</v>
      </c>
      <c r="R504" t="b">
        <v>1</v>
      </c>
      <c r="V504" t="s">
        <v>400</v>
      </c>
      <c r="X504" t="s">
        <v>7672</v>
      </c>
    </row>
    <row r="505" spans="1:24" x14ac:dyDescent="0.2">
      <c r="A505" t="s">
        <v>1888</v>
      </c>
      <c r="B505" t="s">
        <v>1888</v>
      </c>
      <c r="C505" t="s">
        <v>1861</v>
      </c>
      <c r="K505" t="s">
        <v>1922</v>
      </c>
      <c r="L505" t="s">
        <v>1923</v>
      </c>
      <c r="M505" t="s">
        <v>195</v>
      </c>
      <c r="N505">
        <v>61402</v>
      </c>
      <c r="O505" t="s">
        <v>1924</v>
      </c>
      <c r="P505" t="s">
        <v>1925</v>
      </c>
      <c r="Q505" t="s">
        <v>3901</v>
      </c>
      <c r="R505" t="b">
        <v>1</v>
      </c>
      <c r="X505" t="s">
        <v>7673</v>
      </c>
    </row>
    <row r="506" spans="1:24" ht="160" x14ac:dyDescent="0.2">
      <c r="A506" t="s">
        <v>1889</v>
      </c>
      <c r="B506" t="s">
        <v>1889</v>
      </c>
      <c r="C506" t="s">
        <v>1862</v>
      </c>
      <c r="G506" s="1" t="s">
        <v>367</v>
      </c>
      <c r="H506" t="s">
        <v>353</v>
      </c>
      <c r="I506" t="s">
        <v>352</v>
      </c>
      <c r="J506" t="s">
        <v>1926</v>
      </c>
      <c r="K506" t="s">
        <v>1927</v>
      </c>
      <c r="L506" t="s">
        <v>1182</v>
      </c>
      <c r="M506" t="s">
        <v>10</v>
      </c>
      <c r="N506">
        <v>29687</v>
      </c>
      <c r="O506" t="s">
        <v>4983</v>
      </c>
      <c r="P506" t="s">
        <v>1928</v>
      </c>
      <c r="Q506" t="s">
        <v>3901</v>
      </c>
      <c r="R506" t="b">
        <v>1</v>
      </c>
      <c r="U506" t="b">
        <v>1</v>
      </c>
      <c r="X506" t="s">
        <v>7674</v>
      </c>
    </row>
    <row r="507" spans="1:24" ht="272" x14ac:dyDescent="0.2">
      <c r="A507" t="s">
        <v>7675</v>
      </c>
      <c r="B507" t="s">
        <v>2502</v>
      </c>
      <c r="C507" t="s">
        <v>1862</v>
      </c>
      <c r="G507" s="1" t="s">
        <v>350</v>
      </c>
      <c r="H507" s="1" t="s">
        <v>355</v>
      </c>
      <c r="I507" t="s">
        <v>356</v>
      </c>
      <c r="J507">
        <v>170</v>
      </c>
      <c r="K507" t="s">
        <v>1929</v>
      </c>
      <c r="L507" t="s">
        <v>21</v>
      </c>
      <c r="M507" t="s">
        <v>10</v>
      </c>
      <c r="N507">
        <v>29621</v>
      </c>
      <c r="O507" t="s">
        <v>1930</v>
      </c>
      <c r="P507" t="s">
        <v>1931</v>
      </c>
      <c r="Q507" t="s">
        <v>400</v>
      </c>
      <c r="R507" t="b">
        <v>1</v>
      </c>
      <c r="U507" t="b">
        <v>1</v>
      </c>
      <c r="V507" t="s">
        <v>400</v>
      </c>
      <c r="X507" t="s">
        <v>7676</v>
      </c>
    </row>
    <row r="508" spans="1:24" x14ac:dyDescent="0.2">
      <c r="A508" t="s">
        <v>1890</v>
      </c>
      <c r="B508" t="s">
        <v>1890</v>
      </c>
      <c r="C508" t="s">
        <v>1861</v>
      </c>
      <c r="K508" t="s">
        <v>1932</v>
      </c>
      <c r="L508" t="s">
        <v>1933</v>
      </c>
      <c r="M508" t="s">
        <v>63</v>
      </c>
      <c r="N508">
        <v>92651</v>
      </c>
      <c r="O508" t="s">
        <v>4984</v>
      </c>
      <c r="P508" t="s">
        <v>1934</v>
      </c>
      <c r="Q508" t="s">
        <v>3901</v>
      </c>
      <c r="R508" t="b">
        <v>1</v>
      </c>
      <c r="X508" t="s">
        <v>7677</v>
      </c>
    </row>
    <row r="509" spans="1:24" x14ac:dyDescent="0.2">
      <c r="A509" t="s">
        <v>1891</v>
      </c>
      <c r="B509" t="s">
        <v>1891</v>
      </c>
      <c r="C509" t="s">
        <v>1861</v>
      </c>
      <c r="K509" t="s">
        <v>1935</v>
      </c>
      <c r="L509" t="s">
        <v>1936</v>
      </c>
      <c r="M509" t="s">
        <v>1937</v>
      </c>
      <c r="N509">
        <v>92648</v>
      </c>
      <c r="O509" t="s">
        <v>1938</v>
      </c>
      <c r="P509" t="s">
        <v>1939</v>
      </c>
      <c r="Q509" t="s">
        <v>400</v>
      </c>
      <c r="R509" t="b">
        <v>1</v>
      </c>
      <c r="V509" t="s">
        <v>400</v>
      </c>
      <c r="X509" t="s">
        <v>7678</v>
      </c>
    </row>
    <row r="510" spans="1:24" x14ac:dyDescent="0.2">
      <c r="A510" t="s">
        <v>1892</v>
      </c>
      <c r="B510" t="s">
        <v>1892</v>
      </c>
      <c r="C510" t="s">
        <v>1861</v>
      </c>
      <c r="K510" t="s">
        <v>1940</v>
      </c>
      <c r="L510" t="s">
        <v>1941</v>
      </c>
      <c r="M510" t="s">
        <v>16</v>
      </c>
      <c r="N510">
        <v>75039</v>
      </c>
      <c r="O510" t="s">
        <v>1942</v>
      </c>
      <c r="P510" t="s">
        <v>1943</v>
      </c>
      <c r="Q510" t="s">
        <v>400</v>
      </c>
      <c r="R510" t="b">
        <v>1</v>
      </c>
      <c r="V510" t="s">
        <v>400</v>
      </c>
      <c r="X510" t="s">
        <v>7679</v>
      </c>
    </row>
    <row r="511" spans="1:24" ht="272" x14ac:dyDescent="0.2">
      <c r="A511" t="s">
        <v>1893</v>
      </c>
      <c r="B511" t="s">
        <v>1893</v>
      </c>
      <c r="C511" t="s">
        <v>1878</v>
      </c>
      <c r="G511" s="1" t="s">
        <v>350</v>
      </c>
      <c r="K511" t="s">
        <v>1944</v>
      </c>
      <c r="L511" t="s">
        <v>1945</v>
      </c>
      <c r="M511" t="s">
        <v>10</v>
      </c>
      <c r="N511">
        <v>29010</v>
      </c>
      <c r="O511" t="s">
        <v>1946</v>
      </c>
      <c r="P511" t="s">
        <v>1947</v>
      </c>
      <c r="Q511" t="s">
        <v>400</v>
      </c>
      <c r="R511" t="b">
        <v>1</v>
      </c>
      <c r="S511" t="s">
        <v>7008</v>
      </c>
      <c r="T511" s="1" t="s">
        <v>7399</v>
      </c>
      <c r="V511" t="s">
        <v>400</v>
      </c>
      <c r="X511" t="s">
        <v>7680</v>
      </c>
    </row>
    <row r="512" spans="1:24" x14ac:dyDescent="0.2">
      <c r="A512" t="s">
        <v>1894</v>
      </c>
      <c r="B512" t="s">
        <v>1894</v>
      </c>
      <c r="C512" t="s">
        <v>1861</v>
      </c>
      <c r="K512" t="s">
        <v>1948</v>
      </c>
      <c r="L512" t="s">
        <v>1949</v>
      </c>
      <c r="M512" t="s">
        <v>272</v>
      </c>
      <c r="N512">
        <v>72638</v>
      </c>
      <c r="O512" t="s">
        <v>1950</v>
      </c>
      <c r="P512" t="s">
        <v>1951</v>
      </c>
      <c r="Q512" t="s">
        <v>400</v>
      </c>
      <c r="R512" t="b">
        <v>1</v>
      </c>
      <c r="V512" t="s">
        <v>400</v>
      </c>
      <c r="X512" t="s">
        <v>7681</v>
      </c>
    </row>
    <row r="513" spans="1:24" x14ac:dyDescent="0.2">
      <c r="A513" t="s">
        <v>1895</v>
      </c>
      <c r="B513" t="s">
        <v>1895</v>
      </c>
      <c r="C513" t="s">
        <v>1861</v>
      </c>
      <c r="K513" t="s">
        <v>1952</v>
      </c>
      <c r="L513" t="s">
        <v>1953</v>
      </c>
      <c r="M513" t="s">
        <v>162</v>
      </c>
      <c r="N513">
        <v>33912</v>
      </c>
      <c r="O513" t="s">
        <v>1954</v>
      </c>
      <c r="P513" t="s">
        <v>1955</v>
      </c>
      <c r="Q513" t="s">
        <v>400</v>
      </c>
      <c r="R513" t="b">
        <v>1</v>
      </c>
      <c r="V513" t="s">
        <v>400</v>
      </c>
      <c r="X513" t="s">
        <v>7682</v>
      </c>
    </row>
    <row r="514" spans="1:24" ht="272" x14ac:dyDescent="0.2">
      <c r="A514" t="s">
        <v>741</v>
      </c>
      <c r="B514" t="s">
        <v>741</v>
      </c>
      <c r="C514" t="s">
        <v>1878</v>
      </c>
      <c r="G514" s="1" t="s">
        <v>350</v>
      </c>
      <c r="K514" t="s">
        <v>742</v>
      </c>
      <c r="L514" t="s">
        <v>1956</v>
      </c>
      <c r="M514" t="s">
        <v>10</v>
      </c>
      <c r="N514">
        <v>29479</v>
      </c>
      <c r="O514" t="s">
        <v>1957</v>
      </c>
      <c r="P514" t="s">
        <v>745</v>
      </c>
      <c r="Q514" t="s">
        <v>400</v>
      </c>
      <c r="R514" t="b">
        <v>1</v>
      </c>
      <c r="S514" t="s">
        <v>7035</v>
      </c>
      <c r="T514" t="s">
        <v>7012</v>
      </c>
      <c r="V514" t="s">
        <v>400</v>
      </c>
      <c r="X514" t="s">
        <v>7683</v>
      </c>
    </row>
    <row r="515" spans="1:24" x14ac:dyDescent="0.2">
      <c r="A515" t="s">
        <v>1896</v>
      </c>
      <c r="B515" t="s">
        <v>1896</v>
      </c>
      <c r="C515" t="s">
        <v>1861</v>
      </c>
      <c r="K515" t="s">
        <v>1958</v>
      </c>
      <c r="L515" t="s">
        <v>1959</v>
      </c>
      <c r="M515" t="s">
        <v>111</v>
      </c>
      <c r="N515">
        <v>20164</v>
      </c>
      <c r="O515" t="s">
        <v>1960</v>
      </c>
      <c r="P515" t="s">
        <v>1961</v>
      </c>
      <c r="Q515" t="s">
        <v>400</v>
      </c>
      <c r="R515" t="b">
        <v>1</v>
      </c>
      <c r="V515" t="s">
        <v>400</v>
      </c>
      <c r="X515" t="s">
        <v>7684</v>
      </c>
    </row>
    <row r="516" spans="1:24" ht="272" x14ac:dyDescent="0.2">
      <c r="A516" t="s">
        <v>1897</v>
      </c>
      <c r="B516" t="s">
        <v>1897</v>
      </c>
      <c r="C516" t="s">
        <v>1862</v>
      </c>
      <c r="G516" s="1" t="s">
        <v>350</v>
      </c>
      <c r="H516" t="s">
        <v>353</v>
      </c>
      <c r="I516" t="s">
        <v>352</v>
      </c>
      <c r="J516" t="s">
        <v>1962</v>
      </c>
      <c r="K516" t="s">
        <v>1963</v>
      </c>
      <c r="L516" t="s">
        <v>1964</v>
      </c>
      <c r="M516" t="s">
        <v>1570</v>
      </c>
      <c r="N516">
        <v>46206</v>
      </c>
      <c r="O516" t="s">
        <v>1965</v>
      </c>
      <c r="P516" t="s">
        <v>1966</v>
      </c>
      <c r="Q516" t="s">
        <v>400</v>
      </c>
      <c r="R516" t="b">
        <v>1</v>
      </c>
      <c r="U516" t="b">
        <v>1</v>
      </c>
      <c r="V516" t="s">
        <v>400</v>
      </c>
      <c r="X516" t="s">
        <v>7685</v>
      </c>
    </row>
    <row r="517" spans="1:24" ht="240" x14ac:dyDescent="0.2">
      <c r="A517" t="s">
        <v>1898</v>
      </c>
      <c r="B517" t="s">
        <v>1898</v>
      </c>
      <c r="C517" t="s">
        <v>1878</v>
      </c>
      <c r="G517" s="1" t="s">
        <v>363</v>
      </c>
      <c r="K517" t="s">
        <v>1967</v>
      </c>
      <c r="L517" t="s">
        <v>48</v>
      </c>
      <c r="M517" t="s">
        <v>1968</v>
      </c>
      <c r="N517">
        <v>29209</v>
      </c>
      <c r="O517" t="s">
        <v>1969</v>
      </c>
      <c r="P517" t="s">
        <v>1970</v>
      </c>
      <c r="Q517" t="s">
        <v>400</v>
      </c>
      <c r="R517" t="b">
        <v>1</v>
      </c>
      <c r="S517" t="s">
        <v>7035</v>
      </c>
      <c r="T517" t="s">
        <v>7012</v>
      </c>
      <c r="V517" t="s">
        <v>400</v>
      </c>
      <c r="X517" t="s">
        <v>7686</v>
      </c>
    </row>
    <row r="518" spans="1:24" x14ac:dyDescent="0.2">
      <c r="A518" t="s">
        <v>1899</v>
      </c>
      <c r="B518" t="s">
        <v>1899</v>
      </c>
      <c r="C518" t="s">
        <v>1861</v>
      </c>
      <c r="K518" t="s">
        <v>1971</v>
      </c>
      <c r="L518" t="s">
        <v>1972</v>
      </c>
      <c r="M518" t="s">
        <v>154</v>
      </c>
      <c r="N518">
        <v>84047</v>
      </c>
      <c r="O518" t="s">
        <v>1973</v>
      </c>
      <c r="P518" t="s">
        <v>1974</v>
      </c>
      <c r="Q518" t="s">
        <v>400</v>
      </c>
      <c r="R518" t="b">
        <v>1</v>
      </c>
      <c r="V518" t="s">
        <v>400</v>
      </c>
      <c r="X518" t="s">
        <v>7687</v>
      </c>
    </row>
    <row r="519" spans="1:24" ht="272" x14ac:dyDescent="0.2">
      <c r="A519" t="s">
        <v>1900</v>
      </c>
      <c r="B519" t="s">
        <v>1900</v>
      </c>
      <c r="C519" t="s">
        <v>1878</v>
      </c>
      <c r="G519" s="1" t="s">
        <v>350</v>
      </c>
      <c r="K519" t="s">
        <v>1975</v>
      </c>
      <c r="L519" t="s">
        <v>1976</v>
      </c>
      <c r="M519" t="s">
        <v>10</v>
      </c>
      <c r="N519">
        <v>29128</v>
      </c>
      <c r="O519" t="s">
        <v>1977</v>
      </c>
      <c r="P519" t="s">
        <v>1978</v>
      </c>
      <c r="Q519" t="s">
        <v>400</v>
      </c>
      <c r="R519" t="b">
        <v>1</v>
      </c>
      <c r="S519" t="s">
        <v>7005</v>
      </c>
      <c r="T519" t="s">
        <v>7012</v>
      </c>
      <c r="V519" t="s">
        <v>400</v>
      </c>
      <c r="X519" t="s">
        <v>7688</v>
      </c>
    </row>
    <row r="520" spans="1:24" x14ac:dyDescent="0.2">
      <c r="A520" t="s">
        <v>7689</v>
      </c>
      <c r="B520" t="s">
        <v>1901</v>
      </c>
      <c r="C520" t="s">
        <v>1861</v>
      </c>
      <c r="K520" t="s">
        <v>1979</v>
      </c>
      <c r="L520" t="s">
        <v>1980</v>
      </c>
      <c r="M520" t="s">
        <v>1981</v>
      </c>
      <c r="N520">
        <v>98584</v>
      </c>
      <c r="O520" t="s">
        <v>1982</v>
      </c>
      <c r="P520" t="s">
        <v>1983</v>
      </c>
      <c r="Q520" t="s">
        <v>400</v>
      </c>
      <c r="R520" t="b">
        <v>1</v>
      </c>
      <c r="V520" t="s">
        <v>400</v>
      </c>
      <c r="X520" t="s">
        <v>7690</v>
      </c>
    </row>
    <row r="521" spans="1:24" ht="272" x14ac:dyDescent="0.2">
      <c r="A521" t="s">
        <v>1902</v>
      </c>
      <c r="B521" t="s">
        <v>1902</v>
      </c>
      <c r="C521" t="s">
        <v>1878</v>
      </c>
      <c r="G521" s="1" t="s">
        <v>350</v>
      </c>
      <c r="K521" t="s">
        <v>1984</v>
      </c>
      <c r="L521" t="s">
        <v>1088</v>
      </c>
      <c r="M521" t="s">
        <v>10</v>
      </c>
      <c r="N521">
        <v>29556</v>
      </c>
      <c r="O521" t="s">
        <v>1985</v>
      </c>
      <c r="P521" t="s">
        <v>1986</v>
      </c>
      <c r="Q521" t="s">
        <v>400</v>
      </c>
      <c r="R521" t="b">
        <v>1</v>
      </c>
      <c r="S521" t="s">
        <v>7005</v>
      </c>
      <c r="T521" t="s">
        <v>7027</v>
      </c>
      <c r="V521" t="s">
        <v>400</v>
      </c>
      <c r="X521" t="s">
        <v>7691</v>
      </c>
    </row>
    <row r="522" spans="1:24" x14ac:dyDescent="0.2">
      <c r="A522" t="s">
        <v>2009</v>
      </c>
      <c r="B522" t="s">
        <v>2009</v>
      </c>
      <c r="C522" t="s">
        <v>1861</v>
      </c>
      <c r="K522" t="s">
        <v>2105</v>
      </c>
      <c r="L522" t="s">
        <v>1299</v>
      </c>
      <c r="M522" t="s">
        <v>10</v>
      </c>
      <c r="N522">
        <v>29063</v>
      </c>
      <c r="O522" t="s">
        <v>2106</v>
      </c>
      <c r="P522" t="s">
        <v>2107</v>
      </c>
      <c r="Q522" t="s">
        <v>400</v>
      </c>
      <c r="R522" t="b">
        <v>1</v>
      </c>
      <c r="V522" t="s">
        <v>400</v>
      </c>
      <c r="X522" t="s">
        <v>7692</v>
      </c>
    </row>
    <row r="523" spans="1:24" x14ac:dyDescent="0.2">
      <c r="A523" t="s">
        <v>7693</v>
      </c>
      <c r="B523" t="s">
        <v>2503</v>
      </c>
      <c r="C523" t="s">
        <v>1861</v>
      </c>
      <c r="K523" t="s">
        <v>2108</v>
      </c>
      <c r="L523" t="s">
        <v>62</v>
      </c>
      <c r="M523" t="s">
        <v>63</v>
      </c>
      <c r="N523">
        <v>92128</v>
      </c>
      <c r="O523" t="s">
        <v>2109</v>
      </c>
      <c r="P523" t="s">
        <v>2110</v>
      </c>
      <c r="Q523" t="s">
        <v>3901</v>
      </c>
      <c r="R523" t="b">
        <v>1</v>
      </c>
      <c r="X523" t="s">
        <v>7694</v>
      </c>
    </row>
    <row r="524" spans="1:24" x14ac:dyDescent="0.2">
      <c r="A524" t="s">
        <v>2010</v>
      </c>
      <c r="B524" t="s">
        <v>2010</v>
      </c>
      <c r="C524" t="s">
        <v>1861</v>
      </c>
      <c r="K524" t="s">
        <v>2111</v>
      </c>
      <c r="L524" t="s">
        <v>2112</v>
      </c>
      <c r="M524" t="s">
        <v>16</v>
      </c>
      <c r="N524">
        <v>75057</v>
      </c>
      <c r="O524" t="s">
        <v>2113</v>
      </c>
      <c r="P524" t="s">
        <v>2114</v>
      </c>
      <c r="Q524" t="s">
        <v>400</v>
      </c>
      <c r="R524" t="b">
        <v>1</v>
      </c>
      <c r="V524" t="s">
        <v>400</v>
      </c>
      <c r="X524" t="s">
        <v>7695</v>
      </c>
    </row>
    <row r="525" spans="1:24" x14ac:dyDescent="0.2">
      <c r="A525" t="s">
        <v>2011</v>
      </c>
      <c r="B525" t="s">
        <v>2011</v>
      </c>
      <c r="C525" t="s">
        <v>1861</v>
      </c>
      <c r="K525" t="s">
        <v>2115</v>
      </c>
      <c r="L525" t="s">
        <v>2116</v>
      </c>
      <c r="M525" t="s">
        <v>129</v>
      </c>
      <c r="N525">
        <v>54859</v>
      </c>
      <c r="O525" t="s">
        <v>2117</v>
      </c>
      <c r="P525" t="s">
        <v>2118</v>
      </c>
      <c r="Q525" t="s">
        <v>400</v>
      </c>
      <c r="R525" t="b">
        <v>1</v>
      </c>
      <c r="V525" t="s">
        <v>400</v>
      </c>
      <c r="X525" t="s">
        <v>7696</v>
      </c>
    </row>
    <row r="526" spans="1:24" x14ac:dyDescent="0.2">
      <c r="A526" t="s">
        <v>7697</v>
      </c>
      <c r="B526" t="s">
        <v>2438</v>
      </c>
      <c r="C526" t="s">
        <v>1861</v>
      </c>
      <c r="K526" t="s">
        <v>2119</v>
      </c>
      <c r="L526" t="s">
        <v>1721</v>
      </c>
      <c r="M526" t="s">
        <v>162</v>
      </c>
      <c r="N526">
        <v>32806</v>
      </c>
      <c r="O526" t="s">
        <v>2120</v>
      </c>
      <c r="P526" t="s">
        <v>2121</v>
      </c>
      <c r="Q526" t="s">
        <v>400</v>
      </c>
      <c r="R526" t="b">
        <v>1</v>
      </c>
      <c r="V526" t="s">
        <v>400</v>
      </c>
      <c r="X526" t="s">
        <v>7698</v>
      </c>
    </row>
    <row r="527" spans="1:24" ht="272" x14ac:dyDescent="0.2">
      <c r="A527" t="s">
        <v>7699</v>
      </c>
      <c r="B527" t="s">
        <v>2504</v>
      </c>
      <c r="C527" t="s">
        <v>1862</v>
      </c>
      <c r="G527" s="1" t="s">
        <v>350</v>
      </c>
      <c r="H527" s="1" t="s">
        <v>358</v>
      </c>
      <c r="I527" t="s">
        <v>352</v>
      </c>
      <c r="J527" t="s">
        <v>2122</v>
      </c>
      <c r="K527" t="s">
        <v>2123</v>
      </c>
      <c r="L527" t="s">
        <v>57</v>
      </c>
      <c r="M527" t="s">
        <v>10</v>
      </c>
      <c r="N527">
        <v>29715</v>
      </c>
      <c r="O527" t="s">
        <v>4985</v>
      </c>
      <c r="P527" t="s">
        <v>2124</v>
      </c>
      <c r="Q527" t="s">
        <v>400</v>
      </c>
      <c r="R527" t="b">
        <v>1</v>
      </c>
      <c r="U527" t="b">
        <v>1</v>
      </c>
      <c r="V527" t="s">
        <v>400</v>
      </c>
      <c r="X527" t="s">
        <v>7700</v>
      </c>
    </row>
    <row r="528" spans="1:24" x14ac:dyDescent="0.2">
      <c r="A528" t="s">
        <v>2012</v>
      </c>
      <c r="B528" t="s">
        <v>2012</v>
      </c>
      <c r="C528" t="s">
        <v>1861</v>
      </c>
      <c r="K528" t="s">
        <v>2125</v>
      </c>
      <c r="L528" t="s">
        <v>2126</v>
      </c>
      <c r="M528" t="s">
        <v>243</v>
      </c>
      <c r="N528">
        <v>43040</v>
      </c>
      <c r="O528" t="s">
        <v>2127</v>
      </c>
      <c r="P528" t="s">
        <v>2128</v>
      </c>
      <c r="Q528" t="s">
        <v>400</v>
      </c>
      <c r="R528" t="b">
        <v>1</v>
      </c>
      <c r="V528" t="s">
        <v>400</v>
      </c>
      <c r="X528" t="s">
        <v>7701</v>
      </c>
    </row>
    <row r="529" spans="1:24" x14ac:dyDescent="0.2">
      <c r="A529" t="s">
        <v>2013</v>
      </c>
      <c r="B529" t="s">
        <v>2013</v>
      </c>
      <c r="C529" t="s">
        <v>1861</v>
      </c>
      <c r="K529" t="s">
        <v>2129</v>
      </c>
      <c r="L529" t="s">
        <v>2130</v>
      </c>
      <c r="M529" t="s">
        <v>44</v>
      </c>
      <c r="N529">
        <v>40055</v>
      </c>
      <c r="O529" t="s">
        <v>2131</v>
      </c>
      <c r="P529" t="s">
        <v>2132</v>
      </c>
      <c r="Q529" t="s">
        <v>400</v>
      </c>
      <c r="R529" t="b">
        <v>1</v>
      </c>
      <c r="V529" t="s">
        <v>400</v>
      </c>
      <c r="X529" t="s">
        <v>7702</v>
      </c>
    </row>
    <row r="530" spans="1:24" x14ac:dyDescent="0.2">
      <c r="A530" t="s">
        <v>2014</v>
      </c>
      <c r="B530" t="s">
        <v>2014</v>
      </c>
      <c r="C530" t="s">
        <v>406</v>
      </c>
      <c r="K530" t="s">
        <v>2133</v>
      </c>
      <c r="L530" t="s">
        <v>2134</v>
      </c>
      <c r="M530" t="s">
        <v>10</v>
      </c>
      <c r="N530">
        <v>29565</v>
      </c>
      <c r="O530" t="s">
        <v>2135</v>
      </c>
      <c r="P530" t="s">
        <v>2136</v>
      </c>
      <c r="Q530" t="s">
        <v>400</v>
      </c>
      <c r="V530" t="s">
        <v>400</v>
      </c>
      <c r="W530" t="b">
        <v>1</v>
      </c>
      <c r="X530" t="s">
        <v>7703</v>
      </c>
    </row>
    <row r="531" spans="1:24" x14ac:dyDescent="0.2">
      <c r="A531" t="s">
        <v>2015</v>
      </c>
      <c r="B531" t="s">
        <v>2015</v>
      </c>
      <c r="C531" t="s">
        <v>1861</v>
      </c>
      <c r="K531" t="s">
        <v>2137</v>
      </c>
      <c r="L531" t="s">
        <v>2138</v>
      </c>
      <c r="M531" t="s">
        <v>342</v>
      </c>
      <c r="N531">
        <v>10528</v>
      </c>
      <c r="O531" t="s">
        <v>2139</v>
      </c>
      <c r="P531" t="s">
        <v>2140</v>
      </c>
      <c r="Q531" t="s">
        <v>400</v>
      </c>
      <c r="R531" t="b">
        <v>1</v>
      </c>
      <c r="V531" t="s">
        <v>400</v>
      </c>
      <c r="X531" t="s">
        <v>7704</v>
      </c>
    </row>
    <row r="532" spans="1:24" ht="160" x14ac:dyDescent="0.2">
      <c r="A532" t="s">
        <v>2016</v>
      </c>
      <c r="B532" t="s">
        <v>2016</v>
      </c>
      <c r="C532" t="s">
        <v>1862</v>
      </c>
      <c r="G532" s="1" t="s">
        <v>2141</v>
      </c>
      <c r="H532" t="s">
        <v>353</v>
      </c>
      <c r="I532" t="s">
        <v>352</v>
      </c>
      <c r="J532" t="s">
        <v>649</v>
      </c>
      <c r="K532" t="s">
        <v>2142</v>
      </c>
      <c r="L532" t="s">
        <v>2143</v>
      </c>
      <c r="M532" t="s">
        <v>184</v>
      </c>
      <c r="N532">
        <v>63146</v>
      </c>
      <c r="O532" t="s">
        <v>2144</v>
      </c>
      <c r="P532" t="s">
        <v>2145</v>
      </c>
      <c r="Q532" t="s">
        <v>400</v>
      </c>
      <c r="R532" t="b">
        <v>1</v>
      </c>
      <c r="U532" t="b">
        <v>1</v>
      </c>
      <c r="V532" t="s">
        <v>400</v>
      </c>
      <c r="X532" t="s">
        <v>7705</v>
      </c>
    </row>
    <row r="533" spans="1:24" x14ac:dyDescent="0.2">
      <c r="A533" t="s">
        <v>2017</v>
      </c>
      <c r="B533" t="s">
        <v>2017</v>
      </c>
      <c r="C533" t="s">
        <v>1861</v>
      </c>
      <c r="K533" t="s">
        <v>2146</v>
      </c>
      <c r="L533" t="s">
        <v>2147</v>
      </c>
      <c r="M533" t="s">
        <v>158</v>
      </c>
      <c r="N533">
        <v>80209</v>
      </c>
      <c r="O533" t="s">
        <v>2148</v>
      </c>
      <c r="P533" t="s">
        <v>2149</v>
      </c>
      <c r="Q533" t="s">
        <v>400</v>
      </c>
      <c r="R533" t="b">
        <v>1</v>
      </c>
      <c r="V533" t="s">
        <v>400</v>
      </c>
      <c r="X533" t="s">
        <v>7706</v>
      </c>
    </row>
    <row r="534" spans="1:24" x14ac:dyDescent="0.2">
      <c r="A534" t="s">
        <v>7707</v>
      </c>
      <c r="B534" t="s">
        <v>2505</v>
      </c>
      <c r="C534" t="s">
        <v>1861</v>
      </c>
      <c r="K534" t="s">
        <v>2150</v>
      </c>
      <c r="L534" t="s">
        <v>2151</v>
      </c>
      <c r="M534" t="s">
        <v>184</v>
      </c>
      <c r="N534">
        <v>63126</v>
      </c>
      <c r="O534" t="s">
        <v>2152</v>
      </c>
      <c r="P534" t="s">
        <v>2153</v>
      </c>
      <c r="Q534" t="s">
        <v>400</v>
      </c>
      <c r="R534" t="b">
        <v>1</v>
      </c>
      <c r="V534" t="s">
        <v>400</v>
      </c>
      <c r="X534" t="s">
        <v>7708</v>
      </c>
    </row>
    <row r="535" spans="1:24" x14ac:dyDescent="0.2">
      <c r="A535" t="s">
        <v>2018</v>
      </c>
      <c r="B535" t="s">
        <v>2018</v>
      </c>
      <c r="C535" t="s">
        <v>1861</v>
      </c>
      <c r="K535" t="s">
        <v>2154</v>
      </c>
      <c r="L535" t="s">
        <v>341</v>
      </c>
      <c r="M535" t="s">
        <v>342</v>
      </c>
      <c r="N535">
        <v>10016</v>
      </c>
      <c r="O535" t="s">
        <v>2155</v>
      </c>
      <c r="P535" t="s">
        <v>2156</v>
      </c>
      <c r="Q535" t="s">
        <v>400</v>
      </c>
      <c r="R535" t="b">
        <v>1</v>
      </c>
      <c r="V535" t="s">
        <v>400</v>
      </c>
      <c r="X535" t="s">
        <v>7709</v>
      </c>
    </row>
    <row r="536" spans="1:24" ht="272" x14ac:dyDescent="0.2">
      <c r="A536" t="s">
        <v>2019</v>
      </c>
      <c r="B536" t="s">
        <v>2019</v>
      </c>
      <c r="C536" t="s">
        <v>1862</v>
      </c>
      <c r="G536" s="1" t="s">
        <v>350</v>
      </c>
      <c r="H536" s="1" t="s">
        <v>355</v>
      </c>
      <c r="I536" t="s">
        <v>356</v>
      </c>
      <c r="J536" t="s">
        <v>2157</v>
      </c>
      <c r="K536" t="s">
        <v>2158</v>
      </c>
      <c r="L536" t="s">
        <v>9</v>
      </c>
      <c r="M536" t="s">
        <v>10</v>
      </c>
      <c r="N536">
        <v>29414</v>
      </c>
      <c r="O536" t="s">
        <v>2159</v>
      </c>
      <c r="P536" t="s">
        <v>2160</v>
      </c>
      <c r="Q536" t="s">
        <v>400</v>
      </c>
      <c r="R536" t="b">
        <v>1</v>
      </c>
      <c r="U536" t="b">
        <v>1</v>
      </c>
      <c r="V536" t="s">
        <v>400</v>
      </c>
      <c r="X536" t="s">
        <v>7710</v>
      </c>
    </row>
    <row r="537" spans="1:24" x14ac:dyDescent="0.2">
      <c r="A537" t="s">
        <v>2020</v>
      </c>
      <c r="B537" t="s">
        <v>2020</v>
      </c>
      <c r="C537" t="s">
        <v>1861</v>
      </c>
      <c r="K537" t="s">
        <v>2161</v>
      </c>
      <c r="L537" t="s">
        <v>2162</v>
      </c>
      <c r="M537" t="s">
        <v>666</v>
      </c>
      <c r="N537">
        <v>35611</v>
      </c>
      <c r="O537" t="s">
        <v>2163</v>
      </c>
      <c r="P537" t="s">
        <v>2164</v>
      </c>
      <c r="Q537" t="s">
        <v>400</v>
      </c>
      <c r="R537" t="b">
        <v>1</v>
      </c>
      <c r="V537" t="s">
        <v>400</v>
      </c>
      <c r="X537" t="s">
        <v>7711</v>
      </c>
    </row>
    <row r="538" spans="1:24" x14ac:dyDescent="0.2">
      <c r="A538" t="s">
        <v>2021</v>
      </c>
      <c r="B538" t="s">
        <v>2021</v>
      </c>
      <c r="C538" t="s">
        <v>1861</v>
      </c>
      <c r="K538" t="s">
        <v>2165</v>
      </c>
      <c r="L538" t="s">
        <v>436</v>
      </c>
      <c r="M538" t="s">
        <v>16</v>
      </c>
      <c r="N538">
        <v>78759</v>
      </c>
      <c r="O538" t="s">
        <v>4986</v>
      </c>
      <c r="P538" t="s">
        <v>2166</v>
      </c>
      <c r="Q538" t="s">
        <v>400</v>
      </c>
      <c r="R538" t="b">
        <v>1</v>
      </c>
      <c r="V538" t="s">
        <v>400</v>
      </c>
      <c r="X538" t="s">
        <v>7712</v>
      </c>
    </row>
    <row r="539" spans="1:24" x14ac:dyDescent="0.2">
      <c r="A539" t="s">
        <v>2303</v>
      </c>
      <c r="B539" t="s">
        <v>2506</v>
      </c>
      <c r="C539" t="s">
        <v>1861</v>
      </c>
      <c r="K539" t="s">
        <v>2320</v>
      </c>
      <c r="L539" t="s">
        <v>2167</v>
      </c>
      <c r="M539" t="s">
        <v>44</v>
      </c>
      <c r="N539">
        <v>40361</v>
      </c>
      <c r="O539" t="s">
        <v>4987</v>
      </c>
      <c r="P539" t="s">
        <v>2168</v>
      </c>
      <c r="Q539" t="s">
        <v>400</v>
      </c>
      <c r="R539" t="b">
        <v>1</v>
      </c>
      <c r="V539" t="s">
        <v>400</v>
      </c>
      <c r="X539" t="s">
        <v>7713</v>
      </c>
    </row>
    <row r="540" spans="1:24" ht="160" x14ac:dyDescent="0.2">
      <c r="A540" t="s">
        <v>7714</v>
      </c>
      <c r="B540" t="s">
        <v>2507</v>
      </c>
      <c r="C540" t="s">
        <v>1862</v>
      </c>
      <c r="G540" s="1" t="s">
        <v>367</v>
      </c>
      <c r="H540" s="1" t="s">
        <v>355</v>
      </c>
      <c r="I540" t="s">
        <v>356</v>
      </c>
      <c r="J540">
        <v>300</v>
      </c>
      <c r="K540" t="s">
        <v>2169</v>
      </c>
      <c r="L540" t="s">
        <v>9</v>
      </c>
      <c r="M540" t="s">
        <v>10</v>
      </c>
      <c r="N540">
        <v>29407</v>
      </c>
      <c r="O540" t="s">
        <v>13</v>
      </c>
      <c r="P540" t="s">
        <v>2170</v>
      </c>
      <c r="Q540" t="s">
        <v>400</v>
      </c>
      <c r="R540" t="b">
        <v>1</v>
      </c>
      <c r="U540" t="b">
        <v>1</v>
      </c>
      <c r="V540" t="s">
        <v>400</v>
      </c>
      <c r="X540" t="s">
        <v>7715</v>
      </c>
    </row>
    <row r="541" spans="1:24" x14ac:dyDescent="0.2">
      <c r="A541" t="s">
        <v>2022</v>
      </c>
      <c r="B541" t="s">
        <v>2022</v>
      </c>
      <c r="C541" t="s">
        <v>1861</v>
      </c>
      <c r="K541" t="s">
        <v>2171</v>
      </c>
      <c r="L541" t="s">
        <v>2172</v>
      </c>
      <c r="M541" t="s">
        <v>63</v>
      </c>
      <c r="N541">
        <v>92562</v>
      </c>
      <c r="O541" t="s">
        <v>2173</v>
      </c>
      <c r="P541" t="s">
        <v>2174</v>
      </c>
      <c r="Q541" t="s">
        <v>400</v>
      </c>
      <c r="R541" t="b">
        <v>1</v>
      </c>
      <c r="V541" t="s">
        <v>400</v>
      </c>
      <c r="X541" t="s">
        <v>7716</v>
      </c>
    </row>
    <row r="542" spans="1:24" ht="272" x14ac:dyDescent="0.2">
      <c r="A542" t="s">
        <v>2023</v>
      </c>
      <c r="B542" t="s">
        <v>2023</v>
      </c>
      <c r="C542" t="s">
        <v>1862</v>
      </c>
      <c r="G542" s="1" t="s">
        <v>350</v>
      </c>
      <c r="H542" s="1" t="s">
        <v>358</v>
      </c>
      <c r="I542" t="s">
        <v>356</v>
      </c>
      <c r="J542" t="s">
        <v>2175</v>
      </c>
      <c r="K542" t="s">
        <v>2176</v>
      </c>
      <c r="L542" t="s">
        <v>982</v>
      </c>
      <c r="M542" t="s">
        <v>10</v>
      </c>
      <c r="N542">
        <v>29910</v>
      </c>
      <c r="O542" t="s">
        <v>4988</v>
      </c>
      <c r="P542" t="s">
        <v>2177</v>
      </c>
      <c r="Q542" t="s">
        <v>400</v>
      </c>
      <c r="R542" t="b">
        <v>1</v>
      </c>
      <c r="U542" t="b">
        <v>1</v>
      </c>
      <c r="V542" t="s">
        <v>400</v>
      </c>
      <c r="X542" t="s">
        <v>7717</v>
      </c>
    </row>
    <row r="543" spans="1:24" ht="272" x14ac:dyDescent="0.2">
      <c r="A543" t="s">
        <v>7718</v>
      </c>
      <c r="B543" t="s">
        <v>2439</v>
      </c>
      <c r="C543" t="s">
        <v>1862</v>
      </c>
      <c r="G543" s="1" t="s">
        <v>350</v>
      </c>
      <c r="H543" s="1" t="s">
        <v>358</v>
      </c>
      <c r="I543" t="s">
        <v>352</v>
      </c>
      <c r="J543" t="s">
        <v>2178</v>
      </c>
      <c r="K543" t="s">
        <v>2179</v>
      </c>
      <c r="L543" t="s">
        <v>1483</v>
      </c>
      <c r="M543" t="s">
        <v>10</v>
      </c>
      <c r="N543">
        <v>29456</v>
      </c>
      <c r="O543" t="s">
        <v>2180</v>
      </c>
      <c r="P543" t="s">
        <v>2181</v>
      </c>
      <c r="Q543" t="s">
        <v>400</v>
      </c>
      <c r="R543" t="b">
        <v>1</v>
      </c>
      <c r="U543" t="b">
        <v>1</v>
      </c>
      <c r="V543" t="s">
        <v>400</v>
      </c>
      <c r="X543" t="s">
        <v>7719</v>
      </c>
    </row>
    <row r="544" spans="1:24" ht="272" x14ac:dyDescent="0.2">
      <c r="A544" t="s">
        <v>2182</v>
      </c>
      <c r="B544" t="s">
        <v>2182</v>
      </c>
      <c r="C544" t="s">
        <v>1862</v>
      </c>
      <c r="G544" s="1" t="s">
        <v>350</v>
      </c>
      <c r="H544" s="1" t="s">
        <v>355</v>
      </c>
      <c r="I544" t="s">
        <v>352</v>
      </c>
      <c r="J544" t="s">
        <v>2190</v>
      </c>
      <c r="K544" t="s">
        <v>2191</v>
      </c>
      <c r="L544" t="s">
        <v>2192</v>
      </c>
      <c r="M544" t="s">
        <v>162</v>
      </c>
      <c r="N544">
        <v>34951</v>
      </c>
      <c r="O544" t="s">
        <v>2193</v>
      </c>
      <c r="P544" t="s">
        <v>2194</v>
      </c>
      <c r="Q544" t="s">
        <v>400</v>
      </c>
      <c r="R544" t="b">
        <v>1</v>
      </c>
      <c r="U544" t="b">
        <v>1</v>
      </c>
      <c r="V544" t="s">
        <v>400</v>
      </c>
      <c r="X544" t="s">
        <v>7720</v>
      </c>
    </row>
    <row r="545" spans="1:24" x14ac:dyDescent="0.2">
      <c r="A545" t="s">
        <v>7721</v>
      </c>
      <c r="B545" t="s">
        <v>2440</v>
      </c>
      <c r="C545" t="s">
        <v>1871</v>
      </c>
      <c r="K545" t="s">
        <v>2195</v>
      </c>
      <c r="L545" t="s">
        <v>48</v>
      </c>
      <c r="M545" t="s">
        <v>10</v>
      </c>
      <c r="N545">
        <v>29203</v>
      </c>
      <c r="O545" t="s">
        <v>2196</v>
      </c>
      <c r="P545" t="s">
        <v>2197</v>
      </c>
      <c r="Q545" t="s">
        <v>400</v>
      </c>
      <c r="R545" t="b">
        <v>1</v>
      </c>
      <c r="V545" t="s">
        <v>400</v>
      </c>
      <c r="X545" t="s">
        <v>7722</v>
      </c>
    </row>
    <row r="546" spans="1:24" x14ac:dyDescent="0.2">
      <c r="A546" t="s">
        <v>7723</v>
      </c>
      <c r="B546" t="s">
        <v>2508</v>
      </c>
      <c r="C546" t="s">
        <v>1871</v>
      </c>
      <c r="K546" t="s">
        <v>2198</v>
      </c>
      <c r="L546" t="s">
        <v>280</v>
      </c>
      <c r="M546" t="s">
        <v>281</v>
      </c>
      <c r="N546">
        <v>28209</v>
      </c>
      <c r="O546" t="s">
        <v>2199</v>
      </c>
      <c r="P546" t="s">
        <v>2200</v>
      </c>
      <c r="Q546" t="s">
        <v>400</v>
      </c>
      <c r="R546" t="b">
        <v>1</v>
      </c>
      <c r="V546" t="s">
        <v>400</v>
      </c>
      <c r="X546" t="s">
        <v>7724</v>
      </c>
    </row>
    <row r="547" spans="1:24" x14ac:dyDescent="0.2">
      <c r="A547" t="s">
        <v>2183</v>
      </c>
      <c r="B547" t="s">
        <v>2183</v>
      </c>
      <c r="C547" t="s">
        <v>1871</v>
      </c>
      <c r="K547" t="s">
        <v>2201</v>
      </c>
      <c r="L547" t="s">
        <v>65</v>
      </c>
      <c r="M547" t="s">
        <v>10</v>
      </c>
      <c r="N547">
        <v>29642</v>
      </c>
      <c r="O547" t="s">
        <v>13</v>
      </c>
      <c r="P547" t="s">
        <v>2202</v>
      </c>
      <c r="Q547" t="s">
        <v>3901</v>
      </c>
      <c r="R547" t="b">
        <v>1</v>
      </c>
      <c r="X547" t="s">
        <v>7725</v>
      </c>
    </row>
    <row r="548" spans="1:24" x14ac:dyDescent="0.2">
      <c r="A548" t="s">
        <v>7726</v>
      </c>
      <c r="B548" t="s">
        <v>2441</v>
      </c>
      <c r="C548" t="s">
        <v>1871</v>
      </c>
      <c r="K548" t="s">
        <v>2203</v>
      </c>
      <c r="L548" t="s">
        <v>1069</v>
      </c>
      <c r="M548" t="s">
        <v>10</v>
      </c>
      <c r="N548">
        <v>29582</v>
      </c>
      <c r="O548" t="s">
        <v>2204</v>
      </c>
      <c r="P548" t="s">
        <v>2205</v>
      </c>
      <c r="Q548" t="s">
        <v>400</v>
      </c>
      <c r="R548" t="b">
        <v>1</v>
      </c>
      <c r="V548" t="s">
        <v>400</v>
      </c>
      <c r="X548" t="s">
        <v>7727</v>
      </c>
    </row>
    <row r="549" spans="1:24" ht="64" x14ac:dyDescent="0.2">
      <c r="A549" t="s">
        <v>7728</v>
      </c>
      <c r="B549" t="s">
        <v>2442</v>
      </c>
      <c r="C549" t="s">
        <v>1878</v>
      </c>
      <c r="G549" s="1" t="s">
        <v>1870</v>
      </c>
      <c r="K549" t="s">
        <v>2206</v>
      </c>
      <c r="L549" t="s">
        <v>14</v>
      </c>
      <c r="M549" t="s">
        <v>10</v>
      </c>
      <c r="N549">
        <v>29605</v>
      </c>
      <c r="O549" t="s">
        <v>2207</v>
      </c>
      <c r="P549" t="s">
        <v>2208</v>
      </c>
      <c r="Q549" t="s">
        <v>400</v>
      </c>
      <c r="R549" t="b">
        <v>1</v>
      </c>
      <c r="S549" t="s">
        <v>7005</v>
      </c>
      <c r="T549" t="s">
        <v>7009</v>
      </c>
      <c r="V549" t="s">
        <v>400</v>
      </c>
      <c r="X549" t="s">
        <v>7729</v>
      </c>
    </row>
    <row r="550" spans="1:24" x14ac:dyDescent="0.2">
      <c r="A550" t="s">
        <v>2184</v>
      </c>
      <c r="B550" t="s">
        <v>2184</v>
      </c>
      <c r="C550" t="s">
        <v>2521</v>
      </c>
      <c r="D550" t="s">
        <v>2522</v>
      </c>
      <c r="K550" t="s">
        <v>2209</v>
      </c>
      <c r="L550" t="s">
        <v>2210</v>
      </c>
      <c r="M550" t="s">
        <v>111</v>
      </c>
      <c r="N550">
        <v>23113</v>
      </c>
      <c r="O550" t="s">
        <v>2211</v>
      </c>
      <c r="P550" t="s">
        <v>2212</v>
      </c>
      <c r="Q550" t="s">
        <v>400</v>
      </c>
      <c r="R550" t="b">
        <v>1</v>
      </c>
      <c r="V550" t="s">
        <v>400</v>
      </c>
      <c r="X550" t="s">
        <v>7730</v>
      </c>
    </row>
    <row r="551" spans="1:24" x14ac:dyDescent="0.2">
      <c r="A551" t="s">
        <v>2185</v>
      </c>
      <c r="B551" t="s">
        <v>2185</v>
      </c>
      <c r="C551" t="s">
        <v>2521</v>
      </c>
      <c r="D551" t="s">
        <v>2522</v>
      </c>
      <c r="K551" t="s">
        <v>2213</v>
      </c>
      <c r="L551" t="s">
        <v>2214</v>
      </c>
      <c r="M551" t="s">
        <v>162</v>
      </c>
      <c r="N551">
        <v>32503</v>
      </c>
      <c r="O551" t="s">
        <v>2215</v>
      </c>
      <c r="P551" t="s">
        <v>2216</v>
      </c>
      <c r="Q551" t="s">
        <v>400</v>
      </c>
      <c r="R551" t="b">
        <v>1</v>
      </c>
      <c r="V551" t="s">
        <v>400</v>
      </c>
      <c r="X551" t="s">
        <v>7731</v>
      </c>
    </row>
    <row r="552" spans="1:24" x14ac:dyDescent="0.2">
      <c r="A552" t="s">
        <v>2186</v>
      </c>
      <c r="B552" t="s">
        <v>2186</v>
      </c>
      <c r="C552" t="s">
        <v>2521</v>
      </c>
      <c r="D552" t="s">
        <v>2522</v>
      </c>
      <c r="K552" t="s">
        <v>303</v>
      </c>
      <c r="L552" t="s">
        <v>304</v>
      </c>
      <c r="M552" t="s">
        <v>44</v>
      </c>
      <c r="N552">
        <v>40243</v>
      </c>
      <c r="O552" t="s">
        <v>2217</v>
      </c>
      <c r="P552" t="s">
        <v>2218</v>
      </c>
      <c r="Q552" t="s">
        <v>400</v>
      </c>
      <c r="R552" t="b">
        <v>1</v>
      </c>
      <c r="V552" t="s">
        <v>400</v>
      </c>
      <c r="X552" t="s">
        <v>7732</v>
      </c>
    </row>
    <row r="553" spans="1:24" ht="272" x14ac:dyDescent="0.2">
      <c r="A553" t="s">
        <v>7733</v>
      </c>
      <c r="B553" t="s">
        <v>2509</v>
      </c>
      <c r="C553" t="s">
        <v>1878</v>
      </c>
      <c r="G553" s="1" t="s">
        <v>350</v>
      </c>
      <c r="K553" t="s">
        <v>2219</v>
      </c>
      <c r="L553" t="s">
        <v>2220</v>
      </c>
      <c r="M553" t="s">
        <v>10</v>
      </c>
      <c r="N553">
        <v>29743</v>
      </c>
      <c r="O553" t="s">
        <v>2221</v>
      </c>
      <c r="P553" t="s">
        <v>2222</v>
      </c>
      <c r="Q553" t="s">
        <v>400</v>
      </c>
      <c r="R553" t="b">
        <v>1</v>
      </c>
      <c r="S553" t="s">
        <v>7008</v>
      </c>
      <c r="T553" t="s">
        <v>7009</v>
      </c>
      <c r="V553" t="s">
        <v>400</v>
      </c>
      <c r="X553" t="s">
        <v>7734</v>
      </c>
    </row>
    <row r="554" spans="1:24" x14ac:dyDescent="0.2">
      <c r="A554" t="s">
        <v>2187</v>
      </c>
      <c r="B554" t="s">
        <v>2187</v>
      </c>
      <c r="C554" t="s">
        <v>1871</v>
      </c>
      <c r="K554" t="s">
        <v>2223</v>
      </c>
      <c r="L554" t="s">
        <v>48</v>
      </c>
      <c r="M554" t="s">
        <v>10</v>
      </c>
      <c r="N554">
        <v>29203</v>
      </c>
      <c r="O554" t="s">
        <v>2224</v>
      </c>
      <c r="P554" t="s">
        <v>2225</v>
      </c>
      <c r="Q554" t="s">
        <v>3901</v>
      </c>
      <c r="R554" t="b">
        <v>1</v>
      </c>
      <c r="X554" t="s">
        <v>7735</v>
      </c>
    </row>
    <row r="555" spans="1:24" x14ac:dyDescent="0.2">
      <c r="A555" t="s">
        <v>2188</v>
      </c>
      <c r="B555" t="s">
        <v>2188</v>
      </c>
      <c r="C555" t="s">
        <v>2521</v>
      </c>
      <c r="D555" t="s">
        <v>2522</v>
      </c>
      <c r="K555" t="s">
        <v>2226</v>
      </c>
      <c r="L555" t="s">
        <v>2227</v>
      </c>
      <c r="M555" t="s">
        <v>289</v>
      </c>
      <c r="N555">
        <v>1915</v>
      </c>
      <c r="O555" t="s">
        <v>2228</v>
      </c>
      <c r="P555" t="s">
        <v>2229</v>
      </c>
      <c r="Q555" t="s">
        <v>400</v>
      </c>
      <c r="R555" t="b">
        <v>1</v>
      </c>
      <c r="V555" t="s">
        <v>400</v>
      </c>
      <c r="X555" t="s">
        <v>7736</v>
      </c>
    </row>
    <row r="556" spans="1:24" x14ac:dyDescent="0.2">
      <c r="A556" t="s">
        <v>7737</v>
      </c>
      <c r="B556" t="s">
        <v>2510</v>
      </c>
      <c r="C556" t="s">
        <v>2521</v>
      </c>
      <c r="D556" t="s">
        <v>2522</v>
      </c>
      <c r="K556" t="s">
        <v>2230</v>
      </c>
      <c r="L556" t="s">
        <v>2231</v>
      </c>
      <c r="M556" t="s">
        <v>162</v>
      </c>
      <c r="N556">
        <v>32951</v>
      </c>
      <c r="O556" t="s">
        <v>2232</v>
      </c>
      <c r="P556" t="s">
        <v>2233</v>
      </c>
      <c r="Q556" t="s">
        <v>400</v>
      </c>
      <c r="R556" t="b">
        <v>1</v>
      </c>
      <c r="V556" t="s">
        <v>400</v>
      </c>
      <c r="X556" t="s">
        <v>7738</v>
      </c>
    </row>
    <row r="557" spans="1:24" x14ac:dyDescent="0.2">
      <c r="A557" t="s">
        <v>7739</v>
      </c>
      <c r="B557" t="s">
        <v>2443</v>
      </c>
      <c r="C557" t="s">
        <v>1871</v>
      </c>
      <c r="K557" t="s">
        <v>2234</v>
      </c>
      <c r="L557" t="s">
        <v>1424</v>
      </c>
      <c r="M557" t="s">
        <v>10</v>
      </c>
      <c r="N557">
        <v>29568</v>
      </c>
      <c r="O557" t="s">
        <v>2235</v>
      </c>
      <c r="P557" t="s">
        <v>2236</v>
      </c>
      <c r="Q557" t="s">
        <v>400</v>
      </c>
      <c r="R557" t="b">
        <v>1</v>
      </c>
      <c r="V557" t="s">
        <v>400</v>
      </c>
      <c r="X557" t="s">
        <v>7740</v>
      </c>
    </row>
    <row r="558" spans="1:24" ht="272" x14ac:dyDescent="0.2">
      <c r="A558" t="s">
        <v>2189</v>
      </c>
      <c r="B558" t="s">
        <v>2189</v>
      </c>
      <c r="C558" t="s">
        <v>1862</v>
      </c>
      <c r="G558" s="1" t="s">
        <v>350</v>
      </c>
      <c r="H558" s="1" t="s">
        <v>355</v>
      </c>
      <c r="I558" t="s">
        <v>356</v>
      </c>
      <c r="J558" t="s">
        <v>2237</v>
      </c>
      <c r="K558" t="s">
        <v>2238</v>
      </c>
      <c r="L558" t="s">
        <v>25</v>
      </c>
      <c r="M558" t="s">
        <v>10</v>
      </c>
      <c r="N558">
        <v>29588</v>
      </c>
      <c r="O558" t="s">
        <v>2239</v>
      </c>
      <c r="P558" t="s">
        <v>4457</v>
      </c>
      <c r="Q558" t="s">
        <v>400</v>
      </c>
      <c r="R558" t="b">
        <v>1</v>
      </c>
      <c r="U558" t="b">
        <v>1</v>
      </c>
      <c r="V558" t="s">
        <v>400</v>
      </c>
      <c r="X558" t="s">
        <v>7741</v>
      </c>
    </row>
    <row r="559" spans="1:24" ht="272" x14ac:dyDescent="0.2">
      <c r="A559" t="s">
        <v>2242</v>
      </c>
      <c r="B559" t="s">
        <v>2242</v>
      </c>
      <c r="C559" t="s">
        <v>1878</v>
      </c>
      <c r="G559" s="1" t="s">
        <v>350</v>
      </c>
      <c r="K559" t="s">
        <v>2257</v>
      </c>
      <c r="L559" t="s">
        <v>79</v>
      </c>
      <c r="M559" t="s">
        <v>10</v>
      </c>
      <c r="N559">
        <v>29485</v>
      </c>
      <c r="O559" t="s">
        <v>2258</v>
      </c>
      <c r="P559" t="s">
        <v>2259</v>
      </c>
      <c r="Q559" t="s">
        <v>400</v>
      </c>
      <c r="R559" t="b">
        <v>1</v>
      </c>
      <c r="S559" t="s">
        <v>7085</v>
      </c>
      <c r="T559" t="s">
        <v>7009</v>
      </c>
      <c r="V559" t="s">
        <v>400</v>
      </c>
      <c r="X559" t="s">
        <v>7742</v>
      </c>
    </row>
    <row r="560" spans="1:24" ht="112" x14ac:dyDescent="0.2">
      <c r="A560" t="s">
        <v>7743</v>
      </c>
      <c r="B560" t="s">
        <v>2444</v>
      </c>
      <c r="C560" t="s">
        <v>1878</v>
      </c>
      <c r="G560" s="1" t="s">
        <v>740</v>
      </c>
      <c r="K560" t="s">
        <v>2260</v>
      </c>
      <c r="L560" t="s">
        <v>9</v>
      </c>
      <c r="M560" t="s">
        <v>10</v>
      </c>
      <c r="N560">
        <v>29401</v>
      </c>
      <c r="O560" t="s">
        <v>2261</v>
      </c>
      <c r="P560" t="s">
        <v>2262</v>
      </c>
      <c r="Q560" t="s">
        <v>400</v>
      </c>
      <c r="R560" t="b">
        <v>1</v>
      </c>
      <c r="S560" t="s">
        <v>7035</v>
      </c>
      <c r="T560" t="s">
        <v>7009</v>
      </c>
      <c r="V560" t="s">
        <v>400</v>
      </c>
      <c r="X560" t="s">
        <v>7744</v>
      </c>
    </row>
    <row r="561" spans="1:24" ht="112" x14ac:dyDescent="0.2">
      <c r="A561" t="s">
        <v>2243</v>
      </c>
      <c r="B561" t="s">
        <v>2243</v>
      </c>
      <c r="C561" t="s">
        <v>1878</v>
      </c>
      <c r="G561" s="1" t="s">
        <v>736</v>
      </c>
      <c r="K561" t="s">
        <v>2263</v>
      </c>
      <c r="L561" t="s">
        <v>2264</v>
      </c>
      <c r="M561" t="s">
        <v>10</v>
      </c>
      <c r="N561">
        <v>29510</v>
      </c>
      <c r="O561" t="s">
        <v>2265</v>
      </c>
      <c r="P561" t="s">
        <v>2266</v>
      </c>
      <c r="Q561" t="s">
        <v>400</v>
      </c>
      <c r="R561" t="b">
        <v>1</v>
      </c>
      <c r="S561" t="s">
        <v>7005</v>
      </c>
      <c r="T561" t="s">
        <v>7064</v>
      </c>
      <c r="V561" t="s">
        <v>400</v>
      </c>
      <c r="X561" t="s">
        <v>7745</v>
      </c>
    </row>
    <row r="562" spans="1:24" x14ac:dyDescent="0.2">
      <c r="A562" t="s">
        <v>2244</v>
      </c>
      <c r="B562" t="s">
        <v>2244</v>
      </c>
      <c r="C562" t="s">
        <v>2521</v>
      </c>
      <c r="D562" t="s">
        <v>2522</v>
      </c>
      <c r="K562" t="s">
        <v>2267</v>
      </c>
      <c r="L562" t="s">
        <v>2268</v>
      </c>
      <c r="M562" t="s">
        <v>263</v>
      </c>
      <c r="N562">
        <v>48872</v>
      </c>
      <c r="O562" t="s">
        <v>2269</v>
      </c>
      <c r="P562" t="s">
        <v>2270</v>
      </c>
      <c r="Q562" t="s">
        <v>400</v>
      </c>
      <c r="R562" t="b">
        <v>1</v>
      </c>
      <c r="V562" t="s">
        <v>400</v>
      </c>
      <c r="X562" t="s">
        <v>7746</v>
      </c>
    </row>
    <row r="563" spans="1:24" x14ac:dyDescent="0.2">
      <c r="A563" t="s">
        <v>2245</v>
      </c>
      <c r="B563" t="s">
        <v>2245</v>
      </c>
      <c r="C563" t="s">
        <v>2271</v>
      </c>
      <c r="K563" t="s">
        <v>2272</v>
      </c>
      <c r="L563" t="s">
        <v>2273</v>
      </c>
      <c r="M563" t="s">
        <v>111</v>
      </c>
      <c r="N563">
        <v>22630</v>
      </c>
      <c r="O563" t="s">
        <v>2274</v>
      </c>
      <c r="P563" t="s">
        <v>2275</v>
      </c>
      <c r="Q563" t="s">
        <v>400</v>
      </c>
      <c r="R563" t="b">
        <v>1</v>
      </c>
      <c r="V563" t="s">
        <v>400</v>
      </c>
      <c r="X563" t="s">
        <v>7747</v>
      </c>
    </row>
    <row r="564" spans="1:24" ht="272" x14ac:dyDescent="0.2">
      <c r="A564" t="s">
        <v>2246</v>
      </c>
      <c r="B564" t="s">
        <v>2246</v>
      </c>
      <c r="C564" t="s">
        <v>1878</v>
      </c>
      <c r="G564" s="1" t="s">
        <v>350</v>
      </c>
      <c r="K564" t="s">
        <v>2276</v>
      </c>
      <c r="L564" t="s">
        <v>14</v>
      </c>
      <c r="M564" t="s">
        <v>10</v>
      </c>
      <c r="N564">
        <v>29611</v>
      </c>
      <c r="O564" t="s">
        <v>2277</v>
      </c>
      <c r="P564" t="s">
        <v>2278</v>
      </c>
      <c r="Q564" t="s">
        <v>400</v>
      </c>
      <c r="R564" t="b">
        <v>1</v>
      </c>
      <c r="S564" t="s">
        <v>7008</v>
      </c>
      <c r="T564" t="s">
        <v>7006</v>
      </c>
      <c r="V564" t="s">
        <v>400</v>
      </c>
      <c r="X564" t="s">
        <v>7748</v>
      </c>
    </row>
    <row r="565" spans="1:24" ht="272" x14ac:dyDescent="0.2">
      <c r="A565" t="s">
        <v>7749</v>
      </c>
      <c r="B565" t="s">
        <v>2511</v>
      </c>
      <c r="C565" t="s">
        <v>1878</v>
      </c>
      <c r="G565" s="1" t="s">
        <v>350</v>
      </c>
      <c r="K565" t="s">
        <v>2279</v>
      </c>
      <c r="L565" t="s">
        <v>88</v>
      </c>
      <c r="M565" t="s">
        <v>10</v>
      </c>
      <c r="N565">
        <v>29926</v>
      </c>
      <c r="O565" t="s">
        <v>2280</v>
      </c>
      <c r="P565" t="s">
        <v>2281</v>
      </c>
      <c r="Q565" t="s">
        <v>400</v>
      </c>
      <c r="R565" t="b">
        <v>1</v>
      </c>
      <c r="S565" t="s">
        <v>7035</v>
      </c>
      <c r="T565" t="s">
        <v>7027</v>
      </c>
      <c r="V565" t="s">
        <v>400</v>
      </c>
      <c r="X565" t="s">
        <v>7750</v>
      </c>
    </row>
    <row r="566" spans="1:24" ht="160" x14ac:dyDescent="0.2">
      <c r="A566" t="s">
        <v>2247</v>
      </c>
      <c r="B566" t="s">
        <v>2247</v>
      </c>
      <c r="C566" t="s">
        <v>1879</v>
      </c>
      <c r="G566" s="1" t="s">
        <v>375</v>
      </c>
      <c r="K566" t="s">
        <v>2282</v>
      </c>
      <c r="L566" t="s">
        <v>1299</v>
      </c>
      <c r="M566" t="s">
        <v>10</v>
      </c>
      <c r="N566">
        <v>29036</v>
      </c>
      <c r="O566" t="s">
        <v>4989</v>
      </c>
      <c r="P566" t="s">
        <v>2283</v>
      </c>
      <c r="Q566" t="s">
        <v>400</v>
      </c>
      <c r="R566" t="b">
        <v>1</v>
      </c>
      <c r="S566" t="s">
        <v>7005</v>
      </c>
      <c r="V566" t="s">
        <v>400</v>
      </c>
      <c r="X566" t="s">
        <v>7751</v>
      </c>
    </row>
    <row r="567" spans="1:24" x14ac:dyDescent="0.2">
      <c r="A567" t="s">
        <v>2285</v>
      </c>
      <c r="B567" t="s">
        <v>2285</v>
      </c>
      <c r="C567" t="s">
        <v>2293</v>
      </c>
      <c r="K567" t="s">
        <v>2294</v>
      </c>
      <c r="L567" t="s">
        <v>14</v>
      </c>
      <c r="M567" t="s">
        <v>10</v>
      </c>
      <c r="N567">
        <v>29605</v>
      </c>
      <c r="O567" t="s">
        <v>2295</v>
      </c>
      <c r="P567" t="s">
        <v>2296</v>
      </c>
      <c r="Q567" t="s">
        <v>400</v>
      </c>
      <c r="R567" t="b">
        <v>1</v>
      </c>
      <c r="V567" t="s">
        <v>400</v>
      </c>
      <c r="X567" t="s">
        <v>7752</v>
      </c>
    </row>
    <row r="568" spans="1:24" x14ac:dyDescent="0.2">
      <c r="A568" t="s">
        <v>7753</v>
      </c>
      <c r="B568" t="s">
        <v>2512</v>
      </c>
      <c r="C568" t="s">
        <v>2521</v>
      </c>
      <c r="D568" t="s">
        <v>2522</v>
      </c>
      <c r="K568" t="s">
        <v>2297</v>
      </c>
      <c r="L568" t="s">
        <v>2298</v>
      </c>
      <c r="M568" t="s">
        <v>497</v>
      </c>
      <c r="N568">
        <v>19958</v>
      </c>
      <c r="O568" t="s">
        <v>2299</v>
      </c>
      <c r="P568" t="s">
        <v>2300</v>
      </c>
      <c r="Q568" t="s">
        <v>400</v>
      </c>
      <c r="R568" t="b">
        <v>1</v>
      </c>
      <c r="V568" t="s">
        <v>400</v>
      </c>
      <c r="X568" t="s">
        <v>7754</v>
      </c>
    </row>
    <row r="569" spans="1:24" ht="128" x14ac:dyDescent="0.2">
      <c r="A569" t="s">
        <v>2304</v>
      </c>
      <c r="B569" t="s">
        <v>2304</v>
      </c>
      <c r="C569" t="s">
        <v>1878</v>
      </c>
      <c r="G569" s="1" t="s">
        <v>387</v>
      </c>
      <c r="K569" t="s">
        <v>2309</v>
      </c>
      <c r="L569" t="s">
        <v>982</v>
      </c>
      <c r="M569" t="s">
        <v>10</v>
      </c>
      <c r="N569">
        <v>29910</v>
      </c>
      <c r="O569" t="s">
        <v>2310</v>
      </c>
      <c r="P569" t="s">
        <v>2311</v>
      </c>
      <c r="Q569" t="s">
        <v>400</v>
      </c>
      <c r="R569" t="b">
        <v>1</v>
      </c>
      <c r="S569" t="s">
        <v>7005</v>
      </c>
      <c r="T569" t="s">
        <v>7012</v>
      </c>
      <c r="V569" t="s">
        <v>400</v>
      </c>
      <c r="X569" t="s">
        <v>7755</v>
      </c>
    </row>
    <row r="570" spans="1:24" x14ac:dyDescent="0.2">
      <c r="A570" t="s">
        <v>2312</v>
      </c>
      <c r="B570" t="s">
        <v>2312</v>
      </c>
      <c r="C570" t="s">
        <v>1861</v>
      </c>
      <c r="K570" t="s">
        <v>2321</v>
      </c>
      <c r="L570" t="s">
        <v>2322</v>
      </c>
      <c r="M570" t="s">
        <v>263</v>
      </c>
      <c r="N570">
        <v>48911</v>
      </c>
      <c r="O570" t="s">
        <v>4990</v>
      </c>
      <c r="P570" t="s">
        <v>2323</v>
      </c>
      <c r="Q570" t="s">
        <v>400</v>
      </c>
      <c r="R570" t="b">
        <v>1</v>
      </c>
      <c r="V570" t="s">
        <v>400</v>
      </c>
      <c r="X570" t="s">
        <v>7756</v>
      </c>
    </row>
    <row r="571" spans="1:24" ht="272" x14ac:dyDescent="0.2">
      <c r="A571" t="s">
        <v>771</v>
      </c>
      <c r="B571" t="s">
        <v>771</v>
      </c>
      <c r="C571" t="s">
        <v>1862</v>
      </c>
      <c r="G571" s="1" t="s">
        <v>350</v>
      </c>
      <c r="H571" s="1" t="s">
        <v>355</v>
      </c>
      <c r="I571" t="s">
        <v>356</v>
      </c>
      <c r="J571" t="s">
        <v>2324</v>
      </c>
      <c r="K571" t="s">
        <v>2325</v>
      </c>
      <c r="L571" t="s">
        <v>14</v>
      </c>
      <c r="M571" t="s">
        <v>10</v>
      </c>
      <c r="N571">
        <v>29607</v>
      </c>
      <c r="O571" t="s">
        <v>4991</v>
      </c>
      <c r="P571" t="s">
        <v>2326</v>
      </c>
      <c r="Q571" t="s">
        <v>400</v>
      </c>
      <c r="R571" t="b">
        <v>1</v>
      </c>
      <c r="U571" t="b">
        <v>1</v>
      </c>
      <c r="V571" t="s">
        <v>400</v>
      </c>
      <c r="X571" t="s">
        <v>7757</v>
      </c>
    </row>
    <row r="572" spans="1:24" x14ac:dyDescent="0.2">
      <c r="A572" t="s">
        <v>2313</v>
      </c>
      <c r="B572" t="s">
        <v>2313</v>
      </c>
      <c r="C572" t="s">
        <v>1861</v>
      </c>
      <c r="K572" t="s">
        <v>2327</v>
      </c>
      <c r="L572" t="s">
        <v>2328</v>
      </c>
      <c r="M572" t="s">
        <v>111</v>
      </c>
      <c r="N572">
        <v>22803</v>
      </c>
      <c r="O572" t="s">
        <v>4992</v>
      </c>
      <c r="P572" t="s">
        <v>2329</v>
      </c>
      <c r="Q572" t="s">
        <v>400</v>
      </c>
      <c r="R572" t="b">
        <v>1</v>
      </c>
      <c r="V572" t="s">
        <v>400</v>
      </c>
      <c r="X572" t="s">
        <v>7758</v>
      </c>
    </row>
    <row r="573" spans="1:24" x14ac:dyDescent="0.2">
      <c r="A573" t="s">
        <v>2314</v>
      </c>
      <c r="B573" t="s">
        <v>2314</v>
      </c>
      <c r="C573" t="s">
        <v>406</v>
      </c>
      <c r="K573" t="s">
        <v>2330</v>
      </c>
      <c r="L573" t="s">
        <v>2331</v>
      </c>
      <c r="M573" t="s">
        <v>10</v>
      </c>
      <c r="N573">
        <v>29477</v>
      </c>
      <c r="P573" t="s">
        <v>2332</v>
      </c>
      <c r="Q573" t="s">
        <v>400</v>
      </c>
      <c r="V573" t="s">
        <v>400</v>
      </c>
      <c r="W573" t="b">
        <v>1</v>
      </c>
      <c r="X573" t="s">
        <v>7759</v>
      </c>
    </row>
    <row r="574" spans="1:24" ht="128" x14ac:dyDescent="0.2">
      <c r="A574" t="s">
        <v>2315</v>
      </c>
      <c r="B574" t="s">
        <v>2315</v>
      </c>
      <c r="C574" t="s">
        <v>1862</v>
      </c>
      <c r="G574" s="1" t="s">
        <v>387</v>
      </c>
      <c r="H574" s="1" t="s">
        <v>2333</v>
      </c>
      <c r="I574" t="s">
        <v>356</v>
      </c>
      <c r="J574" t="s">
        <v>2334</v>
      </c>
      <c r="K574" t="s">
        <v>2335</v>
      </c>
      <c r="L574" t="s">
        <v>908</v>
      </c>
      <c r="M574" t="s">
        <v>10</v>
      </c>
      <c r="N574">
        <v>29903</v>
      </c>
      <c r="O574" t="s">
        <v>4993</v>
      </c>
      <c r="P574" t="s">
        <v>2336</v>
      </c>
      <c r="Q574" t="s">
        <v>3901</v>
      </c>
      <c r="R574" t="b">
        <v>1</v>
      </c>
      <c r="U574" t="b">
        <v>1</v>
      </c>
      <c r="X574" t="s">
        <v>7760</v>
      </c>
    </row>
    <row r="575" spans="1:24" x14ac:dyDescent="0.2">
      <c r="A575" t="s">
        <v>7761</v>
      </c>
      <c r="B575" t="s">
        <v>2445</v>
      </c>
      <c r="C575" t="s">
        <v>1861</v>
      </c>
      <c r="K575" t="s">
        <v>2337</v>
      </c>
      <c r="L575" t="s">
        <v>2338</v>
      </c>
      <c r="M575" t="s">
        <v>694</v>
      </c>
      <c r="N575">
        <v>97446</v>
      </c>
      <c r="O575" t="s">
        <v>4994</v>
      </c>
      <c r="P575" t="s">
        <v>2339</v>
      </c>
      <c r="Q575" t="s">
        <v>400</v>
      </c>
      <c r="R575" t="b">
        <v>1</v>
      </c>
      <c r="V575" t="s">
        <v>400</v>
      </c>
      <c r="X575" t="s">
        <v>7762</v>
      </c>
    </row>
    <row r="576" spans="1:24" ht="272" x14ac:dyDescent="0.2">
      <c r="A576" t="s">
        <v>7763</v>
      </c>
      <c r="B576" t="s">
        <v>2446</v>
      </c>
      <c r="C576" t="s">
        <v>1862</v>
      </c>
      <c r="G576" s="1" t="s">
        <v>350</v>
      </c>
      <c r="H576" s="1" t="s">
        <v>2340</v>
      </c>
      <c r="I576" t="s">
        <v>356</v>
      </c>
      <c r="J576" t="s">
        <v>2341</v>
      </c>
      <c r="K576" t="s">
        <v>2342</v>
      </c>
      <c r="L576" t="s">
        <v>48</v>
      </c>
      <c r="M576" t="s">
        <v>10</v>
      </c>
      <c r="N576">
        <v>29229</v>
      </c>
      <c r="O576" t="s">
        <v>4995</v>
      </c>
      <c r="P576" t="s">
        <v>2343</v>
      </c>
      <c r="Q576" t="s">
        <v>400</v>
      </c>
      <c r="R576" t="b">
        <v>1</v>
      </c>
      <c r="U576" t="b">
        <v>1</v>
      </c>
      <c r="V576" t="s">
        <v>400</v>
      </c>
      <c r="X576" t="s">
        <v>7764</v>
      </c>
    </row>
    <row r="577" spans="1:24" ht="272" x14ac:dyDescent="0.2">
      <c r="A577" t="s">
        <v>844</v>
      </c>
      <c r="B577" t="s">
        <v>844</v>
      </c>
      <c r="C577" t="s">
        <v>1862</v>
      </c>
      <c r="G577" s="1" t="s">
        <v>350</v>
      </c>
      <c r="H577" s="1" t="s">
        <v>355</v>
      </c>
      <c r="I577" t="s">
        <v>356</v>
      </c>
      <c r="J577" t="s">
        <v>2344</v>
      </c>
      <c r="K577" t="s">
        <v>2345</v>
      </c>
      <c r="L577" t="s">
        <v>2346</v>
      </c>
      <c r="M577" t="s">
        <v>10</v>
      </c>
      <c r="N577">
        <v>29541</v>
      </c>
      <c r="O577" t="s">
        <v>1187</v>
      </c>
      <c r="P577" t="s">
        <v>1188</v>
      </c>
      <c r="Q577" t="s">
        <v>400</v>
      </c>
      <c r="R577" t="b">
        <v>1</v>
      </c>
      <c r="U577" t="b">
        <v>1</v>
      </c>
      <c r="V577" t="s">
        <v>400</v>
      </c>
      <c r="X577" t="s">
        <v>7765</v>
      </c>
    </row>
    <row r="578" spans="1:24" ht="128" x14ac:dyDescent="0.2">
      <c r="A578" t="s">
        <v>2316</v>
      </c>
      <c r="B578" t="s">
        <v>2513</v>
      </c>
      <c r="C578" t="s">
        <v>1862</v>
      </c>
      <c r="G578" s="1" t="s">
        <v>387</v>
      </c>
      <c r="H578" s="1" t="s">
        <v>2347</v>
      </c>
      <c r="I578" t="s">
        <v>352</v>
      </c>
      <c r="J578">
        <v>50</v>
      </c>
      <c r="K578" t="s">
        <v>2348</v>
      </c>
      <c r="L578" t="s">
        <v>1169</v>
      </c>
      <c r="M578" t="s">
        <v>10</v>
      </c>
      <c r="N578">
        <v>29860</v>
      </c>
      <c r="O578" t="s">
        <v>4977</v>
      </c>
      <c r="P578" t="s">
        <v>2349</v>
      </c>
      <c r="Q578" t="s">
        <v>400</v>
      </c>
      <c r="R578" t="b">
        <v>1</v>
      </c>
      <c r="U578" t="b">
        <v>1</v>
      </c>
      <c r="V578" t="s">
        <v>400</v>
      </c>
      <c r="X578" t="s">
        <v>7766</v>
      </c>
    </row>
    <row r="579" spans="1:24" ht="272" x14ac:dyDescent="0.2">
      <c r="A579" t="s">
        <v>2317</v>
      </c>
      <c r="B579" t="s">
        <v>2317</v>
      </c>
      <c r="C579" t="s">
        <v>1862</v>
      </c>
      <c r="G579" s="1" t="s">
        <v>350</v>
      </c>
      <c r="H579" s="1" t="s">
        <v>2340</v>
      </c>
      <c r="I579" t="s">
        <v>356</v>
      </c>
      <c r="J579">
        <v>750</v>
      </c>
      <c r="K579" t="s">
        <v>2350</v>
      </c>
      <c r="L579" t="s">
        <v>2351</v>
      </c>
      <c r="M579" t="s">
        <v>10</v>
      </c>
      <c r="N579">
        <v>29631</v>
      </c>
      <c r="O579" t="s">
        <v>4996</v>
      </c>
      <c r="P579" t="s">
        <v>1776</v>
      </c>
      <c r="Q579" t="s">
        <v>400</v>
      </c>
      <c r="R579" t="b">
        <v>1</v>
      </c>
      <c r="U579" t="b">
        <v>1</v>
      </c>
      <c r="V579" t="s">
        <v>400</v>
      </c>
      <c r="X579" t="s">
        <v>7767</v>
      </c>
    </row>
    <row r="580" spans="1:24" ht="272" x14ac:dyDescent="0.2">
      <c r="A580" t="s">
        <v>7768</v>
      </c>
      <c r="B580" t="s">
        <v>2514</v>
      </c>
      <c r="C580" t="s">
        <v>1862</v>
      </c>
      <c r="G580" s="1" t="s">
        <v>350</v>
      </c>
      <c r="H580" s="1" t="s">
        <v>355</v>
      </c>
      <c r="I580" t="s">
        <v>352</v>
      </c>
      <c r="J580" t="s">
        <v>2352</v>
      </c>
      <c r="K580" t="s">
        <v>2353</v>
      </c>
      <c r="L580" t="s">
        <v>2354</v>
      </c>
      <c r="M580" t="s">
        <v>281</v>
      </c>
      <c r="N580">
        <v>28112</v>
      </c>
      <c r="O580" t="s">
        <v>4997</v>
      </c>
      <c r="P580" t="s">
        <v>2355</v>
      </c>
      <c r="Q580" t="s">
        <v>400</v>
      </c>
      <c r="R580" t="b">
        <v>1</v>
      </c>
      <c r="U580" t="b">
        <v>1</v>
      </c>
      <c r="V580" t="s">
        <v>400</v>
      </c>
      <c r="X580" t="s">
        <v>7769</v>
      </c>
    </row>
    <row r="581" spans="1:24" ht="112" x14ac:dyDescent="0.2">
      <c r="A581" t="s">
        <v>7770</v>
      </c>
      <c r="B581" t="s">
        <v>2515</v>
      </c>
      <c r="C581" t="s">
        <v>1862</v>
      </c>
      <c r="G581" s="1" t="s">
        <v>360</v>
      </c>
      <c r="H581" s="1" t="s">
        <v>351</v>
      </c>
      <c r="I581" t="s">
        <v>352</v>
      </c>
      <c r="J581">
        <v>40</v>
      </c>
      <c r="K581" t="s">
        <v>2356</v>
      </c>
      <c r="L581" t="s">
        <v>48</v>
      </c>
      <c r="M581" t="s">
        <v>10</v>
      </c>
      <c r="N581">
        <v>29205</v>
      </c>
      <c r="O581" t="s">
        <v>4998</v>
      </c>
      <c r="P581" t="s">
        <v>2357</v>
      </c>
      <c r="Q581" t="s">
        <v>3901</v>
      </c>
      <c r="R581" t="b">
        <v>1</v>
      </c>
      <c r="U581" t="b">
        <v>1</v>
      </c>
      <c r="X581" t="s">
        <v>7771</v>
      </c>
    </row>
    <row r="582" spans="1:24" ht="64" x14ac:dyDescent="0.2">
      <c r="A582" t="s">
        <v>2318</v>
      </c>
      <c r="B582" t="s">
        <v>2516</v>
      </c>
      <c r="C582" t="s">
        <v>1878</v>
      </c>
      <c r="G582" s="1" t="s">
        <v>1870</v>
      </c>
      <c r="K582" t="s">
        <v>2358</v>
      </c>
      <c r="L582" t="s">
        <v>1138</v>
      </c>
      <c r="M582" t="s">
        <v>10</v>
      </c>
      <c r="N582">
        <v>29853</v>
      </c>
      <c r="O582" t="s">
        <v>13</v>
      </c>
      <c r="P582" t="s">
        <v>2359</v>
      </c>
      <c r="Q582" t="s">
        <v>400</v>
      </c>
      <c r="R582" t="b">
        <v>1</v>
      </c>
      <c r="S582" t="s">
        <v>7008</v>
      </c>
      <c r="T582" t="s">
        <v>7006</v>
      </c>
      <c r="V582" t="s">
        <v>400</v>
      </c>
      <c r="X582" t="s">
        <v>7772</v>
      </c>
    </row>
    <row r="583" spans="1:24" x14ac:dyDescent="0.2">
      <c r="A583" t="s">
        <v>7773</v>
      </c>
      <c r="B583" t="s">
        <v>2523</v>
      </c>
      <c r="C583" t="s">
        <v>2293</v>
      </c>
      <c r="K583" t="s">
        <v>2524</v>
      </c>
      <c r="L583" t="s">
        <v>48</v>
      </c>
      <c r="M583" t="s">
        <v>10</v>
      </c>
      <c r="N583">
        <v>29204</v>
      </c>
      <c r="O583" t="s">
        <v>4999</v>
      </c>
      <c r="P583" t="s">
        <v>2525</v>
      </c>
      <c r="Q583" t="s">
        <v>3901</v>
      </c>
      <c r="R583" t="b">
        <v>1</v>
      </c>
      <c r="X583" t="s">
        <v>7774</v>
      </c>
    </row>
    <row r="584" spans="1:24" x14ac:dyDescent="0.2">
      <c r="A584" t="s">
        <v>2526</v>
      </c>
      <c r="B584" t="s">
        <v>2526</v>
      </c>
      <c r="C584" t="s">
        <v>2293</v>
      </c>
      <c r="K584" t="s">
        <v>2527</v>
      </c>
      <c r="L584" t="s">
        <v>12</v>
      </c>
      <c r="M584" t="s">
        <v>10</v>
      </c>
      <c r="N584">
        <v>29115</v>
      </c>
      <c r="O584" t="s">
        <v>5000</v>
      </c>
      <c r="P584" t="s">
        <v>2528</v>
      </c>
      <c r="Q584" t="s">
        <v>400</v>
      </c>
      <c r="R584" t="b">
        <v>1</v>
      </c>
      <c r="V584" t="s">
        <v>400</v>
      </c>
      <c r="X584" t="s">
        <v>7775</v>
      </c>
    </row>
    <row r="585" spans="1:24" ht="128" x14ac:dyDescent="0.2">
      <c r="A585" t="s">
        <v>2529</v>
      </c>
      <c r="B585" t="s">
        <v>2529</v>
      </c>
      <c r="C585" t="s">
        <v>1878</v>
      </c>
      <c r="G585" s="1" t="s">
        <v>387</v>
      </c>
      <c r="K585" t="s">
        <v>2530</v>
      </c>
      <c r="L585" t="s">
        <v>15</v>
      </c>
      <c r="M585" t="s">
        <v>10</v>
      </c>
      <c r="N585">
        <v>29501</v>
      </c>
      <c r="O585" t="s">
        <v>5001</v>
      </c>
      <c r="P585" t="s">
        <v>2531</v>
      </c>
      <c r="Q585" t="s">
        <v>400</v>
      </c>
      <c r="R585" t="b">
        <v>1</v>
      </c>
      <c r="S585" t="s">
        <v>7008</v>
      </c>
      <c r="T585" t="s">
        <v>7027</v>
      </c>
      <c r="V585" t="s">
        <v>400</v>
      </c>
      <c r="X585" t="s">
        <v>7776</v>
      </c>
    </row>
    <row r="586" spans="1:24" x14ac:dyDescent="0.2">
      <c r="A586" t="s">
        <v>2532</v>
      </c>
      <c r="B586" t="s">
        <v>2533</v>
      </c>
      <c r="C586" t="s">
        <v>1871</v>
      </c>
      <c r="K586" t="s">
        <v>2534</v>
      </c>
      <c r="L586" t="s">
        <v>88</v>
      </c>
      <c r="M586" t="s">
        <v>10</v>
      </c>
      <c r="N586">
        <v>29926</v>
      </c>
      <c r="O586" t="s">
        <v>5002</v>
      </c>
      <c r="P586" t="s">
        <v>2535</v>
      </c>
      <c r="Q586" t="s">
        <v>3901</v>
      </c>
      <c r="R586" t="b">
        <v>1</v>
      </c>
      <c r="V586" t="s">
        <v>4175</v>
      </c>
      <c r="X586" t="s">
        <v>7777</v>
      </c>
    </row>
    <row r="587" spans="1:24" x14ac:dyDescent="0.2">
      <c r="A587" t="s">
        <v>2536</v>
      </c>
      <c r="B587" t="s">
        <v>2536</v>
      </c>
      <c r="C587" t="s">
        <v>406</v>
      </c>
      <c r="K587" t="s">
        <v>2537</v>
      </c>
      <c r="L587" t="s">
        <v>2538</v>
      </c>
      <c r="M587" t="s">
        <v>10</v>
      </c>
      <c r="N587">
        <v>29042</v>
      </c>
      <c r="O587" t="s">
        <v>5003</v>
      </c>
      <c r="P587" t="s">
        <v>2539</v>
      </c>
      <c r="Q587" t="s">
        <v>3901</v>
      </c>
      <c r="W587" t="b">
        <v>1</v>
      </c>
      <c r="X587" t="s">
        <v>7778</v>
      </c>
    </row>
    <row r="588" spans="1:24" x14ac:dyDescent="0.2">
      <c r="A588" t="s">
        <v>2540</v>
      </c>
      <c r="B588" t="s">
        <v>2540</v>
      </c>
      <c r="C588" t="s">
        <v>2521</v>
      </c>
      <c r="D588" t="s">
        <v>2522</v>
      </c>
      <c r="K588" t="s">
        <v>2541</v>
      </c>
      <c r="L588" t="s">
        <v>2542</v>
      </c>
      <c r="M588" t="s">
        <v>336</v>
      </c>
      <c r="N588">
        <v>85201</v>
      </c>
      <c r="O588" t="s">
        <v>5004</v>
      </c>
      <c r="P588" t="s">
        <v>2543</v>
      </c>
      <c r="Q588" t="s">
        <v>400</v>
      </c>
      <c r="R588" t="b">
        <v>1</v>
      </c>
      <c r="V588" t="s">
        <v>400</v>
      </c>
      <c r="X588" t="s">
        <v>7779</v>
      </c>
    </row>
    <row r="589" spans="1:24" x14ac:dyDescent="0.2">
      <c r="A589" t="s">
        <v>7780</v>
      </c>
      <c r="B589" t="s">
        <v>2544</v>
      </c>
      <c r="C589" t="s">
        <v>2293</v>
      </c>
      <c r="K589" t="s">
        <v>2545</v>
      </c>
      <c r="L589" t="s">
        <v>15</v>
      </c>
      <c r="M589" t="s">
        <v>10</v>
      </c>
      <c r="N589">
        <v>29505</v>
      </c>
      <c r="O589" t="s">
        <v>5005</v>
      </c>
      <c r="P589" t="s">
        <v>2546</v>
      </c>
      <c r="Q589" t="s">
        <v>400</v>
      </c>
      <c r="R589" t="b">
        <v>1</v>
      </c>
      <c r="V589" t="s">
        <v>400</v>
      </c>
      <c r="X589" t="s">
        <v>7781</v>
      </c>
    </row>
    <row r="590" spans="1:24" ht="272" x14ac:dyDescent="0.2">
      <c r="A590" t="s">
        <v>2547</v>
      </c>
      <c r="B590" t="s">
        <v>2548</v>
      </c>
      <c r="C590" t="s">
        <v>1878</v>
      </c>
      <c r="G590" s="1" t="s">
        <v>350</v>
      </c>
      <c r="K590" t="s">
        <v>2549</v>
      </c>
      <c r="L590" t="s">
        <v>1012</v>
      </c>
      <c r="M590" t="s">
        <v>10</v>
      </c>
      <c r="N590">
        <v>29520</v>
      </c>
      <c r="O590" t="s">
        <v>5006</v>
      </c>
      <c r="P590" t="s">
        <v>2550</v>
      </c>
      <c r="Q590" t="s">
        <v>400</v>
      </c>
      <c r="R590" t="b">
        <v>1</v>
      </c>
      <c r="S590" t="s">
        <v>7008</v>
      </c>
      <c r="T590" t="s">
        <v>7006</v>
      </c>
      <c r="V590" t="s">
        <v>400</v>
      </c>
      <c r="X590" t="s">
        <v>7782</v>
      </c>
    </row>
    <row r="591" spans="1:24" ht="272" x14ac:dyDescent="0.2">
      <c r="A591" t="s">
        <v>7783</v>
      </c>
      <c r="B591" t="s">
        <v>2551</v>
      </c>
      <c r="C591" t="s">
        <v>406</v>
      </c>
      <c r="G591" s="1" t="s">
        <v>350</v>
      </c>
      <c r="K591" t="s">
        <v>2552</v>
      </c>
      <c r="L591" t="s">
        <v>1299</v>
      </c>
      <c r="M591" t="s">
        <v>10</v>
      </c>
      <c r="N591">
        <v>29063</v>
      </c>
      <c r="O591" t="s">
        <v>5007</v>
      </c>
      <c r="P591" t="s">
        <v>2553</v>
      </c>
      <c r="Q591" t="s">
        <v>3901</v>
      </c>
      <c r="R591" t="b">
        <v>1</v>
      </c>
      <c r="S591" t="s">
        <v>7033</v>
      </c>
      <c r="T591" t="s">
        <v>7027</v>
      </c>
      <c r="W591" t="b">
        <v>1</v>
      </c>
      <c r="X591" t="s">
        <v>7784</v>
      </c>
    </row>
    <row r="592" spans="1:24" x14ac:dyDescent="0.2">
      <c r="A592" t="s">
        <v>2554</v>
      </c>
      <c r="B592" t="s">
        <v>2554</v>
      </c>
      <c r="C592" t="s">
        <v>1871</v>
      </c>
      <c r="K592" t="s">
        <v>2555</v>
      </c>
      <c r="L592" t="s">
        <v>2556</v>
      </c>
      <c r="M592" t="s">
        <v>10</v>
      </c>
      <c r="N592">
        <v>29038</v>
      </c>
      <c r="O592" t="s">
        <v>13</v>
      </c>
      <c r="P592" t="s">
        <v>2557</v>
      </c>
      <c r="Q592" t="s">
        <v>3901</v>
      </c>
      <c r="R592" t="b">
        <v>1</v>
      </c>
      <c r="X592" t="s">
        <v>7785</v>
      </c>
    </row>
    <row r="593" spans="1:24" x14ac:dyDescent="0.2">
      <c r="A593" t="s">
        <v>7786</v>
      </c>
      <c r="B593" t="s">
        <v>2558</v>
      </c>
      <c r="C593" t="s">
        <v>1878</v>
      </c>
      <c r="G593" t="s">
        <v>737</v>
      </c>
      <c r="K593" t="s">
        <v>2559</v>
      </c>
      <c r="L593" t="s">
        <v>751</v>
      </c>
      <c r="M593" t="s">
        <v>10</v>
      </c>
      <c r="N593">
        <v>29445</v>
      </c>
      <c r="O593" t="s">
        <v>5008</v>
      </c>
      <c r="P593" t="s">
        <v>2560</v>
      </c>
      <c r="Q593" t="s">
        <v>400</v>
      </c>
      <c r="R593" t="b">
        <v>1</v>
      </c>
      <c r="S593" t="s">
        <v>7035</v>
      </c>
      <c r="T593" t="s">
        <v>7009</v>
      </c>
      <c r="V593" t="s">
        <v>400</v>
      </c>
      <c r="X593" t="s">
        <v>7787</v>
      </c>
    </row>
    <row r="594" spans="1:24" ht="272" x14ac:dyDescent="0.2">
      <c r="A594" t="s">
        <v>7788</v>
      </c>
      <c r="B594" t="s">
        <v>867</v>
      </c>
      <c r="C594" t="s">
        <v>1878</v>
      </c>
      <c r="G594" s="1" t="s">
        <v>350</v>
      </c>
      <c r="K594" t="s">
        <v>2561</v>
      </c>
      <c r="L594" t="s">
        <v>21</v>
      </c>
      <c r="M594" t="s">
        <v>10</v>
      </c>
      <c r="N594">
        <v>29625</v>
      </c>
      <c r="O594" t="s">
        <v>5009</v>
      </c>
      <c r="P594" t="s">
        <v>2562</v>
      </c>
      <c r="Q594" t="s">
        <v>400</v>
      </c>
      <c r="R594" t="b">
        <v>1</v>
      </c>
      <c r="S594" t="s">
        <v>7008</v>
      </c>
      <c r="T594" t="s">
        <v>7006</v>
      </c>
      <c r="V594" t="s">
        <v>400</v>
      </c>
      <c r="X594" t="s">
        <v>7789</v>
      </c>
    </row>
    <row r="595" spans="1:24" x14ac:dyDescent="0.2">
      <c r="A595" t="s">
        <v>7790</v>
      </c>
      <c r="B595" t="s">
        <v>2563</v>
      </c>
      <c r="C595" t="s">
        <v>1871</v>
      </c>
      <c r="K595" t="s">
        <v>2564</v>
      </c>
      <c r="L595" t="s">
        <v>1169</v>
      </c>
      <c r="M595" t="s">
        <v>10</v>
      </c>
      <c r="N595">
        <v>29841</v>
      </c>
      <c r="O595" t="s">
        <v>5010</v>
      </c>
      <c r="P595" t="s">
        <v>2565</v>
      </c>
      <c r="Q595" t="s">
        <v>400</v>
      </c>
      <c r="R595" t="b">
        <v>1</v>
      </c>
      <c r="V595" t="s">
        <v>400</v>
      </c>
      <c r="X595" t="s">
        <v>7791</v>
      </c>
    </row>
    <row r="596" spans="1:24" x14ac:dyDescent="0.2">
      <c r="A596" t="s">
        <v>7792</v>
      </c>
      <c r="B596" t="s">
        <v>2566</v>
      </c>
      <c r="C596" t="s">
        <v>1871</v>
      </c>
      <c r="K596" t="s">
        <v>2567</v>
      </c>
      <c r="L596" t="s">
        <v>25</v>
      </c>
      <c r="M596" t="s">
        <v>10</v>
      </c>
      <c r="N596">
        <v>29579</v>
      </c>
      <c r="O596" t="s">
        <v>5011</v>
      </c>
      <c r="P596" t="s">
        <v>2568</v>
      </c>
      <c r="Q596" t="s">
        <v>400</v>
      </c>
      <c r="R596" t="b">
        <v>1</v>
      </c>
      <c r="V596" t="s">
        <v>400</v>
      </c>
      <c r="X596" t="s">
        <v>7793</v>
      </c>
    </row>
    <row r="597" spans="1:24" x14ac:dyDescent="0.2">
      <c r="A597" t="s">
        <v>7794</v>
      </c>
      <c r="B597" t="s">
        <v>2573</v>
      </c>
      <c r="C597" t="s">
        <v>1861</v>
      </c>
      <c r="K597" t="s">
        <v>2574</v>
      </c>
      <c r="L597" t="s">
        <v>2575</v>
      </c>
      <c r="M597" t="s">
        <v>1825</v>
      </c>
      <c r="N597">
        <v>57022</v>
      </c>
      <c r="O597" t="s">
        <v>5012</v>
      </c>
      <c r="P597" t="s">
        <v>2576</v>
      </c>
      <c r="Q597" t="s">
        <v>3901</v>
      </c>
      <c r="R597" t="b">
        <v>1</v>
      </c>
      <c r="X597" t="s">
        <v>7795</v>
      </c>
    </row>
    <row r="598" spans="1:24" ht="272" x14ac:dyDescent="0.2">
      <c r="A598" t="s">
        <v>2577</v>
      </c>
      <c r="B598" t="s">
        <v>2578</v>
      </c>
      <c r="C598" t="s">
        <v>1862</v>
      </c>
      <c r="G598" s="1" t="s">
        <v>350</v>
      </c>
      <c r="H598" s="1" t="s">
        <v>355</v>
      </c>
      <c r="I598" t="s">
        <v>356</v>
      </c>
      <c r="J598" t="s">
        <v>2579</v>
      </c>
      <c r="K598" t="s">
        <v>2580</v>
      </c>
      <c r="L598" t="s">
        <v>1721</v>
      </c>
      <c r="M598" t="s">
        <v>162</v>
      </c>
      <c r="N598">
        <v>32828</v>
      </c>
      <c r="O598" t="s">
        <v>5013</v>
      </c>
      <c r="P598" t="s">
        <v>2581</v>
      </c>
      <c r="Q598" t="s">
        <v>400</v>
      </c>
      <c r="R598" t="b">
        <v>1</v>
      </c>
      <c r="U598" t="b">
        <v>1</v>
      </c>
      <c r="V598" t="s">
        <v>400</v>
      </c>
      <c r="X598" t="s">
        <v>7796</v>
      </c>
    </row>
    <row r="599" spans="1:24" ht="112" x14ac:dyDescent="0.2">
      <c r="A599" t="s">
        <v>2582</v>
      </c>
      <c r="B599" t="s">
        <v>2582</v>
      </c>
      <c r="C599" t="s">
        <v>1862</v>
      </c>
      <c r="G599" s="1" t="s">
        <v>736</v>
      </c>
      <c r="H599" t="s">
        <v>353</v>
      </c>
      <c r="I599" t="s">
        <v>352</v>
      </c>
      <c r="J599" t="s">
        <v>2352</v>
      </c>
      <c r="K599" t="s">
        <v>2583</v>
      </c>
      <c r="L599" t="s">
        <v>2584</v>
      </c>
      <c r="M599" t="s">
        <v>10</v>
      </c>
      <c r="N599">
        <v>29130</v>
      </c>
      <c r="O599" t="s">
        <v>4950</v>
      </c>
      <c r="P599" t="s">
        <v>2585</v>
      </c>
      <c r="Q599" t="s">
        <v>400</v>
      </c>
      <c r="R599" t="b">
        <v>1</v>
      </c>
      <c r="U599" t="b">
        <v>1</v>
      </c>
      <c r="V599" t="s">
        <v>400</v>
      </c>
      <c r="X599" t="s">
        <v>7797</v>
      </c>
    </row>
    <row r="600" spans="1:24" ht="272" x14ac:dyDescent="0.2">
      <c r="A600" t="s">
        <v>2586</v>
      </c>
      <c r="B600" t="s">
        <v>2586</v>
      </c>
      <c r="C600" t="s">
        <v>1878</v>
      </c>
      <c r="G600" s="1" t="s">
        <v>350</v>
      </c>
      <c r="K600" t="s">
        <v>2587</v>
      </c>
      <c r="L600" t="s">
        <v>2264</v>
      </c>
      <c r="M600" t="s">
        <v>10</v>
      </c>
      <c r="N600">
        <v>29510</v>
      </c>
      <c r="O600" t="s">
        <v>5014</v>
      </c>
      <c r="P600" t="s">
        <v>2588</v>
      </c>
      <c r="Q600" t="s">
        <v>400</v>
      </c>
      <c r="R600" t="b">
        <v>1</v>
      </c>
      <c r="S600" t="s">
        <v>7008</v>
      </c>
      <c r="T600" t="s">
        <v>7006</v>
      </c>
      <c r="V600" t="s">
        <v>400</v>
      </c>
      <c r="X600" t="s">
        <v>7798</v>
      </c>
    </row>
    <row r="601" spans="1:24" ht="272" x14ac:dyDescent="0.2">
      <c r="A601" t="s">
        <v>884</v>
      </c>
      <c r="B601" t="s">
        <v>884</v>
      </c>
      <c r="C601" t="s">
        <v>1862</v>
      </c>
      <c r="G601" s="1" t="s">
        <v>350</v>
      </c>
      <c r="H601" s="1" t="s">
        <v>355</v>
      </c>
      <c r="I601" t="s">
        <v>356</v>
      </c>
      <c r="J601" t="s">
        <v>2589</v>
      </c>
      <c r="K601" t="s">
        <v>2590</v>
      </c>
      <c r="L601" t="s">
        <v>19</v>
      </c>
      <c r="M601" t="s">
        <v>10</v>
      </c>
      <c r="N601">
        <v>29301</v>
      </c>
      <c r="O601" t="s">
        <v>5015</v>
      </c>
      <c r="P601" t="s">
        <v>1312</v>
      </c>
      <c r="Q601" t="s">
        <v>400</v>
      </c>
      <c r="R601" t="b">
        <v>1</v>
      </c>
      <c r="U601" t="b">
        <v>1</v>
      </c>
      <c r="V601" t="s">
        <v>400</v>
      </c>
      <c r="X601" t="s">
        <v>7799</v>
      </c>
    </row>
    <row r="602" spans="1:24" ht="176" x14ac:dyDescent="0.2">
      <c r="A602" t="s">
        <v>7800</v>
      </c>
      <c r="B602" t="s">
        <v>2605</v>
      </c>
      <c r="C602" t="s">
        <v>1862</v>
      </c>
      <c r="G602" s="1" t="s">
        <v>732</v>
      </c>
      <c r="H602" t="s">
        <v>2606</v>
      </c>
      <c r="I602" t="s">
        <v>352</v>
      </c>
      <c r="J602">
        <v>70</v>
      </c>
      <c r="K602" t="s">
        <v>2607</v>
      </c>
      <c r="L602" t="s">
        <v>2608</v>
      </c>
      <c r="M602" t="s">
        <v>666</v>
      </c>
      <c r="N602">
        <v>35040</v>
      </c>
      <c r="O602" t="s">
        <v>5016</v>
      </c>
      <c r="P602" t="s">
        <v>2609</v>
      </c>
      <c r="Q602" t="s">
        <v>400</v>
      </c>
      <c r="R602" t="b">
        <v>1</v>
      </c>
      <c r="U602" t="b">
        <v>1</v>
      </c>
      <c r="V602" t="s">
        <v>400</v>
      </c>
      <c r="X602" t="s">
        <v>7801</v>
      </c>
    </row>
    <row r="603" spans="1:24" ht="96" x14ac:dyDescent="0.2">
      <c r="A603" t="s">
        <v>2592</v>
      </c>
      <c r="B603" t="s">
        <v>2610</v>
      </c>
      <c r="C603" t="s">
        <v>1862</v>
      </c>
      <c r="G603" s="1" t="s">
        <v>1877</v>
      </c>
      <c r="H603" t="s">
        <v>353</v>
      </c>
      <c r="I603" t="s">
        <v>352</v>
      </c>
      <c r="J603">
        <v>30</v>
      </c>
      <c r="K603" t="s">
        <v>2611</v>
      </c>
      <c r="L603" t="s">
        <v>12</v>
      </c>
      <c r="M603" t="s">
        <v>10</v>
      </c>
      <c r="N603">
        <v>29118</v>
      </c>
      <c r="O603" t="s">
        <v>5017</v>
      </c>
      <c r="P603" t="s">
        <v>2612</v>
      </c>
      <c r="Q603" t="s">
        <v>400</v>
      </c>
      <c r="R603" t="b">
        <v>1</v>
      </c>
      <c r="U603" t="b">
        <v>1</v>
      </c>
      <c r="V603" t="s">
        <v>400</v>
      </c>
      <c r="X603" t="s">
        <v>7802</v>
      </c>
    </row>
    <row r="604" spans="1:24" ht="272" x14ac:dyDescent="0.2">
      <c r="A604" t="s">
        <v>7803</v>
      </c>
      <c r="B604" t="s">
        <v>2613</v>
      </c>
      <c r="C604" t="s">
        <v>1862</v>
      </c>
      <c r="G604" s="1" t="s">
        <v>350</v>
      </c>
      <c r="H604" t="s">
        <v>353</v>
      </c>
      <c r="I604" t="s">
        <v>352</v>
      </c>
      <c r="J604">
        <v>45</v>
      </c>
      <c r="K604" t="s">
        <v>2614</v>
      </c>
      <c r="L604" t="s">
        <v>2615</v>
      </c>
      <c r="M604" t="s">
        <v>184</v>
      </c>
      <c r="N604">
        <v>65326</v>
      </c>
      <c r="O604" t="s">
        <v>5018</v>
      </c>
      <c r="P604" t="s">
        <v>2616</v>
      </c>
      <c r="Q604" t="s">
        <v>3901</v>
      </c>
      <c r="R604" t="b">
        <v>1</v>
      </c>
      <c r="U604" t="b">
        <v>1</v>
      </c>
      <c r="X604" t="s">
        <v>7804</v>
      </c>
    </row>
    <row r="605" spans="1:24" ht="272" x14ac:dyDescent="0.2">
      <c r="A605" t="s">
        <v>7805</v>
      </c>
      <c r="B605" t="s">
        <v>2617</v>
      </c>
      <c r="C605" t="s">
        <v>1862</v>
      </c>
      <c r="G605" s="1" t="s">
        <v>350</v>
      </c>
      <c r="H605" s="1" t="s">
        <v>2340</v>
      </c>
      <c r="I605" t="s">
        <v>352</v>
      </c>
      <c r="J605">
        <v>60</v>
      </c>
      <c r="K605" t="s">
        <v>2618</v>
      </c>
      <c r="L605" t="s">
        <v>1791</v>
      </c>
      <c r="M605" t="s">
        <v>162</v>
      </c>
      <c r="N605">
        <v>33880</v>
      </c>
      <c r="O605" t="s">
        <v>5019</v>
      </c>
      <c r="P605" t="s">
        <v>2619</v>
      </c>
      <c r="Q605" t="s">
        <v>400</v>
      </c>
      <c r="R605" t="b">
        <v>1</v>
      </c>
      <c r="U605" t="b">
        <v>1</v>
      </c>
      <c r="V605" t="s">
        <v>400</v>
      </c>
      <c r="X605" t="s">
        <v>7806</v>
      </c>
    </row>
    <row r="606" spans="1:24" ht="272" x14ac:dyDescent="0.2">
      <c r="A606" t="s">
        <v>7807</v>
      </c>
      <c r="B606" t="s">
        <v>2620</v>
      </c>
      <c r="C606" t="s">
        <v>1862</v>
      </c>
      <c r="G606" s="1" t="s">
        <v>350</v>
      </c>
      <c r="H606" s="1" t="s">
        <v>358</v>
      </c>
      <c r="I606" t="s">
        <v>352</v>
      </c>
      <c r="J606">
        <v>100</v>
      </c>
      <c r="K606" t="s">
        <v>2621</v>
      </c>
      <c r="L606" t="s">
        <v>2622</v>
      </c>
      <c r="M606" t="s">
        <v>326</v>
      </c>
      <c r="N606">
        <v>37211</v>
      </c>
      <c r="O606" t="s">
        <v>5020</v>
      </c>
      <c r="P606" t="s">
        <v>2623</v>
      </c>
      <c r="Q606" t="s">
        <v>3901</v>
      </c>
      <c r="R606" t="b">
        <v>1</v>
      </c>
      <c r="U606" t="b">
        <v>1</v>
      </c>
      <c r="X606" t="s">
        <v>7808</v>
      </c>
    </row>
    <row r="607" spans="1:24" ht="272" x14ac:dyDescent="0.2">
      <c r="A607" t="s">
        <v>2593</v>
      </c>
      <c r="B607" t="s">
        <v>2593</v>
      </c>
      <c r="C607" t="s">
        <v>1862</v>
      </c>
      <c r="G607" s="1" t="s">
        <v>350</v>
      </c>
      <c r="H607" s="1" t="s">
        <v>351</v>
      </c>
      <c r="I607" t="s">
        <v>352</v>
      </c>
      <c r="J607" t="s">
        <v>2624</v>
      </c>
      <c r="K607" t="s">
        <v>2625</v>
      </c>
      <c r="L607" t="s">
        <v>2626</v>
      </c>
      <c r="M607" t="s">
        <v>326</v>
      </c>
      <c r="N607">
        <v>38053</v>
      </c>
      <c r="O607" t="s">
        <v>5021</v>
      </c>
      <c r="P607" t="s">
        <v>2627</v>
      </c>
      <c r="Q607" t="s">
        <v>400</v>
      </c>
      <c r="R607" t="b">
        <v>1</v>
      </c>
      <c r="U607" t="b">
        <v>1</v>
      </c>
      <c r="V607" t="s">
        <v>400</v>
      </c>
      <c r="X607" t="s">
        <v>7809</v>
      </c>
    </row>
    <row r="608" spans="1:24" ht="128" x14ac:dyDescent="0.2">
      <c r="A608" t="s">
        <v>2594</v>
      </c>
      <c r="B608" t="s">
        <v>2628</v>
      </c>
      <c r="C608" t="s">
        <v>2629</v>
      </c>
      <c r="E608" s="1" t="s">
        <v>2630</v>
      </c>
      <c r="F608" t="s">
        <v>2631</v>
      </c>
      <c r="K608" t="s">
        <v>2632</v>
      </c>
      <c r="L608" t="s">
        <v>19</v>
      </c>
      <c r="M608" t="s">
        <v>10</v>
      </c>
      <c r="N608">
        <v>29303</v>
      </c>
      <c r="O608" t="s">
        <v>5022</v>
      </c>
      <c r="P608" t="s">
        <v>2633</v>
      </c>
      <c r="Q608" t="s">
        <v>400</v>
      </c>
      <c r="R608" t="b">
        <v>1</v>
      </c>
      <c r="S608" t="s">
        <v>7005</v>
      </c>
      <c r="V608" t="s">
        <v>400</v>
      </c>
      <c r="X608" t="s">
        <v>7810</v>
      </c>
    </row>
    <row r="609" spans="1:24" ht="272" x14ac:dyDescent="0.2">
      <c r="A609" t="s">
        <v>2595</v>
      </c>
      <c r="B609" t="s">
        <v>2595</v>
      </c>
      <c r="C609" t="s">
        <v>1862</v>
      </c>
      <c r="G609" s="1" t="s">
        <v>350</v>
      </c>
      <c r="H609" s="1" t="s">
        <v>2634</v>
      </c>
      <c r="I609" t="s">
        <v>352</v>
      </c>
      <c r="J609">
        <v>60</v>
      </c>
      <c r="K609" t="s">
        <v>2635</v>
      </c>
      <c r="L609" t="s">
        <v>203</v>
      </c>
      <c r="M609" t="s">
        <v>10</v>
      </c>
      <c r="N609">
        <v>29440</v>
      </c>
      <c r="O609" t="s">
        <v>4977</v>
      </c>
      <c r="P609" t="s">
        <v>2636</v>
      </c>
      <c r="Q609" t="s">
        <v>400</v>
      </c>
      <c r="R609" t="b">
        <v>1</v>
      </c>
      <c r="U609" t="b">
        <v>1</v>
      </c>
      <c r="V609" t="s">
        <v>400</v>
      </c>
      <c r="X609" t="s">
        <v>7811</v>
      </c>
    </row>
    <row r="610" spans="1:24" ht="272" x14ac:dyDescent="0.2">
      <c r="A610" t="s">
        <v>7812</v>
      </c>
      <c r="B610" t="s">
        <v>2637</v>
      </c>
      <c r="C610" t="s">
        <v>1862</v>
      </c>
      <c r="G610" s="1" t="s">
        <v>350</v>
      </c>
      <c r="H610" s="1" t="s">
        <v>358</v>
      </c>
      <c r="I610" t="s">
        <v>352</v>
      </c>
      <c r="J610">
        <v>40</v>
      </c>
      <c r="K610" t="s">
        <v>2638</v>
      </c>
      <c r="L610" t="s">
        <v>2639</v>
      </c>
      <c r="M610" t="s">
        <v>2640</v>
      </c>
      <c r="N610">
        <v>82801</v>
      </c>
      <c r="O610" t="s">
        <v>5023</v>
      </c>
      <c r="P610" t="s">
        <v>2641</v>
      </c>
      <c r="Q610" t="s">
        <v>400</v>
      </c>
      <c r="R610" t="b">
        <v>1</v>
      </c>
      <c r="U610" t="b">
        <v>1</v>
      </c>
      <c r="V610" t="s">
        <v>400</v>
      </c>
      <c r="X610" t="s">
        <v>7813</v>
      </c>
    </row>
    <row r="611" spans="1:24" ht="144" x14ac:dyDescent="0.2">
      <c r="A611" t="s">
        <v>7814</v>
      </c>
      <c r="B611" t="s">
        <v>2642</v>
      </c>
      <c r="C611" t="s">
        <v>1862</v>
      </c>
      <c r="G611" s="1" t="s">
        <v>365</v>
      </c>
      <c r="H611" t="s">
        <v>353</v>
      </c>
      <c r="I611" t="s">
        <v>356</v>
      </c>
      <c r="J611" t="s">
        <v>2643</v>
      </c>
      <c r="K611" t="s">
        <v>2644</v>
      </c>
      <c r="L611" t="s">
        <v>908</v>
      </c>
      <c r="M611" t="s">
        <v>10</v>
      </c>
      <c r="N611">
        <v>29906</v>
      </c>
      <c r="O611" t="s">
        <v>4977</v>
      </c>
      <c r="P611" t="s">
        <v>2645</v>
      </c>
      <c r="Q611" t="s">
        <v>400</v>
      </c>
      <c r="R611" t="b">
        <v>1</v>
      </c>
      <c r="U611" t="b">
        <v>1</v>
      </c>
      <c r="V611" t="s">
        <v>400</v>
      </c>
      <c r="X611" t="s">
        <v>7815</v>
      </c>
    </row>
    <row r="612" spans="1:24" ht="272" x14ac:dyDescent="0.2">
      <c r="A612" t="s">
        <v>7816</v>
      </c>
      <c r="B612" t="s">
        <v>2646</v>
      </c>
      <c r="C612" t="s">
        <v>1862</v>
      </c>
      <c r="G612" s="1" t="s">
        <v>350</v>
      </c>
      <c r="H612" s="1" t="s">
        <v>2647</v>
      </c>
      <c r="I612" t="s">
        <v>352</v>
      </c>
      <c r="J612">
        <v>85</v>
      </c>
      <c r="K612" t="s">
        <v>2648</v>
      </c>
      <c r="L612" t="s">
        <v>700</v>
      </c>
      <c r="M612" t="s">
        <v>35</v>
      </c>
      <c r="N612">
        <v>30349</v>
      </c>
      <c r="O612" t="s">
        <v>5024</v>
      </c>
      <c r="P612" t="s">
        <v>2649</v>
      </c>
      <c r="Q612" t="s">
        <v>400</v>
      </c>
      <c r="R612" t="b">
        <v>1</v>
      </c>
      <c r="U612" t="b">
        <v>1</v>
      </c>
      <c r="V612" t="s">
        <v>400</v>
      </c>
      <c r="X612" t="s">
        <v>7817</v>
      </c>
    </row>
    <row r="613" spans="1:24" ht="128" x14ac:dyDescent="0.2">
      <c r="A613" t="s">
        <v>7818</v>
      </c>
      <c r="B613" t="s">
        <v>2650</v>
      </c>
      <c r="C613" t="s">
        <v>1862</v>
      </c>
      <c r="G613" s="1" t="s">
        <v>387</v>
      </c>
      <c r="H613" s="1" t="s">
        <v>351</v>
      </c>
      <c r="I613" t="s">
        <v>352</v>
      </c>
      <c r="J613" t="s">
        <v>2651</v>
      </c>
      <c r="K613" t="s">
        <v>2652</v>
      </c>
      <c r="L613" t="s">
        <v>475</v>
      </c>
      <c r="M613" t="s">
        <v>263</v>
      </c>
      <c r="N613">
        <v>49507</v>
      </c>
      <c r="O613" t="s">
        <v>5025</v>
      </c>
      <c r="P613" t="s">
        <v>2653</v>
      </c>
      <c r="Q613" t="s">
        <v>400</v>
      </c>
      <c r="R613" t="b">
        <v>1</v>
      </c>
      <c r="U613" t="b">
        <v>1</v>
      </c>
      <c r="V613" t="s">
        <v>400</v>
      </c>
      <c r="X613" t="s">
        <v>7819</v>
      </c>
    </row>
    <row r="614" spans="1:24" ht="272" x14ac:dyDescent="0.2">
      <c r="A614" t="s">
        <v>7820</v>
      </c>
      <c r="B614" t="s">
        <v>2654</v>
      </c>
      <c r="C614" t="s">
        <v>1862</v>
      </c>
      <c r="G614" s="1" t="s">
        <v>350</v>
      </c>
      <c r="H614" s="1" t="s">
        <v>358</v>
      </c>
      <c r="I614" t="s">
        <v>356</v>
      </c>
      <c r="J614" t="s">
        <v>2655</v>
      </c>
      <c r="K614" t="s">
        <v>2656</v>
      </c>
      <c r="L614" t="s">
        <v>28</v>
      </c>
      <c r="M614" t="s">
        <v>10</v>
      </c>
      <c r="N614">
        <v>29650</v>
      </c>
      <c r="O614" t="s">
        <v>5026</v>
      </c>
      <c r="P614" t="s">
        <v>2657</v>
      </c>
      <c r="Q614" t="s">
        <v>400</v>
      </c>
      <c r="R614" t="b">
        <v>1</v>
      </c>
      <c r="U614" t="b">
        <v>1</v>
      </c>
      <c r="V614" t="s">
        <v>400</v>
      </c>
      <c r="X614" t="s">
        <v>7821</v>
      </c>
    </row>
    <row r="615" spans="1:24" ht="272" x14ac:dyDescent="0.2">
      <c r="A615" t="s">
        <v>7822</v>
      </c>
      <c r="B615" t="s">
        <v>2658</v>
      </c>
      <c r="C615" t="s">
        <v>1862</v>
      </c>
      <c r="G615" s="1" t="s">
        <v>350</v>
      </c>
      <c r="H615" s="1" t="s">
        <v>358</v>
      </c>
      <c r="I615" t="s">
        <v>356</v>
      </c>
      <c r="J615" t="s">
        <v>1443</v>
      </c>
      <c r="K615" t="s">
        <v>2659</v>
      </c>
      <c r="L615" t="s">
        <v>48</v>
      </c>
      <c r="M615" t="s">
        <v>10</v>
      </c>
      <c r="N615">
        <v>29229</v>
      </c>
      <c r="O615" t="s">
        <v>5027</v>
      </c>
      <c r="P615" t="s">
        <v>2660</v>
      </c>
      <c r="Q615" t="s">
        <v>400</v>
      </c>
      <c r="R615" t="b">
        <v>1</v>
      </c>
      <c r="U615" t="b">
        <v>1</v>
      </c>
      <c r="V615" t="s">
        <v>400</v>
      </c>
      <c r="X615" t="s">
        <v>7823</v>
      </c>
    </row>
    <row r="616" spans="1:24" ht="112" x14ac:dyDescent="0.2">
      <c r="A616" t="s">
        <v>2596</v>
      </c>
      <c r="B616" t="s">
        <v>2596</v>
      </c>
      <c r="C616" t="s">
        <v>1862</v>
      </c>
      <c r="G616" s="1" t="s">
        <v>1875</v>
      </c>
      <c r="H616" s="1" t="s">
        <v>351</v>
      </c>
      <c r="I616" t="s">
        <v>356</v>
      </c>
      <c r="J616" t="s">
        <v>2661</v>
      </c>
      <c r="K616" t="s">
        <v>2662</v>
      </c>
      <c r="L616" t="s">
        <v>29</v>
      </c>
      <c r="M616" t="s">
        <v>10</v>
      </c>
      <c r="N616">
        <v>29405</v>
      </c>
      <c r="O616" t="s">
        <v>5028</v>
      </c>
      <c r="P616" t="s">
        <v>2663</v>
      </c>
      <c r="Q616" t="s">
        <v>400</v>
      </c>
      <c r="R616" t="b">
        <v>1</v>
      </c>
      <c r="U616" t="b">
        <v>1</v>
      </c>
      <c r="V616" t="s">
        <v>400</v>
      </c>
      <c r="X616" t="s">
        <v>7824</v>
      </c>
    </row>
    <row r="617" spans="1:24" x14ac:dyDescent="0.2">
      <c r="A617" t="s">
        <v>7825</v>
      </c>
      <c r="B617" t="s">
        <v>2664</v>
      </c>
      <c r="C617" t="s">
        <v>2293</v>
      </c>
      <c r="K617" t="s">
        <v>2665</v>
      </c>
      <c r="L617" t="s">
        <v>2666</v>
      </c>
      <c r="M617" t="s">
        <v>281</v>
      </c>
      <c r="N617">
        <v>28803</v>
      </c>
      <c r="O617" t="s">
        <v>5029</v>
      </c>
      <c r="P617" t="s">
        <v>2667</v>
      </c>
      <c r="Q617" t="s">
        <v>400</v>
      </c>
      <c r="R617" t="b">
        <v>1</v>
      </c>
      <c r="V617" t="s">
        <v>400</v>
      </c>
      <c r="X617" t="s">
        <v>7826</v>
      </c>
    </row>
    <row r="618" spans="1:24" ht="272" x14ac:dyDescent="0.2">
      <c r="A618" t="s">
        <v>2597</v>
      </c>
      <c r="B618" t="s">
        <v>2668</v>
      </c>
      <c r="C618" t="s">
        <v>406</v>
      </c>
      <c r="G618" s="1" t="s">
        <v>350</v>
      </c>
      <c r="K618" t="s">
        <v>2669</v>
      </c>
      <c r="L618" t="s">
        <v>56</v>
      </c>
      <c r="M618" t="s">
        <v>10</v>
      </c>
      <c r="N618">
        <v>29730</v>
      </c>
      <c r="O618" t="s">
        <v>5030</v>
      </c>
      <c r="P618" t="s">
        <v>2670</v>
      </c>
      <c r="Q618" t="s">
        <v>400</v>
      </c>
      <c r="R618" t="b">
        <v>1</v>
      </c>
      <c r="S618" t="s">
        <v>7005</v>
      </c>
      <c r="T618" t="s">
        <v>7027</v>
      </c>
      <c r="V618" t="s">
        <v>400</v>
      </c>
      <c r="W618" t="b">
        <v>1</v>
      </c>
      <c r="X618" t="s">
        <v>7827</v>
      </c>
    </row>
    <row r="619" spans="1:24" ht="272" x14ac:dyDescent="0.2">
      <c r="A619" t="s">
        <v>7828</v>
      </c>
      <c r="B619" t="s">
        <v>2671</v>
      </c>
      <c r="C619" t="s">
        <v>1862</v>
      </c>
      <c r="G619" s="1" t="s">
        <v>350</v>
      </c>
      <c r="H619" t="s">
        <v>2672</v>
      </c>
      <c r="I619" t="s">
        <v>356</v>
      </c>
      <c r="J619" t="s">
        <v>2673</v>
      </c>
      <c r="K619" t="s">
        <v>2674</v>
      </c>
      <c r="L619" t="s">
        <v>21</v>
      </c>
      <c r="M619" t="s">
        <v>10</v>
      </c>
      <c r="N619">
        <v>29625</v>
      </c>
      <c r="O619" t="s">
        <v>5031</v>
      </c>
      <c r="P619" t="s">
        <v>2675</v>
      </c>
      <c r="Q619" t="s">
        <v>400</v>
      </c>
      <c r="R619" t="b">
        <v>1</v>
      </c>
      <c r="U619" t="b">
        <v>1</v>
      </c>
      <c r="V619" t="s">
        <v>400</v>
      </c>
      <c r="X619" t="s">
        <v>7829</v>
      </c>
    </row>
    <row r="620" spans="1:24" ht="272" x14ac:dyDescent="0.2">
      <c r="A620" t="s">
        <v>7830</v>
      </c>
      <c r="B620" t="s">
        <v>2676</v>
      </c>
      <c r="C620" t="s">
        <v>1862</v>
      </c>
      <c r="G620" s="1" t="s">
        <v>350</v>
      </c>
      <c r="H620" s="1" t="s">
        <v>2677</v>
      </c>
      <c r="I620" t="s">
        <v>352</v>
      </c>
      <c r="J620">
        <v>65</v>
      </c>
      <c r="K620" t="s">
        <v>2678</v>
      </c>
      <c r="L620" t="s">
        <v>148</v>
      </c>
      <c r="M620" t="s">
        <v>10</v>
      </c>
      <c r="N620">
        <v>29662</v>
      </c>
      <c r="O620" t="s">
        <v>5032</v>
      </c>
      <c r="P620" t="s">
        <v>2679</v>
      </c>
      <c r="Q620" t="s">
        <v>400</v>
      </c>
      <c r="R620" t="b">
        <v>1</v>
      </c>
      <c r="U620" t="b">
        <v>1</v>
      </c>
      <c r="V620" t="s">
        <v>400</v>
      </c>
      <c r="X620" t="s">
        <v>7831</v>
      </c>
    </row>
    <row r="621" spans="1:24" ht="272" x14ac:dyDescent="0.2">
      <c r="A621" t="s">
        <v>7832</v>
      </c>
      <c r="B621" t="s">
        <v>2680</v>
      </c>
      <c r="C621" t="s">
        <v>1862</v>
      </c>
      <c r="G621" s="1" t="s">
        <v>350</v>
      </c>
      <c r="H621" t="s">
        <v>2672</v>
      </c>
      <c r="I621" t="s">
        <v>356</v>
      </c>
      <c r="J621" t="s">
        <v>2681</v>
      </c>
      <c r="K621" t="s">
        <v>2682</v>
      </c>
      <c r="L621" t="s">
        <v>48</v>
      </c>
      <c r="M621" t="s">
        <v>10</v>
      </c>
      <c r="N621">
        <v>29202</v>
      </c>
      <c r="O621" t="s">
        <v>5033</v>
      </c>
      <c r="P621" t="s">
        <v>2683</v>
      </c>
      <c r="Q621" t="s">
        <v>400</v>
      </c>
      <c r="R621" t="b">
        <v>1</v>
      </c>
      <c r="U621" t="b">
        <v>1</v>
      </c>
      <c r="V621" t="s">
        <v>400</v>
      </c>
      <c r="X621" t="s">
        <v>7833</v>
      </c>
    </row>
    <row r="622" spans="1:24" ht="272" x14ac:dyDescent="0.2">
      <c r="A622" t="s">
        <v>7834</v>
      </c>
      <c r="B622" t="s">
        <v>2684</v>
      </c>
      <c r="C622" t="s">
        <v>1862</v>
      </c>
      <c r="G622" s="1" t="s">
        <v>350</v>
      </c>
      <c r="H622" s="1" t="s">
        <v>358</v>
      </c>
      <c r="I622" t="s">
        <v>352</v>
      </c>
      <c r="J622" t="s">
        <v>2685</v>
      </c>
      <c r="K622" t="s">
        <v>2686</v>
      </c>
      <c r="L622" t="s">
        <v>31</v>
      </c>
      <c r="M622" t="s">
        <v>10</v>
      </c>
      <c r="N622">
        <v>29526</v>
      </c>
      <c r="O622" t="s">
        <v>5034</v>
      </c>
      <c r="P622" t="s">
        <v>2687</v>
      </c>
      <c r="Q622" t="s">
        <v>400</v>
      </c>
      <c r="R622" t="b">
        <v>1</v>
      </c>
      <c r="U622" t="b">
        <v>1</v>
      </c>
      <c r="V622" t="s">
        <v>400</v>
      </c>
      <c r="X622" t="s">
        <v>7835</v>
      </c>
    </row>
    <row r="623" spans="1:24" ht="272" x14ac:dyDescent="0.2">
      <c r="A623" t="s">
        <v>2598</v>
      </c>
      <c r="B623" t="s">
        <v>2598</v>
      </c>
      <c r="C623" t="s">
        <v>1862</v>
      </c>
      <c r="G623" s="1" t="s">
        <v>350</v>
      </c>
      <c r="H623" s="1" t="s">
        <v>2340</v>
      </c>
      <c r="I623" t="s">
        <v>352</v>
      </c>
      <c r="J623" t="s">
        <v>2688</v>
      </c>
      <c r="K623" t="s">
        <v>2689</v>
      </c>
      <c r="L623" t="s">
        <v>963</v>
      </c>
      <c r="M623" t="s">
        <v>10</v>
      </c>
      <c r="N623">
        <v>29464</v>
      </c>
      <c r="O623" t="s">
        <v>5035</v>
      </c>
      <c r="P623" t="s">
        <v>2690</v>
      </c>
      <c r="Q623" t="s">
        <v>3901</v>
      </c>
      <c r="R623" t="b">
        <v>1</v>
      </c>
      <c r="U623" t="b">
        <v>1</v>
      </c>
      <c r="X623" t="s">
        <v>7836</v>
      </c>
    </row>
    <row r="624" spans="1:24" ht="272" x14ac:dyDescent="0.2">
      <c r="A624" t="s">
        <v>2599</v>
      </c>
      <c r="B624" t="s">
        <v>2691</v>
      </c>
      <c r="C624" t="s">
        <v>1862</v>
      </c>
      <c r="G624" s="1" t="s">
        <v>350</v>
      </c>
      <c r="H624" t="s">
        <v>2672</v>
      </c>
      <c r="I624" t="s">
        <v>356</v>
      </c>
      <c r="J624">
        <v>285</v>
      </c>
      <c r="K624" t="s">
        <v>2692</v>
      </c>
      <c r="L624" t="s">
        <v>28</v>
      </c>
      <c r="M624" t="s">
        <v>10</v>
      </c>
      <c r="N624">
        <v>29650</v>
      </c>
      <c r="O624" t="s">
        <v>5036</v>
      </c>
      <c r="P624" t="s">
        <v>2693</v>
      </c>
      <c r="Q624" t="s">
        <v>400</v>
      </c>
      <c r="R624" t="b">
        <v>1</v>
      </c>
      <c r="U624" t="b">
        <v>1</v>
      </c>
      <c r="V624" t="s">
        <v>400</v>
      </c>
      <c r="X624" t="s">
        <v>7837</v>
      </c>
    </row>
    <row r="625" spans="1:24" ht="224" x14ac:dyDescent="0.2">
      <c r="A625" t="s">
        <v>2600</v>
      </c>
      <c r="B625" t="s">
        <v>2694</v>
      </c>
      <c r="C625" t="s">
        <v>1862</v>
      </c>
      <c r="G625" s="1" t="s">
        <v>368</v>
      </c>
      <c r="H625" s="1" t="s">
        <v>2695</v>
      </c>
      <c r="I625" t="s">
        <v>352</v>
      </c>
      <c r="J625">
        <v>50</v>
      </c>
      <c r="K625" t="s">
        <v>2696</v>
      </c>
      <c r="L625" t="s">
        <v>2697</v>
      </c>
      <c r="M625" t="s">
        <v>63</v>
      </c>
      <c r="N625">
        <v>94538</v>
      </c>
      <c r="O625" t="s">
        <v>5037</v>
      </c>
      <c r="P625" t="s">
        <v>2698</v>
      </c>
      <c r="Q625" t="s">
        <v>400</v>
      </c>
      <c r="R625" t="b">
        <v>1</v>
      </c>
      <c r="U625" t="b">
        <v>1</v>
      </c>
      <c r="V625" t="s">
        <v>400</v>
      </c>
      <c r="X625" t="s">
        <v>7838</v>
      </c>
    </row>
    <row r="626" spans="1:24" ht="272" x14ac:dyDescent="0.2">
      <c r="A626" t="s">
        <v>7839</v>
      </c>
      <c r="B626" t="s">
        <v>2711</v>
      </c>
      <c r="C626" t="s">
        <v>1862</v>
      </c>
      <c r="G626" s="1" t="s">
        <v>350</v>
      </c>
      <c r="H626" t="s">
        <v>357</v>
      </c>
      <c r="I626" t="s">
        <v>356</v>
      </c>
      <c r="J626" t="s">
        <v>2712</v>
      </c>
      <c r="K626" t="s">
        <v>2713</v>
      </c>
      <c r="L626" t="s">
        <v>48</v>
      </c>
      <c r="M626" t="s">
        <v>10</v>
      </c>
      <c r="N626">
        <v>29212</v>
      </c>
      <c r="O626" t="s">
        <v>5038</v>
      </c>
      <c r="P626" t="s">
        <v>2714</v>
      </c>
      <c r="Q626" t="s">
        <v>400</v>
      </c>
      <c r="R626" t="b">
        <v>1</v>
      </c>
      <c r="U626" t="b">
        <v>1</v>
      </c>
      <c r="V626" t="s">
        <v>400</v>
      </c>
      <c r="X626" t="s">
        <v>7840</v>
      </c>
    </row>
    <row r="627" spans="1:24" ht="272" x14ac:dyDescent="0.2">
      <c r="A627" t="s">
        <v>7841</v>
      </c>
      <c r="B627" t="s">
        <v>2715</v>
      </c>
      <c r="C627" t="s">
        <v>1862</v>
      </c>
      <c r="G627" s="1" t="s">
        <v>350</v>
      </c>
      <c r="H627" t="s">
        <v>357</v>
      </c>
      <c r="I627" t="s">
        <v>356</v>
      </c>
      <c r="J627" t="s">
        <v>2716</v>
      </c>
      <c r="K627" t="s">
        <v>2717</v>
      </c>
      <c r="L627" t="s">
        <v>9</v>
      </c>
      <c r="M627" t="s">
        <v>10</v>
      </c>
      <c r="N627">
        <v>29407</v>
      </c>
      <c r="O627" t="s">
        <v>5039</v>
      </c>
      <c r="P627" t="s">
        <v>2718</v>
      </c>
      <c r="Q627" t="s">
        <v>400</v>
      </c>
      <c r="R627" t="b">
        <v>1</v>
      </c>
      <c r="U627" t="b">
        <v>1</v>
      </c>
      <c r="V627" t="s">
        <v>400</v>
      </c>
      <c r="X627" t="s">
        <v>7842</v>
      </c>
    </row>
    <row r="628" spans="1:24" ht="112" x14ac:dyDescent="0.2">
      <c r="A628" t="s">
        <v>2699</v>
      </c>
      <c r="B628" t="s">
        <v>2699</v>
      </c>
      <c r="C628" t="s">
        <v>1862</v>
      </c>
      <c r="G628" s="1" t="s">
        <v>2719</v>
      </c>
      <c r="H628" s="1" t="s">
        <v>2720</v>
      </c>
      <c r="I628" t="s">
        <v>356</v>
      </c>
      <c r="J628" t="s">
        <v>2721</v>
      </c>
      <c r="K628" t="s">
        <v>2722</v>
      </c>
      <c r="L628" t="s">
        <v>176</v>
      </c>
      <c r="M628" t="s">
        <v>10</v>
      </c>
      <c r="N628">
        <v>29466</v>
      </c>
      <c r="O628" t="s">
        <v>13</v>
      </c>
      <c r="P628" t="s">
        <v>2723</v>
      </c>
      <c r="Q628" t="s">
        <v>400</v>
      </c>
      <c r="R628" t="b">
        <v>1</v>
      </c>
      <c r="U628" t="b">
        <v>1</v>
      </c>
      <c r="V628" t="s">
        <v>400</v>
      </c>
      <c r="X628" t="s">
        <v>7843</v>
      </c>
    </row>
    <row r="629" spans="1:24" x14ac:dyDescent="0.2">
      <c r="A629" t="s">
        <v>7844</v>
      </c>
      <c r="B629" t="s">
        <v>2724</v>
      </c>
      <c r="C629" t="s">
        <v>1861</v>
      </c>
      <c r="K629" t="s">
        <v>2725</v>
      </c>
      <c r="L629" t="s">
        <v>2726</v>
      </c>
      <c r="M629" t="s">
        <v>1981</v>
      </c>
      <c r="N629">
        <v>98248</v>
      </c>
      <c r="O629" t="s">
        <v>5040</v>
      </c>
      <c r="P629" t="s">
        <v>2727</v>
      </c>
      <c r="Q629" t="s">
        <v>400</v>
      </c>
      <c r="R629" t="b">
        <v>1</v>
      </c>
      <c r="V629" t="s">
        <v>400</v>
      </c>
      <c r="X629" t="s">
        <v>7845</v>
      </c>
    </row>
    <row r="630" spans="1:24" ht="272" x14ac:dyDescent="0.2">
      <c r="A630" t="s">
        <v>2700</v>
      </c>
      <c r="B630" t="s">
        <v>2700</v>
      </c>
      <c r="C630" t="s">
        <v>1878</v>
      </c>
      <c r="G630" s="1" t="s">
        <v>350</v>
      </c>
      <c r="K630" t="s">
        <v>2728</v>
      </c>
      <c r="L630" t="s">
        <v>2729</v>
      </c>
      <c r="M630" t="s">
        <v>10</v>
      </c>
      <c r="N630">
        <v>29636</v>
      </c>
      <c r="O630" t="s">
        <v>5041</v>
      </c>
      <c r="P630" t="s">
        <v>2730</v>
      </c>
      <c r="Q630" t="s">
        <v>400</v>
      </c>
      <c r="R630" t="b">
        <v>1</v>
      </c>
      <c r="S630" t="s">
        <v>7008</v>
      </c>
      <c r="T630" t="s">
        <v>7006</v>
      </c>
      <c r="V630" t="s">
        <v>400</v>
      </c>
      <c r="X630" t="s">
        <v>7846</v>
      </c>
    </row>
    <row r="631" spans="1:24" x14ac:dyDescent="0.2">
      <c r="A631" t="s">
        <v>2701</v>
      </c>
      <c r="B631" t="s">
        <v>2731</v>
      </c>
      <c r="C631" t="s">
        <v>2521</v>
      </c>
      <c r="D631" t="s">
        <v>2522</v>
      </c>
      <c r="K631" t="s">
        <v>2732</v>
      </c>
      <c r="L631" t="s">
        <v>2733</v>
      </c>
      <c r="M631" t="s">
        <v>111</v>
      </c>
      <c r="N631">
        <v>23227</v>
      </c>
      <c r="O631" t="s">
        <v>5042</v>
      </c>
      <c r="P631" t="s">
        <v>2734</v>
      </c>
      <c r="Q631" t="s">
        <v>400</v>
      </c>
      <c r="R631" t="b">
        <v>1</v>
      </c>
      <c r="V631" t="s">
        <v>400</v>
      </c>
      <c r="X631" t="s">
        <v>7847</v>
      </c>
    </row>
    <row r="632" spans="1:24" ht="192" x14ac:dyDescent="0.2">
      <c r="A632" t="s">
        <v>2702</v>
      </c>
      <c r="B632" t="s">
        <v>2735</v>
      </c>
      <c r="C632" t="s">
        <v>1862</v>
      </c>
      <c r="G632" s="1" t="s">
        <v>2736</v>
      </c>
      <c r="H632" t="s">
        <v>2672</v>
      </c>
      <c r="I632" t="s">
        <v>352</v>
      </c>
      <c r="J632">
        <v>60</v>
      </c>
      <c r="K632" t="s">
        <v>2737</v>
      </c>
      <c r="L632" t="s">
        <v>56</v>
      </c>
      <c r="M632" t="s">
        <v>10</v>
      </c>
      <c r="N632">
        <v>29730</v>
      </c>
      <c r="O632" t="s">
        <v>5043</v>
      </c>
      <c r="P632" t="s">
        <v>2738</v>
      </c>
      <c r="Q632" t="s">
        <v>400</v>
      </c>
      <c r="R632" t="b">
        <v>1</v>
      </c>
      <c r="U632" t="b">
        <v>1</v>
      </c>
      <c r="V632" t="s">
        <v>400</v>
      </c>
      <c r="X632" t="s">
        <v>7848</v>
      </c>
    </row>
    <row r="633" spans="1:24" x14ac:dyDescent="0.2">
      <c r="A633" t="s">
        <v>7849</v>
      </c>
      <c r="B633" t="s">
        <v>2739</v>
      </c>
      <c r="C633" t="s">
        <v>2521</v>
      </c>
      <c r="D633" t="s">
        <v>2522</v>
      </c>
      <c r="K633" t="s">
        <v>2740</v>
      </c>
      <c r="L633" t="s">
        <v>2143</v>
      </c>
      <c r="M633" t="s">
        <v>184</v>
      </c>
      <c r="N633">
        <v>63163</v>
      </c>
      <c r="O633" t="s">
        <v>5044</v>
      </c>
      <c r="P633" t="s">
        <v>2741</v>
      </c>
      <c r="Q633" t="s">
        <v>3901</v>
      </c>
      <c r="R633" t="b">
        <v>1</v>
      </c>
      <c r="V633" t="s">
        <v>4175</v>
      </c>
      <c r="X633" t="s">
        <v>7850</v>
      </c>
    </row>
    <row r="634" spans="1:24" x14ac:dyDescent="0.2">
      <c r="A634" t="s">
        <v>7851</v>
      </c>
      <c r="B634" t="s">
        <v>2742</v>
      </c>
      <c r="C634" t="s">
        <v>1861</v>
      </c>
      <c r="K634" t="s">
        <v>2743</v>
      </c>
      <c r="L634" t="s">
        <v>2744</v>
      </c>
      <c r="M634" t="s">
        <v>694</v>
      </c>
      <c r="N634">
        <v>97523</v>
      </c>
      <c r="O634" t="s">
        <v>5045</v>
      </c>
      <c r="P634" t="s">
        <v>2745</v>
      </c>
      <c r="Q634" t="s">
        <v>3901</v>
      </c>
      <c r="R634" t="b">
        <v>1</v>
      </c>
      <c r="X634" t="s">
        <v>7852</v>
      </c>
    </row>
    <row r="635" spans="1:24" ht="176" x14ac:dyDescent="0.2">
      <c r="A635" t="s">
        <v>7853</v>
      </c>
      <c r="B635" t="s">
        <v>2746</v>
      </c>
      <c r="C635" t="s">
        <v>1862</v>
      </c>
      <c r="G635" s="1" t="s">
        <v>731</v>
      </c>
      <c r="H635" s="1" t="s">
        <v>358</v>
      </c>
      <c r="I635" t="s">
        <v>352</v>
      </c>
      <c r="J635" t="s">
        <v>2747</v>
      </c>
      <c r="K635" t="s">
        <v>2748</v>
      </c>
      <c r="L635" t="s">
        <v>2749</v>
      </c>
      <c r="M635" t="s">
        <v>342</v>
      </c>
      <c r="N635">
        <v>14564</v>
      </c>
      <c r="O635" t="s">
        <v>5046</v>
      </c>
      <c r="P635" t="s">
        <v>2750</v>
      </c>
      <c r="Q635" t="s">
        <v>400</v>
      </c>
      <c r="R635" t="b">
        <v>1</v>
      </c>
      <c r="U635" t="b">
        <v>1</v>
      </c>
      <c r="V635" t="s">
        <v>400</v>
      </c>
      <c r="X635" t="s">
        <v>7854</v>
      </c>
    </row>
    <row r="636" spans="1:24" x14ac:dyDescent="0.2">
      <c r="A636" t="s">
        <v>7855</v>
      </c>
      <c r="B636" t="s">
        <v>2751</v>
      </c>
      <c r="C636" t="s">
        <v>1861</v>
      </c>
      <c r="K636" t="s">
        <v>2752</v>
      </c>
      <c r="L636" t="s">
        <v>31</v>
      </c>
      <c r="M636" t="s">
        <v>272</v>
      </c>
      <c r="N636">
        <v>72032</v>
      </c>
      <c r="O636" t="s">
        <v>5047</v>
      </c>
      <c r="P636" t="s">
        <v>2753</v>
      </c>
      <c r="Q636" t="s">
        <v>400</v>
      </c>
      <c r="R636" t="b">
        <v>1</v>
      </c>
      <c r="V636" t="s">
        <v>400</v>
      </c>
      <c r="X636" t="s">
        <v>7856</v>
      </c>
    </row>
    <row r="637" spans="1:24" ht="128" x14ac:dyDescent="0.2">
      <c r="A637" t="s">
        <v>2703</v>
      </c>
      <c r="B637" t="s">
        <v>2703</v>
      </c>
      <c r="C637" t="s">
        <v>2629</v>
      </c>
      <c r="E637" s="1" t="s">
        <v>2630</v>
      </c>
      <c r="F637" s="1" t="s">
        <v>2754</v>
      </c>
      <c r="K637" t="s">
        <v>2755</v>
      </c>
      <c r="L637" t="s">
        <v>1182</v>
      </c>
      <c r="M637" t="s">
        <v>10</v>
      </c>
      <c r="N637">
        <v>29687</v>
      </c>
      <c r="O637" t="s">
        <v>5048</v>
      </c>
      <c r="P637" t="s">
        <v>2756</v>
      </c>
      <c r="Q637" t="s">
        <v>400</v>
      </c>
      <c r="R637" t="b">
        <v>1</v>
      </c>
      <c r="S637" t="s">
        <v>7005</v>
      </c>
      <c r="V637" t="s">
        <v>400</v>
      </c>
      <c r="X637" t="s">
        <v>7857</v>
      </c>
    </row>
    <row r="638" spans="1:24" ht="112" x14ac:dyDescent="0.2">
      <c r="A638" t="s">
        <v>7858</v>
      </c>
      <c r="B638" t="s">
        <v>2757</v>
      </c>
      <c r="C638" t="s">
        <v>2629</v>
      </c>
      <c r="E638" s="1" t="s">
        <v>2758</v>
      </c>
      <c r="F638" s="1" t="s">
        <v>2754</v>
      </c>
      <c r="K638" t="s">
        <v>2755</v>
      </c>
      <c r="L638" t="s">
        <v>1182</v>
      </c>
      <c r="M638" t="s">
        <v>10</v>
      </c>
      <c r="N638">
        <v>29687</v>
      </c>
      <c r="O638" t="s">
        <v>5049</v>
      </c>
      <c r="P638" t="s">
        <v>2756</v>
      </c>
      <c r="Q638" t="s">
        <v>400</v>
      </c>
      <c r="R638" t="b">
        <v>1</v>
      </c>
      <c r="S638" t="s">
        <v>7005</v>
      </c>
      <c r="V638" t="s">
        <v>400</v>
      </c>
      <c r="X638" t="s">
        <v>7859</v>
      </c>
    </row>
    <row r="639" spans="1:24" ht="160" x14ac:dyDescent="0.2">
      <c r="A639" t="s">
        <v>2704</v>
      </c>
      <c r="B639" t="s">
        <v>2759</v>
      </c>
      <c r="C639" t="s">
        <v>1878</v>
      </c>
      <c r="G639" s="1" t="s">
        <v>375</v>
      </c>
      <c r="K639" t="s">
        <v>2760</v>
      </c>
      <c r="L639" t="s">
        <v>88</v>
      </c>
      <c r="M639" t="s">
        <v>10</v>
      </c>
      <c r="N639">
        <v>29928</v>
      </c>
      <c r="O639" t="s">
        <v>5050</v>
      </c>
      <c r="P639" t="s">
        <v>2761</v>
      </c>
      <c r="Q639" t="s">
        <v>400</v>
      </c>
      <c r="R639" t="b">
        <v>1</v>
      </c>
      <c r="S639" t="s">
        <v>7005</v>
      </c>
      <c r="T639" s="1" t="s">
        <v>7860</v>
      </c>
      <c r="V639" t="s">
        <v>400</v>
      </c>
      <c r="X639" t="s">
        <v>7861</v>
      </c>
    </row>
    <row r="640" spans="1:24" ht="272" x14ac:dyDescent="0.2">
      <c r="A640" t="s">
        <v>7862</v>
      </c>
      <c r="B640" t="s">
        <v>2762</v>
      </c>
      <c r="C640" t="s">
        <v>1879</v>
      </c>
      <c r="G640" s="1" t="s">
        <v>350</v>
      </c>
      <c r="K640" t="s">
        <v>2763</v>
      </c>
      <c r="L640" t="s">
        <v>335</v>
      </c>
      <c r="M640" t="s">
        <v>336</v>
      </c>
      <c r="N640">
        <v>85226</v>
      </c>
      <c r="O640" t="s">
        <v>5051</v>
      </c>
      <c r="P640" t="s">
        <v>2764</v>
      </c>
      <c r="Q640" t="s">
        <v>3901</v>
      </c>
      <c r="R640" t="b">
        <v>1</v>
      </c>
      <c r="S640" t="s">
        <v>7035</v>
      </c>
      <c r="T640" t="s">
        <v>7027</v>
      </c>
      <c r="X640" t="s">
        <v>7863</v>
      </c>
    </row>
    <row r="641" spans="1:24" ht="272" x14ac:dyDescent="0.2">
      <c r="A641" t="s">
        <v>7864</v>
      </c>
      <c r="B641" t="s">
        <v>2765</v>
      </c>
      <c r="C641" t="s">
        <v>1862</v>
      </c>
      <c r="G641" s="1" t="s">
        <v>350</v>
      </c>
      <c r="H641" t="s">
        <v>353</v>
      </c>
      <c r="I641" t="s">
        <v>352</v>
      </c>
      <c r="J641">
        <v>125</v>
      </c>
      <c r="K641" t="s">
        <v>2766</v>
      </c>
      <c r="L641" t="s">
        <v>2767</v>
      </c>
      <c r="M641" t="s">
        <v>195</v>
      </c>
      <c r="N641">
        <v>60031</v>
      </c>
      <c r="O641" t="s">
        <v>5052</v>
      </c>
      <c r="P641" t="s">
        <v>2768</v>
      </c>
      <c r="Q641" t="s">
        <v>400</v>
      </c>
      <c r="R641" t="b">
        <v>1</v>
      </c>
      <c r="U641" t="b">
        <v>1</v>
      </c>
      <c r="V641" t="s">
        <v>400</v>
      </c>
      <c r="X641" t="s">
        <v>7865</v>
      </c>
    </row>
    <row r="642" spans="1:24" x14ac:dyDescent="0.2">
      <c r="A642" t="s">
        <v>7866</v>
      </c>
      <c r="B642" t="s">
        <v>2769</v>
      </c>
      <c r="C642" t="s">
        <v>1861</v>
      </c>
      <c r="K642" t="s">
        <v>2770</v>
      </c>
      <c r="L642" t="s">
        <v>2771</v>
      </c>
      <c r="M642" t="s">
        <v>154</v>
      </c>
      <c r="N642">
        <v>84045</v>
      </c>
      <c r="O642" t="s">
        <v>5053</v>
      </c>
      <c r="P642" t="s">
        <v>2772</v>
      </c>
      <c r="Q642" t="s">
        <v>400</v>
      </c>
      <c r="R642" t="b">
        <v>1</v>
      </c>
      <c r="V642" t="s">
        <v>400</v>
      </c>
      <c r="X642" t="s">
        <v>7867</v>
      </c>
    </row>
    <row r="643" spans="1:24" x14ac:dyDescent="0.2">
      <c r="A643" t="s">
        <v>7868</v>
      </c>
      <c r="B643" t="s">
        <v>2773</v>
      </c>
      <c r="C643" t="s">
        <v>1861</v>
      </c>
      <c r="K643" t="s">
        <v>2774</v>
      </c>
      <c r="L643" t="s">
        <v>2775</v>
      </c>
      <c r="M643" t="s">
        <v>16</v>
      </c>
      <c r="N643">
        <v>78640</v>
      </c>
      <c r="O643" t="s">
        <v>5054</v>
      </c>
      <c r="P643" t="s">
        <v>2776</v>
      </c>
      <c r="Q643" t="s">
        <v>400</v>
      </c>
      <c r="R643" t="b">
        <v>1</v>
      </c>
      <c r="V643" t="s">
        <v>400</v>
      </c>
      <c r="X643" t="s">
        <v>7869</v>
      </c>
    </row>
    <row r="644" spans="1:24" ht="272" x14ac:dyDescent="0.2">
      <c r="A644" t="s">
        <v>2705</v>
      </c>
      <c r="B644" t="s">
        <v>2705</v>
      </c>
      <c r="C644" t="s">
        <v>1878</v>
      </c>
      <c r="G644" s="1" t="s">
        <v>350</v>
      </c>
      <c r="K644" t="s">
        <v>2777</v>
      </c>
      <c r="L644" t="s">
        <v>79</v>
      </c>
      <c r="M644" t="s">
        <v>10</v>
      </c>
      <c r="N644">
        <v>29483</v>
      </c>
      <c r="O644" t="s">
        <v>5055</v>
      </c>
      <c r="P644" t="s">
        <v>2778</v>
      </c>
      <c r="Q644" t="s">
        <v>400</v>
      </c>
      <c r="R644" t="b">
        <v>1</v>
      </c>
      <c r="S644" t="s">
        <v>7035</v>
      </c>
      <c r="T644" s="1" t="s">
        <v>7399</v>
      </c>
      <c r="V644" t="s">
        <v>400</v>
      </c>
      <c r="X644" t="s">
        <v>7870</v>
      </c>
    </row>
    <row r="645" spans="1:24" ht="208" x14ac:dyDescent="0.2">
      <c r="A645" t="s">
        <v>2706</v>
      </c>
      <c r="B645" t="s">
        <v>2779</v>
      </c>
      <c r="C645" t="s">
        <v>1879</v>
      </c>
      <c r="G645" s="1" t="s">
        <v>738</v>
      </c>
      <c r="K645" t="s">
        <v>2780</v>
      </c>
      <c r="L645" t="s">
        <v>1721</v>
      </c>
      <c r="M645" t="s">
        <v>162</v>
      </c>
      <c r="N645">
        <v>32801</v>
      </c>
      <c r="O645" t="s">
        <v>5056</v>
      </c>
      <c r="P645" t="s">
        <v>2781</v>
      </c>
      <c r="Q645" t="s">
        <v>3901</v>
      </c>
      <c r="R645" t="b">
        <v>1</v>
      </c>
      <c r="S645" t="s">
        <v>7005</v>
      </c>
      <c r="T645" t="s">
        <v>7027</v>
      </c>
      <c r="X645" t="s">
        <v>7871</v>
      </c>
    </row>
    <row r="646" spans="1:24" ht="272" x14ac:dyDescent="0.2">
      <c r="A646" t="s">
        <v>2707</v>
      </c>
      <c r="B646" t="s">
        <v>2782</v>
      </c>
      <c r="C646" t="s">
        <v>1862</v>
      </c>
      <c r="G646" s="1" t="s">
        <v>350</v>
      </c>
      <c r="H646" s="1" t="s">
        <v>355</v>
      </c>
      <c r="I646" t="s">
        <v>356</v>
      </c>
      <c r="J646" t="s">
        <v>2783</v>
      </c>
      <c r="K646" t="s">
        <v>2784</v>
      </c>
      <c r="L646" t="s">
        <v>2785</v>
      </c>
      <c r="M646" t="s">
        <v>10</v>
      </c>
      <c r="N646">
        <v>29704</v>
      </c>
      <c r="O646" t="s">
        <v>4950</v>
      </c>
      <c r="P646" t="s">
        <v>2786</v>
      </c>
      <c r="Q646" t="s">
        <v>400</v>
      </c>
      <c r="R646" t="b">
        <v>1</v>
      </c>
      <c r="U646" t="b">
        <v>1</v>
      </c>
      <c r="V646" t="s">
        <v>400</v>
      </c>
      <c r="X646" t="s">
        <v>7872</v>
      </c>
    </row>
    <row r="647" spans="1:24" x14ac:dyDescent="0.2">
      <c r="A647" t="s">
        <v>2708</v>
      </c>
      <c r="B647" t="s">
        <v>2708</v>
      </c>
      <c r="C647" t="s">
        <v>2521</v>
      </c>
      <c r="D647" t="s">
        <v>2522</v>
      </c>
      <c r="K647" t="s">
        <v>2787</v>
      </c>
      <c r="L647" t="s">
        <v>2788</v>
      </c>
      <c r="M647" t="s">
        <v>326</v>
      </c>
      <c r="N647">
        <v>37075</v>
      </c>
      <c r="O647" t="s">
        <v>5057</v>
      </c>
      <c r="P647" t="s">
        <v>2789</v>
      </c>
      <c r="Q647" t="s">
        <v>400</v>
      </c>
      <c r="R647" t="b">
        <v>1</v>
      </c>
      <c r="V647" t="s">
        <v>400</v>
      </c>
      <c r="X647" t="s">
        <v>7873</v>
      </c>
    </row>
    <row r="648" spans="1:24" ht="176" x14ac:dyDescent="0.2">
      <c r="A648" t="s">
        <v>2709</v>
      </c>
      <c r="B648" t="s">
        <v>2790</v>
      </c>
      <c r="C648" t="s">
        <v>1862</v>
      </c>
      <c r="G648" s="1" t="s">
        <v>736</v>
      </c>
      <c r="H648" s="1" t="s">
        <v>2340</v>
      </c>
      <c r="I648" t="s">
        <v>352</v>
      </c>
      <c r="J648">
        <v>50</v>
      </c>
      <c r="K648" t="s">
        <v>2791</v>
      </c>
      <c r="L648" t="s">
        <v>2792</v>
      </c>
      <c r="M648" t="s">
        <v>263</v>
      </c>
      <c r="N648">
        <v>48624</v>
      </c>
      <c r="O648" t="s">
        <v>5058</v>
      </c>
      <c r="P648" t="s">
        <v>2793</v>
      </c>
      <c r="Q648" t="s">
        <v>400</v>
      </c>
      <c r="R648" t="b">
        <v>1</v>
      </c>
      <c r="U648" t="b">
        <v>1</v>
      </c>
      <c r="V648" t="s">
        <v>400</v>
      </c>
      <c r="X648" t="s">
        <v>7874</v>
      </c>
    </row>
    <row r="649" spans="1:24" x14ac:dyDescent="0.2">
      <c r="A649" t="s">
        <v>7875</v>
      </c>
      <c r="B649" t="s">
        <v>2794</v>
      </c>
      <c r="C649" t="s">
        <v>2521</v>
      </c>
      <c r="D649" t="s">
        <v>2522</v>
      </c>
      <c r="K649" t="s">
        <v>2795</v>
      </c>
      <c r="L649" t="s">
        <v>2796</v>
      </c>
      <c r="M649" t="s">
        <v>154</v>
      </c>
      <c r="N649">
        <v>84790</v>
      </c>
      <c r="O649" t="s">
        <v>5059</v>
      </c>
      <c r="P649" t="s">
        <v>2797</v>
      </c>
      <c r="Q649" t="s">
        <v>400</v>
      </c>
      <c r="R649" t="b">
        <v>1</v>
      </c>
      <c r="V649" t="s">
        <v>400</v>
      </c>
      <c r="X649" t="s">
        <v>7876</v>
      </c>
    </row>
    <row r="650" spans="1:24" ht="128" x14ac:dyDescent="0.2">
      <c r="A650" t="s">
        <v>2710</v>
      </c>
      <c r="B650" t="s">
        <v>2798</v>
      </c>
      <c r="C650" t="s">
        <v>1878</v>
      </c>
      <c r="G650" s="1" t="s">
        <v>387</v>
      </c>
      <c r="K650" t="s">
        <v>2799</v>
      </c>
      <c r="L650" t="s">
        <v>9</v>
      </c>
      <c r="M650" t="s">
        <v>10</v>
      </c>
      <c r="N650">
        <v>29407</v>
      </c>
      <c r="O650" t="s">
        <v>5060</v>
      </c>
      <c r="P650" t="s">
        <v>2800</v>
      </c>
      <c r="Q650" t="s">
        <v>400</v>
      </c>
      <c r="R650" t="b">
        <v>1</v>
      </c>
      <c r="S650" t="s">
        <v>7035</v>
      </c>
      <c r="T650" t="s">
        <v>7012</v>
      </c>
      <c r="V650" t="s">
        <v>400</v>
      </c>
      <c r="X650" t="s">
        <v>7877</v>
      </c>
    </row>
    <row r="651" spans="1:24" ht="96" x14ac:dyDescent="0.2">
      <c r="A651" t="s">
        <v>7878</v>
      </c>
      <c r="B651" t="s">
        <v>2801</v>
      </c>
      <c r="C651" t="s">
        <v>1862</v>
      </c>
      <c r="G651" s="1" t="s">
        <v>730</v>
      </c>
      <c r="H651" t="s">
        <v>353</v>
      </c>
      <c r="I651" t="s">
        <v>352</v>
      </c>
      <c r="J651">
        <v>60</v>
      </c>
      <c r="K651" t="s">
        <v>2802</v>
      </c>
      <c r="L651" t="s">
        <v>982</v>
      </c>
      <c r="M651" t="s">
        <v>10</v>
      </c>
      <c r="N651">
        <v>29910</v>
      </c>
      <c r="O651" t="s">
        <v>5061</v>
      </c>
      <c r="P651" t="s">
        <v>2803</v>
      </c>
      <c r="Q651" t="s">
        <v>400</v>
      </c>
      <c r="R651" t="b">
        <v>1</v>
      </c>
      <c r="U651" t="b">
        <v>1</v>
      </c>
      <c r="V651" t="s">
        <v>400</v>
      </c>
      <c r="X651" t="s">
        <v>7879</v>
      </c>
    </row>
    <row r="652" spans="1:24" x14ac:dyDescent="0.2">
      <c r="A652" t="s">
        <v>7880</v>
      </c>
      <c r="B652" t="s">
        <v>2804</v>
      </c>
      <c r="C652" t="s">
        <v>2521</v>
      </c>
      <c r="D652" t="s">
        <v>2805</v>
      </c>
      <c r="K652" t="s">
        <v>2806</v>
      </c>
      <c r="L652" t="s">
        <v>14</v>
      </c>
      <c r="M652" t="s">
        <v>10</v>
      </c>
      <c r="N652">
        <v>29607</v>
      </c>
      <c r="O652" t="s">
        <v>5062</v>
      </c>
      <c r="P652" t="s">
        <v>2807</v>
      </c>
      <c r="Q652" t="s">
        <v>400</v>
      </c>
      <c r="R652" t="b">
        <v>1</v>
      </c>
      <c r="V652" t="s">
        <v>400</v>
      </c>
      <c r="X652" t="s">
        <v>7881</v>
      </c>
    </row>
    <row r="653" spans="1:24" x14ac:dyDescent="0.2">
      <c r="A653" t="s">
        <v>7882</v>
      </c>
      <c r="B653" t="s">
        <v>2808</v>
      </c>
      <c r="C653" t="s">
        <v>1861</v>
      </c>
      <c r="K653" t="s">
        <v>2809</v>
      </c>
      <c r="L653" t="s">
        <v>2220</v>
      </c>
      <c r="M653" t="s">
        <v>497</v>
      </c>
      <c r="N653">
        <v>19977</v>
      </c>
      <c r="O653" t="s">
        <v>5063</v>
      </c>
      <c r="P653" t="s">
        <v>2810</v>
      </c>
      <c r="Q653" t="s">
        <v>400</v>
      </c>
      <c r="R653" t="b">
        <v>1</v>
      </c>
      <c r="V653" t="s">
        <v>400</v>
      </c>
      <c r="X653" t="s">
        <v>7883</v>
      </c>
    </row>
    <row r="654" spans="1:24" ht="272" x14ac:dyDescent="0.2">
      <c r="A654" t="s">
        <v>2811</v>
      </c>
      <c r="B654" t="s">
        <v>2812</v>
      </c>
      <c r="C654" t="s">
        <v>1862</v>
      </c>
      <c r="G654" s="1" t="s">
        <v>350</v>
      </c>
      <c r="H654" s="1" t="s">
        <v>2340</v>
      </c>
      <c r="I654" t="s">
        <v>352</v>
      </c>
      <c r="J654">
        <v>40</v>
      </c>
      <c r="K654" t="s">
        <v>932</v>
      </c>
      <c r="L654" t="s">
        <v>28</v>
      </c>
      <c r="M654" t="s">
        <v>10</v>
      </c>
      <c r="N654">
        <v>29650</v>
      </c>
      <c r="O654" t="s">
        <v>5064</v>
      </c>
      <c r="P654" t="s">
        <v>933</v>
      </c>
      <c r="Q654" t="s">
        <v>400</v>
      </c>
      <c r="R654" t="b">
        <v>1</v>
      </c>
      <c r="U654" t="b">
        <v>1</v>
      </c>
      <c r="V654" t="s">
        <v>400</v>
      </c>
      <c r="X654" t="s">
        <v>7884</v>
      </c>
    </row>
    <row r="655" spans="1:24" x14ac:dyDescent="0.2">
      <c r="A655" t="s">
        <v>7885</v>
      </c>
      <c r="B655" t="s">
        <v>2813</v>
      </c>
      <c r="C655" t="s">
        <v>2293</v>
      </c>
      <c r="K655" t="s">
        <v>2814</v>
      </c>
      <c r="L655" t="s">
        <v>21</v>
      </c>
      <c r="M655" t="s">
        <v>10</v>
      </c>
      <c r="N655">
        <v>29625</v>
      </c>
      <c r="O655" t="s">
        <v>5065</v>
      </c>
      <c r="P655" t="s">
        <v>2815</v>
      </c>
      <c r="Q655" t="s">
        <v>400</v>
      </c>
      <c r="R655" t="b">
        <v>1</v>
      </c>
      <c r="V655" t="s">
        <v>400</v>
      </c>
      <c r="X655" t="s">
        <v>7886</v>
      </c>
    </row>
    <row r="656" spans="1:24" ht="224" x14ac:dyDescent="0.2">
      <c r="A656" t="s">
        <v>7887</v>
      </c>
      <c r="B656" t="s">
        <v>2821</v>
      </c>
      <c r="C656" t="s">
        <v>1862</v>
      </c>
      <c r="G656" s="1" t="s">
        <v>368</v>
      </c>
      <c r="H656" t="s">
        <v>2672</v>
      </c>
      <c r="I656" t="s">
        <v>352</v>
      </c>
      <c r="J656" t="s">
        <v>2822</v>
      </c>
      <c r="K656" t="s">
        <v>2823</v>
      </c>
      <c r="L656" t="s">
        <v>2824</v>
      </c>
      <c r="M656" t="s">
        <v>129</v>
      </c>
      <c r="N656">
        <v>53716</v>
      </c>
      <c r="O656" t="s">
        <v>5066</v>
      </c>
      <c r="P656" t="s">
        <v>2825</v>
      </c>
      <c r="Q656" t="s">
        <v>3901</v>
      </c>
      <c r="R656" t="b">
        <v>1</v>
      </c>
      <c r="U656" t="b">
        <v>1</v>
      </c>
      <c r="X656" t="s">
        <v>7888</v>
      </c>
    </row>
    <row r="657" spans="1:24" x14ac:dyDescent="0.2">
      <c r="A657" t="s">
        <v>2826</v>
      </c>
      <c r="B657" t="s">
        <v>2827</v>
      </c>
      <c r="C657" t="s">
        <v>2521</v>
      </c>
      <c r="D657" t="s">
        <v>2522</v>
      </c>
      <c r="K657" t="s">
        <v>2828</v>
      </c>
      <c r="L657" t="s">
        <v>14</v>
      </c>
      <c r="M657" t="s">
        <v>10</v>
      </c>
      <c r="N657">
        <v>29609</v>
      </c>
      <c r="O657" t="s">
        <v>5067</v>
      </c>
      <c r="P657" t="s">
        <v>2829</v>
      </c>
      <c r="Q657" t="s">
        <v>400</v>
      </c>
      <c r="R657" t="b">
        <v>1</v>
      </c>
      <c r="V657" t="s">
        <v>400</v>
      </c>
      <c r="X657" t="s">
        <v>7889</v>
      </c>
    </row>
    <row r="658" spans="1:24" x14ac:dyDescent="0.2">
      <c r="A658" t="s">
        <v>7890</v>
      </c>
      <c r="B658" t="s">
        <v>2830</v>
      </c>
      <c r="C658" t="s">
        <v>2521</v>
      </c>
      <c r="D658" t="s">
        <v>2522</v>
      </c>
      <c r="K658" t="s">
        <v>2831</v>
      </c>
      <c r="L658" t="s">
        <v>2832</v>
      </c>
      <c r="M658" t="s">
        <v>16</v>
      </c>
      <c r="N658">
        <v>78216</v>
      </c>
      <c r="O658" t="s">
        <v>5068</v>
      </c>
      <c r="P658" t="s">
        <v>2833</v>
      </c>
      <c r="Q658" t="s">
        <v>400</v>
      </c>
      <c r="R658" t="b">
        <v>1</v>
      </c>
      <c r="V658" t="s">
        <v>400</v>
      </c>
      <c r="X658" t="s">
        <v>7891</v>
      </c>
    </row>
    <row r="659" spans="1:24" x14ac:dyDescent="0.2">
      <c r="A659" t="s">
        <v>2834</v>
      </c>
      <c r="B659" t="s">
        <v>2834</v>
      </c>
      <c r="C659" t="s">
        <v>2521</v>
      </c>
      <c r="D659" t="s">
        <v>2522</v>
      </c>
      <c r="K659" t="s">
        <v>2835</v>
      </c>
      <c r="L659" t="s">
        <v>2836</v>
      </c>
      <c r="M659" t="s">
        <v>35</v>
      </c>
      <c r="N659">
        <v>30041</v>
      </c>
      <c r="O659" t="s">
        <v>5069</v>
      </c>
      <c r="P659" t="s">
        <v>2837</v>
      </c>
      <c r="Q659" t="s">
        <v>400</v>
      </c>
      <c r="R659" t="b">
        <v>1</v>
      </c>
      <c r="V659" t="s">
        <v>400</v>
      </c>
      <c r="X659" t="s">
        <v>7892</v>
      </c>
    </row>
    <row r="660" spans="1:24" x14ac:dyDescent="0.2">
      <c r="A660" t="s">
        <v>2838</v>
      </c>
      <c r="B660" t="s">
        <v>2839</v>
      </c>
      <c r="C660" t="s">
        <v>1861</v>
      </c>
      <c r="K660" t="s">
        <v>2840</v>
      </c>
      <c r="L660" t="s">
        <v>1632</v>
      </c>
      <c r="M660" t="s">
        <v>35</v>
      </c>
      <c r="N660">
        <v>30094</v>
      </c>
      <c r="O660" t="s">
        <v>5070</v>
      </c>
      <c r="P660" t="s">
        <v>2841</v>
      </c>
      <c r="Q660" t="s">
        <v>400</v>
      </c>
      <c r="R660" t="b">
        <v>1</v>
      </c>
      <c r="V660" t="s">
        <v>400</v>
      </c>
      <c r="X660" t="s">
        <v>7893</v>
      </c>
    </row>
    <row r="661" spans="1:24" ht="144" x14ac:dyDescent="0.2">
      <c r="A661" t="s">
        <v>7894</v>
      </c>
      <c r="B661" t="s">
        <v>2842</v>
      </c>
      <c r="C661" t="s">
        <v>1878</v>
      </c>
      <c r="G661" s="1" t="s">
        <v>365</v>
      </c>
      <c r="K661" t="s">
        <v>2843</v>
      </c>
      <c r="L661" t="s">
        <v>29</v>
      </c>
      <c r="M661" t="s">
        <v>10</v>
      </c>
      <c r="N661">
        <v>29406</v>
      </c>
      <c r="O661" t="s">
        <v>5071</v>
      </c>
      <c r="P661" t="s">
        <v>2844</v>
      </c>
      <c r="Q661" t="s">
        <v>400</v>
      </c>
      <c r="R661" t="b">
        <v>1</v>
      </c>
      <c r="S661" t="s">
        <v>7035</v>
      </c>
      <c r="T661" t="s">
        <v>7009</v>
      </c>
      <c r="V661" t="s">
        <v>400</v>
      </c>
      <c r="X661" t="s">
        <v>7895</v>
      </c>
    </row>
    <row r="662" spans="1:24" ht="272" x14ac:dyDescent="0.2">
      <c r="A662" t="s">
        <v>2845</v>
      </c>
      <c r="B662" t="s">
        <v>2845</v>
      </c>
      <c r="C662" t="s">
        <v>1862</v>
      </c>
      <c r="G662" s="1" t="s">
        <v>350</v>
      </c>
      <c r="H662" t="s">
        <v>2672</v>
      </c>
      <c r="I662" t="s">
        <v>352</v>
      </c>
      <c r="J662">
        <v>60</v>
      </c>
      <c r="K662" t="s">
        <v>2846</v>
      </c>
      <c r="L662" t="s">
        <v>56</v>
      </c>
      <c r="M662" t="s">
        <v>10</v>
      </c>
      <c r="N662">
        <v>29732</v>
      </c>
      <c r="O662" t="s">
        <v>13</v>
      </c>
      <c r="P662" t="s">
        <v>2847</v>
      </c>
      <c r="Q662" t="s">
        <v>400</v>
      </c>
      <c r="R662" t="b">
        <v>1</v>
      </c>
      <c r="U662" t="b">
        <v>1</v>
      </c>
      <c r="V662" t="s">
        <v>400</v>
      </c>
      <c r="X662" t="s">
        <v>7896</v>
      </c>
    </row>
    <row r="663" spans="1:24" x14ac:dyDescent="0.2">
      <c r="A663" t="s">
        <v>7897</v>
      </c>
      <c r="B663" t="s">
        <v>2848</v>
      </c>
      <c r="C663" t="s">
        <v>2271</v>
      </c>
      <c r="K663" t="s">
        <v>2849</v>
      </c>
      <c r="L663" t="s">
        <v>2850</v>
      </c>
      <c r="M663" t="s">
        <v>1477</v>
      </c>
      <c r="N663">
        <v>21401</v>
      </c>
      <c r="O663" t="s">
        <v>5072</v>
      </c>
      <c r="P663" t="s">
        <v>2851</v>
      </c>
      <c r="Q663" t="s">
        <v>400</v>
      </c>
      <c r="R663" t="b">
        <v>1</v>
      </c>
      <c r="V663" t="s">
        <v>400</v>
      </c>
      <c r="X663" t="s">
        <v>7898</v>
      </c>
    </row>
    <row r="664" spans="1:24" ht="272" x14ac:dyDescent="0.2">
      <c r="A664" t="s">
        <v>2852</v>
      </c>
      <c r="B664" t="s">
        <v>2853</v>
      </c>
      <c r="C664" t="s">
        <v>1862</v>
      </c>
      <c r="G664" s="1" t="s">
        <v>350</v>
      </c>
      <c r="H664" s="1" t="s">
        <v>2340</v>
      </c>
      <c r="I664" t="s">
        <v>352</v>
      </c>
      <c r="J664" t="s">
        <v>2854</v>
      </c>
      <c r="K664" t="s">
        <v>2855</v>
      </c>
      <c r="L664" t="s">
        <v>2856</v>
      </c>
      <c r="M664" t="s">
        <v>162</v>
      </c>
      <c r="N664">
        <v>33647</v>
      </c>
      <c r="O664" t="s">
        <v>5073</v>
      </c>
      <c r="P664" t="s">
        <v>2857</v>
      </c>
      <c r="Q664" t="s">
        <v>400</v>
      </c>
      <c r="R664" t="b">
        <v>1</v>
      </c>
      <c r="U664" t="b">
        <v>1</v>
      </c>
      <c r="V664" t="s">
        <v>400</v>
      </c>
      <c r="X664" t="s">
        <v>7899</v>
      </c>
    </row>
    <row r="665" spans="1:24" x14ac:dyDescent="0.2">
      <c r="A665" t="s">
        <v>7900</v>
      </c>
      <c r="B665" t="s">
        <v>2858</v>
      </c>
      <c r="C665" t="s">
        <v>2521</v>
      </c>
      <c r="D665" t="s">
        <v>2522</v>
      </c>
      <c r="K665" t="s">
        <v>2859</v>
      </c>
      <c r="L665" t="s">
        <v>2860</v>
      </c>
      <c r="M665" t="s">
        <v>326</v>
      </c>
      <c r="N665">
        <v>37404</v>
      </c>
      <c r="O665" t="s">
        <v>5074</v>
      </c>
      <c r="P665" t="s">
        <v>2861</v>
      </c>
      <c r="Q665" t="s">
        <v>400</v>
      </c>
      <c r="R665" t="b">
        <v>1</v>
      </c>
      <c r="V665" t="s">
        <v>400</v>
      </c>
      <c r="X665" t="s">
        <v>7901</v>
      </c>
    </row>
    <row r="666" spans="1:24" x14ac:dyDescent="0.2">
      <c r="A666" t="s">
        <v>2862</v>
      </c>
      <c r="B666" t="s">
        <v>2863</v>
      </c>
      <c r="C666" t="s">
        <v>1861</v>
      </c>
      <c r="K666" t="s">
        <v>2864</v>
      </c>
      <c r="L666" t="s">
        <v>2865</v>
      </c>
      <c r="M666" t="s">
        <v>16</v>
      </c>
      <c r="N666">
        <v>77447</v>
      </c>
      <c r="O666" t="s">
        <v>5075</v>
      </c>
      <c r="P666" t="s">
        <v>2866</v>
      </c>
      <c r="Q666" t="s">
        <v>400</v>
      </c>
      <c r="R666" t="b">
        <v>1</v>
      </c>
      <c r="V666" t="s">
        <v>400</v>
      </c>
      <c r="X666" t="s">
        <v>7902</v>
      </c>
    </row>
    <row r="667" spans="1:24" x14ac:dyDescent="0.2">
      <c r="A667" t="s">
        <v>7903</v>
      </c>
      <c r="B667" t="s">
        <v>2867</v>
      </c>
      <c r="C667" t="s">
        <v>1878</v>
      </c>
      <c r="G667" t="s">
        <v>737</v>
      </c>
      <c r="K667" t="s">
        <v>2868</v>
      </c>
      <c r="L667" t="s">
        <v>1169</v>
      </c>
      <c r="M667" t="s">
        <v>10</v>
      </c>
      <c r="N667">
        <v>29841</v>
      </c>
      <c r="O667" t="s">
        <v>5076</v>
      </c>
      <c r="P667" t="s">
        <v>2869</v>
      </c>
      <c r="Q667" t="s">
        <v>400</v>
      </c>
      <c r="R667" t="b">
        <v>1</v>
      </c>
      <c r="S667" t="s">
        <v>7035</v>
      </c>
      <c r="T667" t="s">
        <v>7009</v>
      </c>
      <c r="V667" t="s">
        <v>400</v>
      </c>
      <c r="X667" t="s">
        <v>7904</v>
      </c>
    </row>
    <row r="668" spans="1:24" x14ac:dyDescent="0.2">
      <c r="A668" t="s">
        <v>2870</v>
      </c>
      <c r="B668" t="s">
        <v>2871</v>
      </c>
      <c r="C668" t="s">
        <v>1861</v>
      </c>
      <c r="K668" t="s">
        <v>2872</v>
      </c>
      <c r="L668" t="s">
        <v>335</v>
      </c>
      <c r="M668" t="s">
        <v>336</v>
      </c>
      <c r="N668">
        <v>85284</v>
      </c>
      <c r="O668" t="s">
        <v>5077</v>
      </c>
      <c r="P668" t="s">
        <v>2873</v>
      </c>
      <c r="Q668" t="s">
        <v>400</v>
      </c>
      <c r="R668" t="b">
        <v>1</v>
      </c>
      <c r="V668" t="s">
        <v>400</v>
      </c>
      <c r="X668" t="s">
        <v>7905</v>
      </c>
    </row>
    <row r="669" spans="1:24" ht="272" x14ac:dyDescent="0.2">
      <c r="A669" t="s">
        <v>7906</v>
      </c>
      <c r="B669" t="s">
        <v>7906</v>
      </c>
      <c r="C669" t="s">
        <v>1878</v>
      </c>
      <c r="G669" s="1" t="s">
        <v>350</v>
      </c>
      <c r="K669" t="s">
        <v>2064</v>
      </c>
      <c r="L669" t="s">
        <v>31</v>
      </c>
      <c r="M669" t="s">
        <v>10</v>
      </c>
      <c r="N669">
        <v>29526</v>
      </c>
      <c r="O669" t="s">
        <v>7907</v>
      </c>
      <c r="P669" t="s">
        <v>2065</v>
      </c>
      <c r="Q669" t="s">
        <v>3901</v>
      </c>
      <c r="R669" t="b">
        <v>1</v>
      </c>
      <c r="S669" t="s">
        <v>7033</v>
      </c>
      <c r="T669" t="s">
        <v>7027</v>
      </c>
      <c r="X669" t="s">
        <v>7908</v>
      </c>
    </row>
    <row r="670" spans="1:24" ht="272" x14ac:dyDescent="0.2">
      <c r="A670" t="s">
        <v>7909</v>
      </c>
      <c r="B670" t="s">
        <v>2874</v>
      </c>
      <c r="C670" t="s">
        <v>1862</v>
      </c>
      <c r="G670" s="1" t="s">
        <v>350</v>
      </c>
      <c r="H670" s="1" t="s">
        <v>355</v>
      </c>
      <c r="I670" t="s">
        <v>356</v>
      </c>
      <c r="J670" t="s">
        <v>2875</v>
      </c>
      <c r="K670" t="s">
        <v>2876</v>
      </c>
      <c r="L670" t="s">
        <v>2877</v>
      </c>
      <c r="M670" t="s">
        <v>162</v>
      </c>
      <c r="N670">
        <v>32720</v>
      </c>
      <c r="O670" t="s">
        <v>5078</v>
      </c>
      <c r="P670" t="s">
        <v>2878</v>
      </c>
      <c r="Q670" t="s">
        <v>3901</v>
      </c>
      <c r="R670" t="b">
        <v>1</v>
      </c>
      <c r="U670" t="b">
        <v>1</v>
      </c>
      <c r="V670" t="s">
        <v>4175</v>
      </c>
      <c r="X670" t="s">
        <v>7910</v>
      </c>
    </row>
    <row r="671" spans="1:24" x14ac:dyDescent="0.2">
      <c r="A671" t="s">
        <v>7911</v>
      </c>
      <c r="B671" t="s">
        <v>2879</v>
      </c>
      <c r="C671" t="s">
        <v>2521</v>
      </c>
      <c r="D671" t="s">
        <v>2522</v>
      </c>
      <c r="K671" t="s">
        <v>2880</v>
      </c>
      <c r="L671" t="s">
        <v>2881</v>
      </c>
      <c r="M671" t="s">
        <v>35</v>
      </c>
      <c r="N671">
        <v>30228</v>
      </c>
      <c r="O671" t="s">
        <v>5079</v>
      </c>
      <c r="P671" t="s">
        <v>2882</v>
      </c>
      <c r="Q671" t="s">
        <v>400</v>
      </c>
      <c r="R671" t="b">
        <v>1</v>
      </c>
      <c r="V671" t="s">
        <v>400</v>
      </c>
      <c r="X671" t="s">
        <v>7912</v>
      </c>
    </row>
    <row r="672" spans="1:24" x14ac:dyDescent="0.2">
      <c r="A672" t="s">
        <v>7913</v>
      </c>
      <c r="B672" t="s">
        <v>2883</v>
      </c>
      <c r="C672" t="s">
        <v>2521</v>
      </c>
      <c r="D672" t="s">
        <v>2522</v>
      </c>
      <c r="K672" t="s">
        <v>2884</v>
      </c>
      <c r="L672" t="s">
        <v>2885</v>
      </c>
      <c r="M672" t="s">
        <v>694</v>
      </c>
      <c r="N672">
        <v>97401</v>
      </c>
      <c r="O672" t="s">
        <v>5080</v>
      </c>
      <c r="P672" t="s">
        <v>2886</v>
      </c>
      <c r="Q672" t="s">
        <v>3901</v>
      </c>
      <c r="R672" t="b">
        <v>1</v>
      </c>
      <c r="X672" t="s">
        <v>7914</v>
      </c>
    </row>
    <row r="673" spans="1:24" x14ac:dyDescent="0.2">
      <c r="A673" t="s">
        <v>7915</v>
      </c>
      <c r="B673" t="s">
        <v>2887</v>
      </c>
      <c r="C673" t="s">
        <v>1861</v>
      </c>
      <c r="K673" t="s">
        <v>2888</v>
      </c>
      <c r="L673" t="s">
        <v>908</v>
      </c>
      <c r="M673" t="s">
        <v>10</v>
      </c>
      <c r="N673">
        <v>29902</v>
      </c>
      <c r="O673" t="s">
        <v>5081</v>
      </c>
      <c r="P673" t="s">
        <v>2889</v>
      </c>
      <c r="Q673" t="s">
        <v>3901</v>
      </c>
      <c r="R673" t="b">
        <v>1</v>
      </c>
      <c r="X673" t="s">
        <v>7916</v>
      </c>
    </row>
    <row r="674" spans="1:24" ht="272" x14ac:dyDescent="0.2">
      <c r="A674" t="s">
        <v>7917</v>
      </c>
      <c r="B674" t="s">
        <v>5687</v>
      </c>
      <c r="C674" t="s">
        <v>1862</v>
      </c>
      <c r="G674" s="1" t="s">
        <v>350</v>
      </c>
      <c r="H674" s="1" t="s">
        <v>355</v>
      </c>
      <c r="I674" t="s">
        <v>352</v>
      </c>
      <c r="J674" t="s">
        <v>2890</v>
      </c>
      <c r="K674" t="s">
        <v>2891</v>
      </c>
      <c r="L674" t="s">
        <v>982</v>
      </c>
      <c r="M674" t="s">
        <v>281</v>
      </c>
      <c r="N674">
        <v>29910</v>
      </c>
      <c r="O674" t="s">
        <v>5082</v>
      </c>
      <c r="P674" t="s">
        <v>2892</v>
      </c>
      <c r="Q674" t="s">
        <v>400</v>
      </c>
      <c r="R674" t="b">
        <v>1</v>
      </c>
      <c r="U674" t="b">
        <v>1</v>
      </c>
      <c r="V674" t="s">
        <v>400</v>
      </c>
      <c r="X674" t="s">
        <v>7918</v>
      </c>
    </row>
    <row r="675" spans="1:24" x14ac:dyDescent="0.2">
      <c r="A675" t="s">
        <v>7919</v>
      </c>
      <c r="B675" t="s">
        <v>2893</v>
      </c>
      <c r="C675" t="s">
        <v>1861</v>
      </c>
      <c r="K675" t="s">
        <v>2894</v>
      </c>
      <c r="L675" t="s">
        <v>2895</v>
      </c>
      <c r="M675" t="s">
        <v>326</v>
      </c>
      <c r="N675">
        <v>38107</v>
      </c>
      <c r="O675" t="s">
        <v>5083</v>
      </c>
      <c r="P675" t="s">
        <v>2896</v>
      </c>
      <c r="Q675" t="s">
        <v>400</v>
      </c>
      <c r="R675" t="b">
        <v>1</v>
      </c>
      <c r="V675" t="s">
        <v>400</v>
      </c>
      <c r="X675" t="s">
        <v>7920</v>
      </c>
    </row>
    <row r="676" spans="1:24" ht="272" x14ac:dyDescent="0.2">
      <c r="A676" t="s">
        <v>2897</v>
      </c>
      <c r="B676" t="s">
        <v>2897</v>
      </c>
      <c r="C676" t="s">
        <v>1862</v>
      </c>
      <c r="G676" s="1" t="s">
        <v>350</v>
      </c>
      <c r="H676" s="1" t="s">
        <v>2340</v>
      </c>
      <c r="I676" t="s">
        <v>352</v>
      </c>
      <c r="J676" t="s">
        <v>2898</v>
      </c>
      <c r="K676" t="s">
        <v>2899</v>
      </c>
      <c r="L676" t="s">
        <v>1006</v>
      </c>
      <c r="M676" t="s">
        <v>10</v>
      </c>
      <c r="N676">
        <v>29170</v>
      </c>
      <c r="O676" t="s">
        <v>5084</v>
      </c>
      <c r="P676" t="s">
        <v>2900</v>
      </c>
      <c r="Q676" t="s">
        <v>400</v>
      </c>
      <c r="R676" t="b">
        <v>1</v>
      </c>
      <c r="U676" t="b">
        <v>1</v>
      </c>
      <c r="V676" t="s">
        <v>400</v>
      </c>
      <c r="X676" t="s">
        <v>7921</v>
      </c>
    </row>
    <row r="677" spans="1:24" x14ac:dyDescent="0.2">
      <c r="A677" t="s">
        <v>7922</v>
      </c>
      <c r="B677" t="s">
        <v>2901</v>
      </c>
      <c r="C677" t="s">
        <v>1861</v>
      </c>
      <c r="K677" t="s">
        <v>2902</v>
      </c>
      <c r="L677" t="s">
        <v>2903</v>
      </c>
      <c r="M677" t="s">
        <v>162</v>
      </c>
      <c r="N677">
        <v>33801</v>
      </c>
      <c r="O677" t="s">
        <v>5085</v>
      </c>
      <c r="P677" t="s">
        <v>2904</v>
      </c>
      <c r="Q677" t="s">
        <v>400</v>
      </c>
      <c r="R677" t="b">
        <v>1</v>
      </c>
      <c r="V677" t="s">
        <v>400</v>
      </c>
      <c r="X677" t="s">
        <v>7923</v>
      </c>
    </row>
    <row r="678" spans="1:24" x14ac:dyDescent="0.2">
      <c r="A678" t="s">
        <v>2905</v>
      </c>
      <c r="B678" t="s">
        <v>2905</v>
      </c>
      <c r="C678" t="s">
        <v>1861</v>
      </c>
      <c r="K678" t="s">
        <v>2906</v>
      </c>
      <c r="L678" t="s">
        <v>48</v>
      </c>
      <c r="M678" t="s">
        <v>10</v>
      </c>
      <c r="N678">
        <v>29073</v>
      </c>
      <c r="O678" t="s">
        <v>5086</v>
      </c>
      <c r="P678" t="s">
        <v>2907</v>
      </c>
      <c r="Q678" t="s">
        <v>3901</v>
      </c>
      <c r="R678" t="b">
        <v>1</v>
      </c>
      <c r="X678" t="s">
        <v>7924</v>
      </c>
    </row>
    <row r="679" spans="1:24" x14ac:dyDescent="0.2">
      <c r="A679" t="s">
        <v>7925</v>
      </c>
      <c r="B679" t="s">
        <v>2908</v>
      </c>
      <c r="C679" t="s">
        <v>1878</v>
      </c>
      <c r="G679" t="s">
        <v>737</v>
      </c>
      <c r="K679" t="s">
        <v>2909</v>
      </c>
      <c r="L679" t="s">
        <v>1182</v>
      </c>
      <c r="M679" t="s">
        <v>10</v>
      </c>
      <c r="N679">
        <v>29687</v>
      </c>
      <c r="O679" t="s">
        <v>5087</v>
      </c>
      <c r="P679" t="s">
        <v>2910</v>
      </c>
      <c r="Q679" t="s">
        <v>400</v>
      </c>
      <c r="R679" t="b">
        <v>1</v>
      </c>
      <c r="S679" t="s">
        <v>7035</v>
      </c>
      <c r="T679" t="s">
        <v>7009</v>
      </c>
      <c r="V679" t="s">
        <v>400</v>
      </c>
      <c r="X679" t="s">
        <v>7926</v>
      </c>
    </row>
    <row r="680" spans="1:24" x14ac:dyDescent="0.2">
      <c r="A680" t="s">
        <v>7927</v>
      </c>
      <c r="B680" t="s">
        <v>2911</v>
      </c>
      <c r="C680" t="s">
        <v>1861</v>
      </c>
      <c r="K680" t="s">
        <v>2912</v>
      </c>
      <c r="L680" t="s">
        <v>2913</v>
      </c>
      <c r="M680" t="s">
        <v>63</v>
      </c>
      <c r="N680">
        <v>94404</v>
      </c>
      <c r="O680" t="s">
        <v>5088</v>
      </c>
      <c r="P680" t="s">
        <v>2914</v>
      </c>
      <c r="Q680" t="s">
        <v>3901</v>
      </c>
      <c r="R680" t="b">
        <v>1</v>
      </c>
      <c r="V680" t="s">
        <v>4175</v>
      </c>
      <c r="X680" t="s">
        <v>7928</v>
      </c>
    </row>
    <row r="681" spans="1:24" x14ac:dyDescent="0.2">
      <c r="A681" t="s">
        <v>7929</v>
      </c>
      <c r="B681" t="s">
        <v>2915</v>
      </c>
      <c r="C681" t="s">
        <v>2521</v>
      </c>
      <c r="D681" t="s">
        <v>2522</v>
      </c>
      <c r="K681" t="s">
        <v>2916</v>
      </c>
      <c r="L681" t="s">
        <v>2917</v>
      </c>
      <c r="M681" t="s">
        <v>289</v>
      </c>
      <c r="N681">
        <v>1581</v>
      </c>
      <c r="O681" t="s">
        <v>5089</v>
      </c>
      <c r="P681" t="s">
        <v>2918</v>
      </c>
      <c r="Q681" t="s">
        <v>400</v>
      </c>
      <c r="R681" t="b">
        <v>1</v>
      </c>
      <c r="V681" t="s">
        <v>400</v>
      </c>
      <c r="X681" t="s">
        <v>7930</v>
      </c>
    </row>
    <row r="682" spans="1:24" x14ac:dyDescent="0.2">
      <c r="A682" t="s">
        <v>2919</v>
      </c>
      <c r="B682" t="s">
        <v>2920</v>
      </c>
      <c r="C682" t="s">
        <v>1861</v>
      </c>
      <c r="K682" t="s">
        <v>2921</v>
      </c>
      <c r="L682" t="s">
        <v>2922</v>
      </c>
      <c r="M682" t="s">
        <v>154</v>
      </c>
      <c r="N682">
        <v>84107</v>
      </c>
      <c r="O682" t="s">
        <v>5090</v>
      </c>
      <c r="P682" t="s">
        <v>2923</v>
      </c>
      <c r="Q682" t="s">
        <v>400</v>
      </c>
      <c r="R682" t="b">
        <v>1</v>
      </c>
      <c r="V682" t="s">
        <v>400</v>
      </c>
      <c r="X682" t="s">
        <v>7931</v>
      </c>
    </row>
    <row r="683" spans="1:24" ht="160" x14ac:dyDescent="0.2">
      <c r="A683" t="s">
        <v>7932</v>
      </c>
      <c r="B683" t="s">
        <v>3563</v>
      </c>
      <c r="C683" t="s">
        <v>1878</v>
      </c>
      <c r="G683" s="1" t="s">
        <v>367</v>
      </c>
      <c r="K683" t="s">
        <v>3564</v>
      </c>
      <c r="L683" t="s">
        <v>9</v>
      </c>
      <c r="M683" t="s">
        <v>10</v>
      </c>
      <c r="N683">
        <v>29414</v>
      </c>
      <c r="O683" t="s">
        <v>5091</v>
      </c>
      <c r="P683" t="s">
        <v>3565</v>
      </c>
      <c r="Q683" t="s">
        <v>3901</v>
      </c>
      <c r="R683" t="b">
        <v>1</v>
      </c>
      <c r="S683" t="s">
        <v>7005</v>
      </c>
      <c r="T683" t="s">
        <v>7009</v>
      </c>
      <c r="X683" t="s">
        <v>7933</v>
      </c>
    </row>
    <row r="684" spans="1:24" x14ac:dyDescent="0.2">
      <c r="A684" t="s">
        <v>7934</v>
      </c>
      <c r="B684" t="s">
        <v>2603</v>
      </c>
      <c r="C684" t="s">
        <v>2271</v>
      </c>
      <c r="K684" t="s">
        <v>3566</v>
      </c>
      <c r="L684" t="s">
        <v>3567</v>
      </c>
      <c r="M684" t="s">
        <v>1429</v>
      </c>
      <c r="N684">
        <v>55408</v>
      </c>
      <c r="O684" t="s">
        <v>5092</v>
      </c>
      <c r="P684" t="s">
        <v>2604</v>
      </c>
      <c r="Q684" t="s">
        <v>400</v>
      </c>
      <c r="R684" t="b">
        <v>1</v>
      </c>
      <c r="V684" t="s">
        <v>400</v>
      </c>
      <c r="X684" t="s">
        <v>7935</v>
      </c>
    </row>
    <row r="685" spans="1:24" x14ac:dyDescent="0.2">
      <c r="A685" t="s">
        <v>7936</v>
      </c>
      <c r="B685" t="s">
        <v>3568</v>
      </c>
      <c r="C685" t="s">
        <v>2271</v>
      </c>
      <c r="K685" t="s">
        <v>3569</v>
      </c>
      <c r="L685" t="s">
        <v>3570</v>
      </c>
      <c r="M685" t="s">
        <v>666</v>
      </c>
      <c r="N685">
        <v>36609</v>
      </c>
      <c r="O685" t="s">
        <v>5093</v>
      </c>
      <c r="P685" t="s">
        <v>3571</v>
      </c>
      <c r="Q685" t="s">
        <v>400</v>
      </c>
      <c r="R685" t="b">
        <v>1</v>
      </c>
      <c r="V685" t="s">
        <v>400</v>
      </c>
      <c r="X685" t="s">
        <v>7937</v>
      </c>
    </row>
    <row r="686" spans="1:24" x14ac:dyDescent="0.2">
      <c r="A686" t="s">
        <v>7938</v>
      </c>
      <c r="B686" t="s">
        <v>3572</v>
      </c>
      <c r="C686" t="s">
        <v>1861</v>
      </c>
      <c r="K686" t="s">
        <v>3573</v>
      </c>
      <c r="L686" t="s">
        <v>3574</v>
      </c>
      <c r="M686" t="s">
        <v>162</v>
      </c>
      <c r="N686">
        <v>32233</v>
      </c>
      <c r="O686" t="s">
        <v>5094</v>
      </c>
      <c r="P686" t="s">
        <v>3575</v>
      </c>
      <c r="Q686" t="s">
        <v>400</v>
      </c>
      <c r="R686" t="b">
        <v>1</v>
      </c>
      <c r="V686" t="s">
        <v>400</v>
      </c>
      <c r="X686" t="s">
        <v>7939</v>
      </c>
    </row>
    <row r="687" spans="1:24" ht="240" x14ac:dyDescent="0.2">
      <c r="A687" t="s">
        <v>3576</v>
      </c>
      <c r="B687" t="s">
        <v>3577</v>
      </c>
      <c r="C687" t="s">
        <v>1862</v>
      </c>
      <c r="G687" s="1" t="s">
        <v>363</v>
      </c>
      <c r="H687" s="1" t="s">
        <v>3578</v>
      </c>
      <c r="I687" t="s">
        <v>352</v>
      </c>
      <c r="J687" t="s">
        <v>3579</v>
      </c>
      <c r="K687" t="s">
        <v>3580</v>
      </c>
      <c r="L687" t="s">
        <v>3581</v>
      </c>
      <c r="M687" t="s">
        <v>263</v>
      </c>
      <c r="N687">
        <v>49428</v>
      </c>
      <c r="O687" t="s">
        <v>5095</v>
      </c>
      <c r="P687" t="s">
        <v>3582</v>
      </c>
      <c r="Q687" t="s">
        <v>400</v>
      </c>
      <c r="R687" t="b">
        <v>1</v>
      </c>
      <c r="U687" t="b">
        <v>1</v>
      </c>
      <c r="V687" t="s">
        <v>400</v>
      </c>
      <c r="X687" t="s">
        <v>7940</v>
      </c>
    </row>
    <row r="688" spans="1:24" ht="208" x14ac:dyDescent="0.2">
      <c r="A688" t="s">
        <v>3583</v>
      </c>
      <c r="B688" t="s">
        <v>3584</v>
      </c>
      <c r="C688" t="s">
        <v>1862</v>
      </c>
      <c r="G688" s="1" t="s">
        <v>733</v>
      </c>
      <c r="H688" s="1" t="s">
        <v>351</v>
      </c>
      <c r="I688" t="s">
        <v>352</v>
      </c>
      <c r="J688" t="s">
        <v>3585</v>
      </c>
      <c r="K688" t="s">
        <v>3586</v>
      </c>
      <c r="L688" t="s">
        <v>28</v>
      </c>
      <c r="M688" t="s">
        <v>10</v>
      </c>
      <c r="N688">
        <v>29651</v>
      </c>
      <c r="O688" t="s">
        <v>5096</v>
      </c>
      <c r="P688" t="s">
        <v>3587</v>
      </c>
      <c r="Q688" t="s">
        <v>400</v>
      </c>
      <c r="R688" t="b">
        <v>1</v>
      </c>
      <c r="U688" t="b">
        <v>1</v>
      </c>
      <c r="V688" t="s">
        <v>400</v>
      </c>
      <c r="X688" t="s">
        <v>7941</v>
      </c>
    </row>
    <row r="689" spans="1:24" x14ac:dyDescent="0.2">
      <c r="A689" t="s">
        <v>7942</v>
      </c>
      <c r="B689" t="s">
        <v>3588</v>
      </c>
      <c r="C689" t="s">
        <v>1861</v>
      </c>
      <c r="K689" t="s">
        <v>3589</v>
      </c>
      <c r="L689" t="s">
        <v>341</v>
      </c>
      <c r="M689" t="s">
        <v>342</v>
      </c>
      <c r="N689">
        <v>10087</v>
      </c>
      <c r="O689" t="s">
        <v>5097</v>
      </c>
      <c r="P689" t="s">
        <v>3590</v>
      </c>
      <c r="Q689" t="s">
        <v>400</v>
      </c>
      <c r="R689" t="b">
        <v>1</v>
      </c>
      <c r="V689" t="s">
        <v>400</v>
      </c>
      <c r="X689" t="s">
        <v>7943</v>
      </c>
    </row>
    <row r="690" spans="1:24" ht="160" x14ac:dyDescent="0.2">
      <c r="A690" t="s">
        <v>3591</v>
      </c>
      <c r="B690" t="s">
        <v>3592</v>
      </c>
      <c r="C690" t="s">
        <v>1879</v>
      </c>
      <c r="G690" s="1" t="s">
        <v>740</v>
      </c>
      <c r="K690" t="s">
        <v>3593</v>
      </c>
      <c r="L690" t="s">
        <v>3594</v>
      </c>
      <c r="M690" t="s">
        <v>1429</v>
      </c>
      <c r="N690">
        <v>55303</v>
      </c>
      <c r="O690" t="s">
        <v>5098</v>
      </c>
      <c r="P690" t="s">
        <v>3595</v>
      </c>
      <c r="Q690" t="s">
        <v>400</v>
      </c>
      <c r="R690" t="b">
        <v>1</v>
      </c>
      <c r="S690" t="s">
        <v>7008</v>
      </c>
      <c r="T690" s="1" t="s">
        <v>7589</v>
      </c>
      <c r="V690" t="s">
        <v>400</v>
      </c>
      <c r="X690" t="s">
        <v>7944</v>
      </c>
    </row>
    <row r="691" spans="1:24" ht="160" x14ac:dyDescent="0.2">
      <c r="A691" t="s">
        <v>3591</v>
      </c>
      <c r="B691" t="s">
        <v>3596</v>
      </c>
      <c r="C691" t="s">
        <v>1879</v>
      </c>
      <c r="G691" s="1" t="s">
        <v>375</v>
      </c>
      <c r="K691" t="s">
        <v>3593</v>
      </c>
      <c r="L691" t="s">
        <v>3594</v>
      </c>
      <c r="M691" t="s">
        <v>1429</v>
      </c>
      <c r="N691">
        <v>55305</v>
      </c>
      <c r="O691" t="s">
        <v>5099</v>
      </c>
      <c r="P691" t="s">
        <v>3597</v>
      </c>
      <c r="Q691" t="s">
        <v>3901</v>
      </c>
      <c r="R691" t="b">
        <v>1</v>
      </c>
      <c r="S691" t="s">
        <v>7008</v>
      </c>
      <c r="T691" t="s">
        <v>7027</v>
      </c>
      <c r="X691" t="s">
        <v>7945</v>
      </c>
    </row>
    <row r="692" spans="1:24" ht="272" x14ac:dyDescent="0.2">
      <c r="A692" t="s">
        <v>7946</v>
      </c>
      <c r="B692" t="s">
        <v>3598</v>
      </c>
      <c r="C692" t="s">
        <v>1879</v>
      </c>
      <c r="G692" s="1" t="s">
        <v>350</v>
      </c>
      <c r="K692" t="s">
        <v>3599</v>
      </c>
      <c r="L692" t="s">
        <v>3600</v>
      </c>
      <c r="M692" t="s">
        <v>162</v>
      </c>
      <c r="N692">
        <v>33411</v>
      </c>
      <c r="O692" t="s">
        <v>5100</v>
      </c>
      <c r="P692" t="s">
        <v>3601</v>
      </c>
      <c r="Q692" t="s">
        <v>3901</v>
      </c>
      <c r="R692" t="b">
        <v>1</v>
      </c>
      <c r="S692" t="s">
        <v>7035</v>
      </c>
      <c r="T692" t="s">
        <v>7027</v>
      </c>
      <c r="X692" t="s">
        <v>7947</v>
      </c>
    </row>
    <row r="693" spans="1:24" x14ac:dyDescent="0.2">
      <c r="A693" t="s">
        <v>7948</v>
      </c>
      <c r="B693" t="s">
        <v>3602</v>
      </c>
      <c r="C693" t="s">
        <v>1861</v>
      </c>
      <c r="K693" t="s">
        <v>3603</v>
      </c>
      <c r="L693" t="s">
        <v>3604</v>
      </c>
      <c r="M693" t="s">
        <v>694</v>
      </c>
      <c r="N693">
        <v>97229</v>
      </c>
      <c r="O693" t="s">
        <v>5101</v>
      </c>
      <c r="P693" t="s">
        <v>3605</v>
      </c>
      <c r="Q693" t="s">
        <v>400</v>
      </c>
      <c r="R693" t="b">
        <v>1</v>
      </c>
      <c r="V693" t="s">
        <v>400</v>
      </c>
      <c r="X693" t="s">
        <v>7949</v>
      </c>
    </row>
    <row r="694" spans="1:24" ht="224" x14ac:dyDescent="0.2">
      <c r="A694" t="s">
        <v>3606</v>
      </c>
      <c r="B694" t="s">
        <v>3607</v>
      </c>
      <c r="C694" t="s">
        <v>2521</v>
      </c>
      <c r="D694" t="s">
        <v>2522</v>
      </c>
      <c r="G694" s="1" t="s">
        <v>368</v>
      </c>
      <c r="H694" t="s">
        <v>353</v>
      </c>
      <c r="I694" t="s">
        <v>356</v>
      </c>
      <c r="J694" t="s">
        <v>3608</v>
      </c>
      <c r="K694" t="s">
        <v>3609</v>
      </c>
      <c r="L694" t="s">
        <v>3610</v>
      </c>
      <c r="M694" t="s">
        <v>336</v>
      </c>
      <c r="N694">
        <v>85120</v>
      </c>
      <c r="O694" t="s">
        <v>5102</v>
      </c>
      <c r="P694" t="s">
        <v>3611</v>
      </c>
      <c r="Q694" t="s">
        <v>400</v>
      </c>
      <c r="R694" t="b">
        <v>1</v>
      </c>
      <c r="U694" t="b">
        <v>1</v>
      </c>
      <c r="V694" t="s">
        <v>400</v>
      </c>
      <c r="X694" t="s">
        <v>7950</v>
      </c>
    </row>
    <row r="695" spans="1:24" ht="112" x14ac:dyDescent="0.2">
      <c r="A695" t="s">
        <v>3612</v>
      </c>
      <c r="B695" t="s">
        <v>3613</v>
      </c>
      <c r="C695" t="s">
        <v>1879</v>
      </c>
      <c r="G695" s="1" t="s">
        <v>736</v>
      </c>
      <c r="K695" t="s">
        <v>3614</v>
      </c>
      <c r="L695" t="s">
        <v>48</v>
      </c>
      <c r="M695" t="s">
        <v>10</v>
      </c>
      <c r="N695">
        <v>29204</v>
      </c>
      <c r="O695" t="s">
        <v>5103</v>
      </c>
      <c r="P695" t="s">
        <v>3615</v>
      </c>
      <c r="Q695" t="s">
        <v>400</v>
      </c>
      <c r="R695" t="b">
        <v>1</v>
      </c>
      <c r="S695" t="s">
        <v>7035</v>
      </c>
      <c r="T695" t="s">
        <v>7012</v>
      </c>
      <c r="V695" t="s">
        <v>400</v>
      </c>
      <c r="X695" t="s">
        <v>7951</v>
      </c>
    </row>
    <row r="696" spans="1:24" ht="80" x14ac:dyDescent="0.2">
      <c r="A696" t="s">
        <v>3616</v>
      </c>
      <c r="B696" t="s">
        <v>3617</v>
      </c>
      <c r="C696" t="s">
        <v>1878</v>
      </c>
      <c r="G696" s="1" t="s">
        <v>3618</v>
      </c>
      <c r="K696" t="s">
        <v>3619</v>
      </c>
      <c r="L696" t="s">
        <v>3620</v>
      </c>
      <c r="M696" t="s">
        <v>10</v>
      </c>
      <c r="N696">
        <v>29920</v>
      </c>
      <c r="O696" t="s">
        <v>5104</v>
      </c>
      <c r="P696" t="s">
        <v>3621</v>
      </c>
      <c r="Q696" t="s">
        <v>400</v>
      </c>
      <c r="R696" t="b">
        <v>1</v>
      </c>
      <c r="S696" t="s">
        <v>7005</v>
      </c>
      <c r="T696" t="s">
        <v>7009</v>
      </c>
      <c r="V696" t="s">
        <v>400</v>
      </c>
      <c r="X696" t="s">
        <v>7952</v>
      </c>
    </row>
    <row r="697" spans="1:24" ht="32" x14ac:dyDescent="0.2">
      <c r="A697" t="s">
        <v>7953</v>
      </c>
      <c r="B697" t="s">
        <v>3622</v>
      </c>
      <c r="C697" t="s">
        <v>1878</v>
      </c>
      <c r="G697" s="1" t="s">
        <v>3623</v>
      </c>
      <c r="K697" t="s">
        <v>3624</v>
      </c>
      <c r="L697" t="s">
        <v>2331</v>
      </c>
      <c r="M697" t="s">
        <v>10</v>
      </c>
      <c r="N697">
        <v>29477</v>
      </c>
      <c r="O697" t="s">
        <v>5105</v>
      </c>
      <c r="P697" t="s">
        <v>3625</v>
      </c>
      <c r="Q697" t="s">
        <v>400</v>
      </c>
      <c r="R697" t="b">
        <v>1</v>
      </c>
      <c r="S697" t="s">
        <v>7085</v>
      </c>
      <c r="T697" t="s">
        <v>7009</v>
      </c>
      <c r="V697" t="s">
        <v>400</v>
      </c>
      <c r="X697" t="s">
        <v>7954</v>
      </c>
    </row>
    <row r="698" spans="1:24" x14ac:dyDescent="0.2">
      <c r="A698" t="s">
        <v>7955</v>
      </c>
      <c r="B698" t="s">
        <v>3626</v>
      </c>
      <c r="C698" t="s">
        <v>1861</v>
      </c>
      <c r="K698" t="s">
        <v>3627</v>
      </c>
      <c r="L698" t="s">
        <v>3628</v>
      </c>
      <c r="M698" t="s">
        <v>431</v>
      </c>
      <c r="N698">
        <v>73112</v>
      </c>
      <c r="O698" t="s">
        <v>5106</v>
      </c>
      <c r="P698" t="s">
        <v>3629</v>
      </c>
      <c r="Q698" t="s">
        <v>400</v>
      </c>
      <c r="R698" t="b">
        <v>1</v>
      </c>
      <c r="V698" t="s">
        <v>400</v>
      </c>
      <c r="X698" t="s">
        <v>7956</v>
      </c>
    </row>
    <row r="699" spans="1:24" x14ac:dyDescent="0.2">
      <c r="A699" t="s">
        <v>7957</v>
      </c>
      <c r="B699" t="s">
        <v>3630</v>
      </c>
      <c r="C699" t="s">
        <v>2521</v>
      </c>
      <c r="K699" t="s">
        <v>3631</v>
      </c>
      <c r="L699" t="s">
        <v>3632</v>
      </c>
      <c r="M699" t="s">
        <v>1681</v>
      </c>
      <c r="N699">
        <v>83619</v>
      </c>
      <c r="O699" t="s">
        <v>5107</v>
      </c>
      <c r="P699" t="s">
        <v>3633</v>
      </c>
      <c r="Q699" t="s">
        <v>3901</v>
      </c>
      <c r="R699" t="b">
        <v>1</v>
      </c>
      <c r="X699" t="s">
        <v>7958</v>
      </c>
    </row>
    <row r="700" spans="1:24" ht="112" x14ac:dyDescent="0.2">
      <c r="A700" t="s">
        <v>7959</v>
      </c>
      <c r="B700" t="s">
        <v>3634</v>
      </c>
      <c r="C700" t="s">
        <v>1862</v>
      </c>
      <c r="G700" s="1" t="s">
        <v>736</v>
      </c>
      <c r="H700" s="1" t="s">
        <v>358</v>
      </c>
      <c r="I700" t="s">
        <v>352</v>
      </c>
      <c r="J700" t="s">
        <v>3635</v>
      </c>
      <c r="K700" t="s">
        <v>3636</v>
      </c>
      <c r="L700" t="s">
        <v>80</v>
      </c>
      <c r="M700" t="s">
        <v>10</v>
      </c>
      <c r="N700">
        <v>29681</v>
      </c>
      <c r="O700" t="s">
        <v>5108</v>
      </c>
      <c r="P700" t="s">
        <v>3637</v>
      </c>
      <c r="Q700" t="s">
        <v>400</v>
      </c>
      <c r="R700" t="b">
        <v>1</v>
      </c>
      <c r="U700" t="b">
        <v>1</v>
      </c>
      <c r="V700" t="s">
        <v>400</v>
      </c>
      <c r="X700" t="s">
        <v>7960</v>
      </c>
    </row>
    <row r="701" spans="1:24" ht="272" x14ac:dyDescent="0.2">
      <c r="A701" t="s">
        <v>7961</v>
      </c>
      <c r="B701" t="s">
        <v>3638</v>
      </c>
      <c r="C701" t="s">
        <v>1862</v>
      </c>
      <c r="G701" s="1" t="s">
        <v>350</v>
      </c>
      <c r="H701" s="1" t="s">
        <v>2333</v>
      </c>
      <c r="I701" t="s">
        <v>352</v>
      </c>
      <c r="J701">
        <v>25</v>
      </c>
      <c r="K701" t="s">
        <v>3639</v>
      </c>
      <c r="L701" t="s">
        <v>48</v>
      </c>
      <c r="M701" t="s">
        <v>10</v>
      </c>
      <c r="N701">
        <v>29223</v>
      </c>
      <c r="O701" t="s">
        <v>5109</v>
      </c>
      <c r="P701" t="s">
        <v>3640</v>
      </c>
      <c r="Q701" t="s">
        <v>400</v>
      </c>
      <c r="R701" t="b">
        <v>1</v>
      </c>
      <c r="U701" t="b">
        <v>1</v>
      </c>
      <c r="V701" t="s">
        <v>400</v>
      </c>
      <c r="X701" t="s">
        <v>7962</v>
      </c>
    </row>
    <row r="702" spans="1:24" ht="208" x14ac:dyDescent="0.2">
      <c r="A702" t="s">
        <v>3641</v>
      </c>
      <c r="B702" t="s">
        <v>3641</v>
      </c>
      <c r="C702" t="s">
        <v>1878</v>
      </c>
      <c r="G702" s="1" t="s">
        <v>738</v>
      </c>
      <c r="K702" t="s">
        <v>3642</v>
      </c>
      <c r="L702" t="s">
        <v>48</v>
      </c>
      <c r="M702" t="s">
        <v>10</v>
      </c>
      <c r="N702">
        <v>29204</v>
      </c>
      <c r="O702" t="s">
        <v>5110</v>
      </c>
      <c r="P702" t="s">
        <v>3643</v>
      </c>
      <c r="Q702" t="s">
        <v>400</v>
      </c>
      <c r="R702" t="b">
        <v>1</v>
      </c>
      <c r="S702" t="s">
        <v>7035</v>
      </c>
      <c r="T702" t="s">
        <v>7009</v>
      </c>
      <c r="V702" t="s">
        <v>400</v>
      </c>
      <c r="X702" t="s">
        <v>7963</v>
      </c>
    </row>
    <row r="703" spans="1:24" ht="272" x14ac:dyDescent="0.2">
      <c r="A703" t="s">
        <v>3644</v>
      </c>
      <c r="B703" t="s">
        <v>3644</v>
      </c>
      <c r="C703" t="s">
        <v>1879</v>
      </c>
      <c r="G703" s="1" t="s">
        <v>350</v>
      </c>
      <c r="K703" t="s">
        <v>3645</v>
      </c>
      <c r="L703" t="s">
        <v>3646</v>
      </c>
      <c r="M703" t="s">
        <v>16</v>
      </c>
      <c r="N703">
        <v>76059</v>
      </c>
      <c r="O703" t="s">
        <v>5111</v>
      </c>
      <c r="P703" t="s">
        <v>3647</v>
      </c>
      <c r="Q703" t="s">
        <v>400</v>
      </c>
      <c r="R703" t="b">
        <v>1</v>
      </c>
      <c r="S703" t="s">
        <v>7035</v>
      </c>
      <c r="T703" t="s">
        <v>7027</v>
      </c>
      <c r="V703" t="s">
        <v>400</v>
      </c>
      <c r="X703" t="s">
        <v>7964</v>
      </c>
    </row>
    <row r="704" spans="1:24" ht="224" x14ac:dyDescent="0.2">
      <c r="A704" t="s">
        <v>3648</v>
      </c>
      <c r="B704" t="s">
        <v>3648</v>
      </c>
      <c r="C704" t="s">
        <v>1879</v>
      </c>
      <c r="G704" s="1" t="s">
        <v>368</v>
      </c>
      <c r="K704" t="s">
        <v>3649</v>
      </c>
      <c r="L704" t="s">
        <v>49</v>
      </c>
      <c r="M704" t="s">
        <v>295</v>
      </c>
      <c r="N704">
        <v>17601</v>
      </c>
      <c r="O704" t="s">
        <v>5112</v>
      </c>
      <c r="P704" t="s">
        <v>332</v>
      </c>
      <c r="Q704" t="s">
        <v>400</v>
      </c>
      <c r="R704" t="b">
        <v>1</v>
      </c>
      <c r="S704" t="s">
        <v>7035</v>
      </c>
      <c r="T704" t="s">
        <v>7036</v>
      </c>
      <c r="V704" t="s">
        <v>400</v>
      </c>
      <c r="X704" t="s">
        <v>7965</v>
      </c>
    </row>
    <row r="705" spans="1:24" ht="160" x14ac:dyDescent="0.2">
      <c r="A705" t="s">
        <v>3591</v>
      </c>
      <c r="B705" t="s">
        <v>3592</v>
      </c>
      <c r="C705" t="s">
        <v>1879</v>
      </c>
      <c r="G705" s="1" t="s">
        <v>740</v>
      </c>
      <c r="K705" t="s">
        <v>3907</v>
      </c>
      <c r="L705" t="s">
        <v>3594</v>
      </c>
      <c r="M705" t="s">
        <v>1429</v>
      </c>
      <c r="N705">
        <v>55305</v>
      </c>
      <c r="O705" t="s">
        <v>5098</v>
      </c>
      <c r="P705" t="s">
        <v>3908</v>
      </c>
      <c r="Q705" t="s">
        <v>400</v>
      </c>
      <c r="R705" t="b">
        <v>1</v>
      </c>
      <c r="S705" t="s">
        <v>7035</v>
      </c>
      <c r="T705" s="1" t="s">
        <v>7589</v>
      </c>
      <c r="V705" t="s">
        <v>400</v>
      </c>
      <c r="X705" t="s">
        <v>7966</v>
      </c>
    </row>
    <row r="706" spans="1:24" x14ac:dyDescent="0.2">
      <c r="A706" t="s">
        <v>3674</v>
      </c>
      <c r="B706" t="s">
        <v>3675</v>
      </c>
      <c r="C706" t="s">
        <v>3676</v>
      </c>
      <c r="K706" t="s">
        <v>3677</v>
      </c>
      <c r="L706" t="s">
        <v>3678</v>
      </c>
      <c r="M706" t="s">
        <v>243</v>
      </c>
      <c r="N706">
        <v>45202</v>
      </c>
      <c r="O706" t="s">
        <v>5113</v>
      </c>
      <c r="P706" t="s">
        <v>3679</v>
      </c>
      <c r="Q706" t="s">
        <v>3901</v>
      </c>
      <c r="X706" t="s">
        <v>7967</v>
      </c>
    </row>
    <row r="707" spans="1:24" ht="272" x14ac:dyDescent="0.2">
      <c r="A707" t="s">
        <v>7968</v>
      </c>
      <c r="B707" t="s">
        <v>3680</v>
      </c>
      <c r="C707" t="s">
        <v>1862</v>
      </c>
      <c r="G707" s="1" t="s">
        <v>350</v>
      </c>
      <c r="H707" s="1" t="s">
        <v>351</v>
      </c>
      <c r="I707" t="s">
        <v>352</v>
      </c>
      <c r="J707">
        <v>50</v>
      </c>
      <c r="K707" t="s">
        <v>3681</v>
      </c>
      <c r="L707" t="s">
        <v>1424</v>
      </c>
      <c r="M707" t="s">
        <v>10</v>
      </c>
      <c r="N707">
        <v>29568</v>
      </c>
      <c r="O707" t="s">
        <v>13</v>
      </c>
      <c r="P707" t="s">
        <v>3682</v>
      </c>
      <c r="Q707" t="s">
        <v>400</v>
      </c>
      <c r="R707" t="b">
        <v>1</v>
      </c>
      <c r="U707" t="b">
        <v>1</v>
      </c>
      <c r="V707" t="s">
        <v>400</v>
      </c>
      <c r="X707" t="s">
        <v>7969</v>
      </c>
    </row>
    <row r="708" spans="1:24" x14ac:dyDescent="0.2">
      <c r="A708" t="s">
        <v>3683</v>
      </c>
      <c r="B708" t="s">
        <v>3683</v>
      </c>
      <c r="C708" t="s">
        <v>1861</v>
      </c>
      <c r="K708" t="s">
        <v>3684</v>
      </c>
      <c r="L708" t="s">
        <v>3685</v>
      </c>
      <c r="M708" t="s">
        <v>16</v>
      </c>
      <c r="N708">
        <v>79930</v>
      </c>
      <c r="O708" t="s">
        <v>5114</v>
      </c>
      <c r="P708" t="s">
        <v>3686</v>
      </c>
      <c r="Q708" t="s">
        <v>400</v>
      </c>
      <c r="R708" t="b">
        <v>1</v>
      </c>
      <c r="V708" t="s">
        <v>400</v>
      </c>
      <c r="X708" t="s">
        <v>7970</v>
      </c>
    </row>
    <row r="709" spans="1:24" ht="160" x14ac:dyDescent="0.2">
      <c r="A709" t="s">
        <v>3687</v>
      </c>
      <c r="B709" t="s">
        <v>3687</v>
      </c>
      <c r="C709" t="s">
        <v>1862</v>
      </c>
      <c r="G709" s="1" t="s">
        <v>375</v>
      </c>
      <c r="H709" s="1" t="s">
        <v>351</v>
      </c>
      <c r="I709" t="s">
        <v>356</v>
      </c>
      <c r="J709" t="s">
        <v>3688</v>
      </c>
      <c r="K709" t="s">
        <v>3689</v>
      </c>
      <c r="L709" t="s">
        <v>3690</v>
      </c>
      <c r="M709" t="s">
        <v>162</v>
      </c>
      <c r="N709">
        <v>32570</v>
      </c>
      <c r="O709" t="s">
        <v>4950</v>
      </c>
      <c r="P709" t="s">
        <v>3691</v>
      </c>
      <c r="Q709" t="s">
        <v>3901</v>
      </c>
      <c r="R709" t="b">
        <v>1</v>
      </c>
      <c r="U709" t="b">
        <v>1</v>
      </c>
      <c r="V709" t="s">
        <v>4175</v>
      </c>
      <c r="X709" t="s">
        <v>7971</v>
      </c>
    </row>
    <row r="710" spans="1:24" ht="192" x14ac:dyDescent="0.2">
      <c r="A710" t="s">
        <v>3692</v>
      </c>
      <c r="B710" t="s">
        <v>3692</v>
      </c>
      <c r="C710" t="s">
        <v>1862</v>
      </c>
      <c r="G710" s="1" t="s">
        <v>2736</v>
      </c>
      <c r="H710" s="1" t="s">
        <v>374</v>
      </c>
      <c r="I710" t="s">
        <v>352</v>
      </c>
      <c r="J710" t="s">
        <v>3693</v>
      </c>
      <c r="K710" t="s">
        <v>3694</v>
      </c>
      <c r="L710" t="s">
        <v>1847</v>
      </c>
      <c r="M710" t="s">
        <v>10</v>
      </c>
      <c r="N710">
        <v>29569</v>
      </c>
      <c r="O710" t="s">
        <v>4950</v>
      </c>
      <c r="P710" t="s">
        <v>3695</v>
      </c>
      <c r="Q710" t="s">
        <v>3901</v>
      </c>
      <c r="R710" t="b">
        <v>1</v>
      </c>
      <c r="U710" t="b">
        <v>1</v>
      </c>
      <c r="X710" t="s">
        <v>7972</v>
      </c>
    </row>
    <row r="711" spans="1:24" x14ac:dyDescent="0.2">
      <c r="A711" t="s">
        <v>7973</v>
      </c>
      <c r="B711" t="s">
        <v>3696</v>
      </c>
      <c r="C711" t="s">
        <v>1871</v>
      </c>
      <c r="K711" t="s">
        <v>3697</v>
      </c>
      <c r="L711" t="s">
        <v>14</v>
      </c>
      <c r="M711" t="s">
        <v>10</v>
      </c>
      <c r="N711">
        <v>29608</v>
      </c>
      <c r="O711" t="s">
        <v>5115</v>
      </c>
      <c r="P711" t="s">
        <v>3698</v>
      </c>
      <c r="Q711" t="s">
        <v>400</v>
      </c>
      <c r="R711" t="b">
        <v>1</v>
      </c>
      <c r="V711" t="s">
        <v>400</v>
      </c>
      <c r="X711" t="s">
        <v>7974</v>
      </c>
    </row>
    <row r="712" spans="1:24" x14ac:dyDescent="0.2">
      <c r="A712" t="s">
        <v>3699</v>
      </c>
      <c r="B712" t="s">
        <v>3699</v>
      </c>
      <c r="C712" t="s">
        <v>1861</v>
      </c>
      <c r="K712" t="s">
        <v>3700</v>
      </c>
      <c r="L712" t="s">
        <v>3701</v>
      </c>
      <c r="M712" t="s">
        <v>158</v>
      </c>
      <c r="N712">
        <v>80226</v>
      </c>
      <c r="O712" t="s">
        <v>5116</v>
      </c>
      <c r="P712" t="s">
        <v>3702</v>
      </c>
      <c r="Q712" t="s">
        <v>3901</v>
      </c>
      <c r="R712" t="b">
        <v>1</v>
      </c>
      <c r="X712" t="s">
        <v>7975</v>
      </c>
    </row>
    <row r="713" spans="1:24" x14ac:dyDescent="0.2">
      <c r="A713" t="s">
        <v>7976</v>
      </c>
      <c r="B713" t="s">
        <v>3703</v>
      </c>
      <c r="C713" t="s">
        <v>1871</v>
      </c>
      <c r="K713" t="s">
        <v>3704</v>
      </c>
      <c r="L713" t="s">
        <v>65</v>
      </c>
      <c r="M713" t="s">
        <v>10</v>
      </c>
      <c r="N713">
        <v>29642</v>
      </c>
      <c r="O713" t="s">
        <v>5117</v>
      </c>
      <c r="P713" t="s">
        <v>3705</v>
      </c>
      <c r="Q713" t="s">
        <v>400</v>
      </c>
      <c r="R713" t="b">
        <v>1</v>
      </c>
      <c r="V713" t="s">
        <v>400</v>
      </c>
      <c r="X713" t="s">
        <v>7977</v>
      </c>
    </row>
    <row r="714" spans="1:24" x14ac:dyDescent="0.2">
      <c r="A714" t="s">
        <v>7978</v>
      </c>
      <c r="B714" t="s">
        <v>3706</v>
      </c>
      <c r="C714" t="s">
        <v>1861</v>
      </c>
      <c r="K714" t="s">
        <v>3707</v>
      </c>
      <c r="L714" t="s">
        <v>3708</v>
      </c>
      <c r="M714" t="s">
        <v>342</v>
      </c>
      <c r="N714">
        <v>14224</v>
      </c>
      <c r="O714" t="s">
        <v>5118</v>
      </c>
      <c r="P714" t="s">
        <v>3709</v>
      </c>
      <c r="Q714" t="s">
        <v>400</v>
      </c>
      <c r="R714" t="b">
        <v>1</v>
      </c>
      <c r="V714" t="s">
        <v>400</v>
      </c>
      <c r="X714" t="s">
        <v>7979</v>
      </c>
    </row>
    <row r="715" spans="1:24" x14ac:dyDescent="0.2">
      <c r="A715" t="s">
        <v>3710</v>
      </c>
      <c r="B715" t="s">
        <v>3711</v>
      </c>
      <c r="C715" t="s">
        <v>1861</v>
      </c>
      <c r="K715" t="s">
        <v>3712</v>
      </c>
      <c r="L715" t="s">
        <v>426</v>
      </c>
      <c r="M715" t="s">
        <v>63</v>
      </c>
      <c r="N715">
        <v>95822</v>
      </c>
      <c r="O715" t="s">
        <v>5119</v>
      </c>
      <c r="P715" t="s">
        <v>3713</v>
      </c>
      <c r="Q715" t="s">
        <v>400</v>
      </c>
      <c r="R715" t="b">
        <v>1</v>
      </c>
      <c r="V715" t="s">
        <v>400</v>
      </c>
      <c r="X715" t="s">
        <v>7980</v>
      </c>
    </row>
    <row r="716" spans="1:24" x14ac:dyDescent="0.2">
      <c r="A716" t="s">
        <v>3714</v>
      </c>
      <c r="B716" t="s">
        <v>3715</v>
      </c>
      <c r="C716" t="s">
        <v>1861</v>
      </c>
      <c r="K716" t="s">
        <v>3716</v>
      </c>
      <c r="L716" t="s">
        <v>3717</v>
      </c>
      <c r="M716" t="s">
        <v>497</v>
      </c>
      <c r="N716">
        <v>19803</v>
      </c>
      <c r="O716" t="s">
        <v>5120</v>
      </c>
      <c r="P716" t="s">
        <v>3718</v>
      </c>
      <c r="Q716" t="s">
        <v>3901</v>
      </c>
      <c r="R716" t="b">
        <v>1</v>
      </c>
      <c r="X716" t="s">
        <v>7981</v>
      </c>
    </row>
    <row r="717" spans="1:24" x14ac:dyDescent="0.2">
      <c r="A717" t="s">
        <v>7982</v>
      </c>
      <c r="B717" t="s">
        <v>3719</v>
      </c>
      <c r="C717" t="s">
        <v>1861</v>
      </c>
      <c r="K717" t="s">
        <v>3720</v>
      </c>
      <c r="L717" t="s">
        <v>3721</v>
      </c>
      <c r="M717" t="s">
        <v>243</v>
      </c>
      <c r="N717">
        <v>44615</v>
      </c>
      <c r="O717" t="s">
        <v>5121</v>
      </c>
      <c r="P717" t="s">
        <v>3722</v>
      </c>
      <c r="Q717" t="s">
        <v>400</v>
      </c>
      <c r="R717" t="b">
        <v>1</v>
      </c>
      <c r="V717" t="s">
        <v>400</v>
      </c>
      <c r="X717" t="s">
        <v>7983</v>
      </c>
    </row>
    <row r="718" spans="1:24" x14ac:dyDescent="0.2">
      <c r="A718" t="s">
        <v>7984</v>
      </c>
      <c r="B718" t="s">
        <v>3723</v>
      </c>
      <c r="C718" t="s">
        <v>1861</v>
      </c>
      <c r="K718" t="s">
        <v>3724</v>
      </c>
      <c r="L718" t="s">
        <v>3725</v>
      </c>
      <c r="M718" t="s">
        <v>1981</v>
      </c>
      <c r="N718">
        <v>98004</v>
      </c>
      <c r="O718" t="s">
        <v>5122</v>
      </c>
      <c r="P718" t="s">
        <v>3726</v>
      </c>
      <c r="Q718" t="s">
        <v>400</v>
      </c>
      <c r="R718" t="b">
        <v>1</v>
      </c>
      <c r="V718" t="s">
        <v>400</v>
      </c>
      <c r="X718" t="s">
        <v>7985</v>
      </c>
    </row>
    <row r="719" spans="1:24" x14ac:dyDescent="0.2">
      <c r="A719" t="s">
        <v>7986</v>
      </c>
      <c r="B719" t="s">
        <v>3727</v>
      </c>
      <c r="C719" t="s">
        <v>1871</v>
      </c>
      <c r="K719" t="s">
        <v>3728</v>
      </c>
      <c r="L719" t="s">
        <v>29</v>
      </c>
      <c r="M719" t="s">
        <v>10</v>
      </c>
      <c r="N719">
        <v>29406</v>
      </c>
      <c r="O719" t="s">
        <v>13</v>
      </c>
      <c r="P719" t="s">
        <v>3729</v>
      </c>
      <c r="Q719" t="s">
        <v>3901</v>
      </c>
      <c r="R719" t="b">
        <v>1</v>
      </c>
      <c r="X719" t="s">
        <v>7987</v>
      </c>
    </row>
    <row r="720" spans="1:24" x14ac:dyDescent="0.2">
      <c r="A720" t="s">
        <v>7988</v>
      </c>
      <c r="B720" t="s">
        <v>3730</v>
      </c>
      <c r="C720" t="s">
        <v>1861</v>
      </c>
      <c r="K720" t="s">
        <v>3731</v>
      </c>
      <c r="L720" t="s">
        <v>3732</v>
      </c>
      <c r="M720" t="s">
        <v>16</v>
      </c>
      <c r="N720">
        <v>75757</v>
      </c>
      <c r="O720" t="s">
        <v>5123</v>
      </c>
      <c r="P720" t="s">
        <v>3733</v>
      </c>
      <c r="Q720" t="s">
        <v>3901</v>
      </c>
      <c r="R720" t="b">
        <v>1</v>
      </c>
      <c r="X720" t="s">
        <v>7989</v>
      </c>
    </row>
    <row r="721" spans="1:24" ht="272" x14ac:dyDescent="0.2">
      <c r="A721" t="s">
        <v>2700</v>
      </c>
      <c r="B721" t="s">
        <v>2700</v>
      </c>
      <c r="C721" t="s">
        <v>1878</v>
      </c>
      <c r="G721" s="1" t="s">
        <v>350</v>
      </c>
      <c r="K721" t="s">
        <v>2728</v>
      </c>
      <c r="L721" t="s">
        <v>2729</v>
      </c>
      <c r="M721" t="s">
        <v>10</v>
      </c>
      <c r="N721">
        <v>29636</v>
      </c>
      <c r="O721" t="s">
        <v>5041</v>
      </c>
      <c r="P721" t="s">
        <v>2730</v>
      </c>
      <c r="Q721" t="s">
        <v>400</v>
      </c>
      <c r="R721" t="b">
        <v>1</v>
      </c>
      <c r="S721" t="s">
        <v>7008</v>
      </c>
      <c r="T721" t="s">
        <v>7006</v>
      </c>
      <c r="V721" t="s">
        <v>400</v>
      </c>
      <c r="X721" t="s">
        <v>7990</v>
      </c>
    </row>
    <row r="722" spans="1:24" ht="272" x14ac:dyDescent="0.2">
      <c r="A722" t="s">
        <v>3751</v>
      </c>
      <c r="B722" t="s">
        <v>3751</v>
      </c>
      <c r="C722" t="s">
        <v>1862</v>
      </c>
      <c r="G722" s="1" t="s">
        <v>350</v>
      </c>
      <c r="H722" s="1" t="s">
        <v>351</v>
      </c>
      <c r="I722" t="s">
        <v>356</v>
      </c>
      <c r="J722">
        <v>250</v>
      </c>
      <c r="K722" t="s">
        <v>3752</v>
      </c>
      <c r="L722" t="s">
        <v>3753</v>
      </c>
      <c r="M722" t="s">
        <v>10</v>
      </c>
      <c r="N722">
        <v>29554</v>
      </c>
      <c r="O722" t="s">
        <v>13</v>
      </c>
      <c r="P722" t="s">
        <v>3754</v>
      </c>
      <c r="Q722" t="s">
        <v>400</v>
      </c>
      <c r="R722" t="b">
        <v>1</v>
      </c>
      <c r="U722" t="b">
        <v>1</v>
      </c>
      <c r="V722" t="s">
        <v>400</v>
      </c>
      <c r="X722" t="s">
        <v>7991</v>
      </c>
    </row>
    <row r="723" spans="1:24" ht="128" x14ac:dyDescent="0.2">
      <c r="A723" t="s">
        <v>7992</v>
      </c>
      <c r="B723" t="s">
        <v>3755</v>
      </c>
      <c r="C723" t="s">
        <v>1862</v>
      </c>
      <c r="G723" s="1" t="s">
        <v>387</v>
      </c>
      <c r="H723" t="s">
        <v>353</v>
      </c>
      <c r="I723" t="s">
        <v>356</v>
      </c>
      <c r="J723" t="s">
        <v>3756</v>
      </c>
      <c r="K723" t="s">
        <v>3757</v>
      </c>
      <c r="L723" t="s">
        <v>3758</v>
      </c>
      <c r="M723" t="s">
        <v>3759</v>
      </c>
      <c r="N723">
        <v>3867</v>
      </c>
      <c r="O723" t="s">
        <v>5124</v>
      </c>
      <c r="P723" t="s">
        <v>3760</v>
      </c>
      <c r="Q723" t="s">
        <v>400</v>
      </c>
      <c r="R723" t="b">
        <v>1</v>
      </c>
      <c r="U723" t="b">
        <v>1</v>
      </c>
      <c r="V723" t="s">
        <v>400</v>
      </c>
      <c r="X723" t="s">
        <v>7993</v>
      </c>
    </row>
    <row r="724" spans="1:24" ht="144" x14ac:dyDescent="0.2">
      <c r="A724" t="s">
        <v>3761</v>
      </c>
      <c r="B724" t="s">
        <v>3761</v>
      </c>
      <c r="C724" t="s">
        <v>2629</v>
      </c>
      <c r="E724" s="1" t="s">
        <v>2630</v>
      </c>
      <c r="F724" s="1" t="s">
        <v>3762</v>
      </c>
      <c r="K724" t="s">
        <v>3763</v>
      </c>
      <c r="L724" t="s">
        <v>79</v>
      </c>
      <c r="M724" t="s">
        <v>10</v>
      </c>
      <c r="N724">
        <v>29486</v>
      </c>
      <c r="O724" t="s">
        <v>5125</v>
      </c>
      <c r="P724" t="s">
        <v>3764</v>
      </c>
      <c r="Q724" t="s">
        <v>3901</v>
      </c>
      <c r="R724" t="b">
        <v>1</v>
      </c>
      <c r="S724" t="s">
        <v>7033</v>
      </c>
      <c r="X724" t="s">
        <v>7994</v>
      </c>
    </row>
    <row r="725" spans="1:24" ht="128" x14ac:dyDescent="0.2">
      <c r="A725" t="s">
        <v>3765</v>
      </c>
      <c r="B725" t="s">
        <v>3765</v>
      </c>
      <c r="C725" t="s">
        <v>2629</v>
      </c>
      <c r="E725" s="1" t="s">
        <v>2630</v>
      </c>
      <c r="F725" s="1" t="s">
        <v>3766</v>
      </c>
      <c r="K725" t="s">
        <v>3767</v>
      </c>
      <c r="L725" t="s">
        <v>48</v>
      </c>
      <c r="M725" t="s">
        <v>10</v>
      </c>
      <c r="N725">
        <v>29201</v>
      </c>
      <c r="O725" t="s">
        <v>5126</v>
      </c>
      <c r="P725" t="s">
        <v>3768</v>
      </c>
      <c r="Q725" t="s">
        <v>3901</v>
      </c>
      <c r="R725" t="b">
        <v>1</v>
      </c>
      <c r="S725" t="s">
        <v>7085</v>
      </c>
      <c r="X725" t="s">
        <v>7995</v>
      </c>
    </row>
    <row r="726" spans="1:24" x14ac:dyDescent="0.2">
      <c r="A726" t="s">
        <v>7996</v>
      </c>
      <c r="B726" t="s">
        <v>3769</v>
      </c>
      <c r="C726" t="s">
        <v>1871</v>
      </c>
      <c r="K726" t="s">
        <v>3770</v>
      </c>
      <c r="L726" t="s">
        <v>3771</v>
      </c>
      <c r="M726" t="s">
        <v>281</v>
      </c>
      <c r="N726">
        <v>28117</v>
      </c>
      <c r="O726" t="s">
        <v>5127</v>
      </c>
      <c r="P726" t="s">
        <v>3772</v>
      </c>
      <c r="Q726" t="s">
        <v>3901</v>
      </c>
      <c r="R726" t="b">
        <v>1</v>
      </c>
      <c r="V726" t="s">
        <v>4175</v>
      </c>
      <c r="X726" t="s">
        <v>7997</v>
      </c>
    </row>
    <row r="727" spans="1:24" x14ac:dyDescent="0.2">
      <c r="A727" t="s">
        <v>7998</v>
      </c>
      <c r="B727" t="s">
        <v>3773</v>
      </c>
      <c r="C727" t="s">
        <v>1861</v>
      </c>
      <c r="K727" t="s">
        <v>3774</v>
      </c>
      <c r="L727" t="s">
        <v>3604</v>
      </c>
      <c r="M727" t="s">
        <v>694</v>
      </c>
      <c r="N727">
        <v>97280</v>
      </c>
      <c r="O727" t="s">
        <v>5128</v>
      </c>
      <c r="P727" t="s">
        <v>3775</v>
      </c>
      <c r="Q727" t="s">
        <v>400</v>
      </c>
      <c r="R727" t="b">
        <v>1</v>
      </c>
      <c r="V727" t="s">
        <v>400</v>
      </c>
      <c r="X727" t="s">
        <v>7999</v>
      </c>
    </row>
    <row r="728" spans="1:24" ht="176" x14ac:dyDescent="0.2">
      <c r="A728" t="s">
        <v>3776</v>
      </c>
      <c r="B728" t="s">
        <v>3776</v>
      </c>
      <c r="C728" t="s">
        <v>1862</v>
      </c>
      <c r="G728" s="1" t="s">
        <v>732</v>
      </c>
      <c r="H728" s="1" t="s">
        <v>351</v>
      </c>
      <c r="I728" t="s">
        <v>352</v>
      </c>
      <c r="J728" t="s">
        <v>3777</v>
      </c>
      <c r="K728" t="s">
        <v>3778</v>
      </c>
      <c r="L728" t="s">
        <v>88</v>
      </c>
      <c r="M728" t="s">
        <v>10</v>
      </c>
      <c r="N728">
        <v>29926</v>
      </c>
      <c r="O728" t="s">
        <v>5129</v>
      </c>
      <c r="P728" t="s">
        <v>3779</v>
      </c>
      <c r="Q728" t="s">
        <v>400</v>
      </c>
      <c r="R728" t="b">
        <v>1</v>
      </c>
      <c r="U728" t="b">
        <v>1</v>
      </c>
      <c r="V728" t="s">
        <v>400</v>
      </c>
      <c r="X728" t="s">
        <v>8000</v>
      </c>
    </row>
    <row r="729" spans="1:24" x14ac:dyDescent="0.2">
      <c r="A729" t="s">
        <v>8001</v>
      </c>
      <c r="B729" t="s">
        <v>3780</v>
      </c>
      <c r="C729" t="s">
        <v>1861</v>
      </c>
      <c r="K729" t="s">
        <v>3781</v>
      </c>
      <c r="L729" t="s">
        <v>559</v>
      </c>
      <c r="M729" t="s">
        <v>158</v>
      </c>
      <c r="N729">
        <v>80123</v>
      </c>
      <c r="O729" t="s">
        <v>5130</v>
      </c>
      <c r="P729" t="s">
        <v>3782</v>
      </c>
      <c r="Q729" t="s">
        <v>400</v>
      </c>
      <c r="R729" t="b">
        <v>1</v>
      </c>
      <c r="V729" t="s">
        <v>400</v>
      </c>
      <c r="X729" t="s">
        <v>8002</v>
      </c>
    </row>
    <row r="730" spans="1:24" x14ac:dyDescent="0.2">
      <c r="A730" t="s">
        <v>3783</v>
      </c>
      <c r="B730" t="s">
        <v>3784</v>
      </c>
      <c r="C730" t="s">
        <v>1871</v>
      </c>
      <c r="K730" t="s">
        <v>3785</v>
      </c>
      <c r="L730" t="s">
        <v>2147</v>
      </c>
      <c r="M730" t="s">
        <v>158</v>
      </c>
      <c r="N730">
        <v>80207</v>
      </c>
      <c r="O730" t="s">
        <v>5131</v>
      </c>
      <c r="P730" t="s">
        <v>3786</v>
      </c>
      <c r="Q730" t="s">
        <v>400</v>
      </c>
      <c r="R730" t="b">
        <v>1</v>
      </c>
      <c r="V730" t="s">
        <v>400</v>
      </c>
      <c r="X730" t="s">
        <v>8003</v>
      </c>
    </row>
    <row r="731" spans="1:24" ht="144" x14ac:dyDescent="0.2">
      <c r="A731" t="s">
        <v>8004</v>
      </c>
      <c r="B731" t="s">
        <v>3787</v>
      </c>
      <c r="C731" t="s">
        <v>2629</v>
      </c>
      <c r="E731" s="1" t="s">
        <v>2630</v>
      </c>
      <c r="F731" s="1" t="s">
        <v>3762</v>
      </c>
      <c r="K731" t="s">
        <v>3788</v>
      </c>
      <c r="L731" t="s">
        <v>751</v>
      </c>
      <c r="M731" t="s">
        <v>10</v>
      </c>
      <c r="N731">
        <v>29445</v>
      </c>
      <c r="O731" t="s">
        <v>5132</v>
      </c>
      <c r="P731" t="s">
        <v>3789</v>
      </c>
      <c r="Q731" t="s">
        <v>3901</v>
      </c>
      <c r="R731" t="b">
        <v>1</v>
      </c>
      <c r="S731" t="s">
        <v>7033</v>
      </c>
      <c r="V731" t="s">
        <v>4175</v>
      </c>
      <c r="X731" t="s">
        <v>8005</v>
      </c>
    </row>
    <row r="732" spans="1:24" x14ac:dyDescent="0.2">
      <c r="A732" t="s">
        <v>8006</v>
      </c>
      <c r="B732" t="s">
        <v>3790</v>
      </c>
      <c r="C732" t="s">
        <v>2521</v>
      </c>
      <c r="D732" t="s">
        <v>2805</v>
      </c>
      <c r="K732" t="s">
        <v>3791</v>
      </c>
      <c r="L732" t="s">
        <v>1091</v>
      </c>
      <c r="M732" t="s">
        <v>10</v>
      </c>
      <c r="N732">
        <v>29671</v>
      </c>
      <c r="O732" t="s">
        <v>5133</v>
      </c>
      <c r="P732" t="s">
        <v>3792</v>
      </c>
      <c r="Q732" t="s">
        <v>400</v>
      </c>
      <c r="R732" t="b">
        <v>1</v>
      </c>
      <c r="V732" t="s">
        <v>400</v>
      </c>
      <c r="X732" t="s">
        <v>8007</v>
      </c>
    </row>
    <row r="733" spans="1:24" x14ac:dyDescent="0.2">
      <c r="A733" t="s">
        <v>7959</v>
      </c>
      <c r="B733" t="s">
        <v>3634</v>
      </c>
      <c r="C733" t="s">
        <v>1861</v>
      </c>
      <c r="K733" t="s">
        <v>3793</v>
      </c>
      <c r="L733" t="s">
        <v>80</v>
      </c>
      <c r="M733" t="s">
        <v>10</v>
      </c>
      <c r="N733">
        <v>29605</v>
      </c>
      <c r="O733" t="s">
        <v>5108</v>
      </c>
      <c r="P733" t="s">
        <v>3637</v>
      </c>
      <c r="Q733" t="s">
        <v>400</v>
      </c>
      <c r="R733" t="b">
        <v>1</v>
      </c>
      <c r="V733" t="s">
        <v>400</v>
      </c>
      <c r="X733" t="s">
        <v>8008</v>
      </c>
    </row>
    <row r="734" spans="1:24" ht="272" x14ac:dyDescent="0.2">
      <c r="A734" t="s">
        <v>8009</v>
      </c>
      <c r="B734" t="s">
        <v>3794</v>
      </c>
      <c r="C734" t="s">
        <v>1862</v>
      </c>
      <c r="G734" s="1" t="s">
        <v>350</v>
      </c>
      <c r="H734" t="s">
        <v>353</v>
      </c>
      <c r="I734" t="s">
        <v>352</v>
      </c>
      <c r="J734" t="s">
        <v>3795</v>
      </c>
      <c r="K734" t="s">
        <v>3796</v>
      </c>
      <c r="L734" t="s">
        <v>3797</v>
      </c>
      <c r="M734" t="s">
        <v>184</v>
      </c>
      <c r="N734">
        <v>64068</v>
      </c>
      <c r="O734" t="s">
        <v>5134</v>
      </c>
      <c r="P734" t="s">
        <v>3798</v>
      </c>
      <c r="Q734" t="s">
        <v>3901</v>
      </c>
      <c r="R734" t="b">
        <v>1</v>
      </c>
      <c r="U734" t="b">
        <v>1</v>
      </c>
      <c r="X734" t="s">
        <v>8010</v>
      </c>
    </row>
    <row r="735" spans="1:24" x14ac:dyDescent="0.2">
      <c r="A735" t="s">
        <v>3799</v>
      </c>
      <c r="B735" t="s">
        <v>3800</v>
      </c>
      <c r="C735" t="s">
        <v>1861</v>
      </c>
      <c r="K735" t="s">
        <v>3801</v>
      </c>
      <c r="L735" t="s">
        <v>1778</v>
      </c>
      <c r="M735" t="s">
        <v>336</v>
      </c>
      <c r="N735">
        <v>85248</v>
      </c>
      <c r="O735" t="s">
        <v>5135</v>
      </c>
      <c r="P735" t="s">
        <v>3802</v>
      </c>
      <c r="Q735" t="s">
        <v>400</v>
      </c>
      <c r="R735" t="b">
        <v>1</v>
      </c>
      <c r="V735" t="s">
        <v>400</v>
      </c>
      <c r="X735" t="s">
        <v>8011</v>
      </c>
    </row>
    <row r="736" spans="1:24" ht="272" x14ac:dyDescent="0.2">
      <c r="A736" t="s">
        <v>3803</v>
      </c>
      <c r="B736" t="s">
        <v>866</v>
      </c>
      <c r="C736" t="s">
        <v>1862</v>
      </c>
      <c r="G736" s="1" t="s">
        <v>350</v>
      </c>
      <c r="H736" s="1" t="s">
        <v>3804</v>
      </c>
      <c r="I736" t="s">
        <v>352</v>
      </c>
      <c r="J736" t="s">
        <v>3805</v>
      </c>
      <c r="K736" t="s">
        <v>1251</v>
      </c>
      <c r="L736" t="s">
        <v>30</v>
      </c>
      <c r="M736" t="s">
        <v>10</v>
      </c>
      <c r="N736">
        <v>29150</v>
      </c>
      <c r="O736" t="s">
        <v>5136</v>
      </c>
      <c r="P736" t="s">
        <v>1252</v>
      </c>
      <c r="Q736" t="s">
        <v>400</v>
      </c>
      <c r="R736" t="b">
        <v>1</v>
      </c>
      <c r="U736" t="b">
        <v>1</v>
      </c>
      <c r="V736" t="s">
        <v>400</v>
      </c>
      <c r="X736" t="s">
        <v>8012</v>
      </c>
    </row>
    <row r="737" spans="1:24" x14ac:dyDescent="0.2">
      <c r="A737" t="s">
        <v>8013</v>
      </c>
      <c r="B737" t="s">
        <v>3807</v>
      </c>
      <c r="C737" t="s">
        <v>1861</v>
      </c>
      <c r="K737" t="s">
        <v>3808</v>
      </c>
      <c r="L737" t="s">
        <v>3809</v>
      </c>
      <c r="M737" t="s">
        <v>63</v>
      </c>
      <c r="N737">
        <v>91342</v>
      </c>
      <c r="O737" t="s">
        <v>5137</v>
      </c>
      <c r="P737" t="s">
        <v>3810</v>
      </c>
      <c r="Q737" t="s">
        <v>400</v>
      </c>
      <c r="R737" t="b">
        <v>1</v>
      </c>
      <c r="V737" t="s">
        <v>400</v>
      </c>
      <c r="X737" t="s">
        <v>8014</v>
      </c>
    </row>
    <row r="738" spans="1:24" x14ac:dyDescent="0.2">
      <c r="A738" t="s">
        <v>8015</v>
      </c>
      <c r="B738" t="s">
        <v>3826</v>
      </c>
      <c r="C738" t="s">
        <v>1861</v>
      </c>
      <c r="K738" t="s">
        <v>3827</v>
      </c>
      <c r="L738" t="s">
        <v>496</v>
      </c>
      <c r="M738" t="s">
        <v>497</v>
      </c>
      <c r="N738">
        <v>19901</v>
      </c>
      <c r="O738" t="s">
        <v>5138</v>
      </c>
      <c r="P738" t="s">
        <v>3828</v>
      </c>
      <c r="Q738" t="s">
        <v>400</v>
      </c>
      <c r="R738" t="b">
        <v>1</v>
      </c>
      <c r="V738" t="s">
        <v>400</v>
      </c>
      <c r="X738" t="s">
        <v>8016</v>
      </c>
    </row>
    <row r="739" spans="1:24" ht="144" x14ac:dyDescent="0.2">
      <c r="A739" t="s">
        <v>3833</v>
      </c>
      <c r="B739" t="s">
        <v>1412</v>
      </c>
      <c r="C739" t="s">
        <v>1878</v>
      </c>
      <c r="G739" s="1" t="s">
        <v>1867</v>
      </c>
      <c r="K739" t="s">
        <v>1718</v>
      </c>
      <c r="L739" t="s">
        <v>21</v>
      </c>
      <c r="M739" t="s">
        <v>10</v>
      </c>
      <c r="N739">
        <v>29621</v>
      </c>
      <c r="O739" t="s">
        <v>4979</v>
      </c>
      <c r="P739" t="s">
        <v>3834</v>
      </c>
      <c r="Q739" t="s">
        <v>3901</v>
      </c>
      <c r="R739" t="b">
        <v>1</v>
      </c>
      <c r="S739" t="s">
        <v>7008</v>
      </c>
      <c r="T739" t="s">
        <v>7006</v>
      </c>
      <c r="X739" t="s">
        <v>8017</v>
      </c>
    </row>
    <row r="740" spans="1:24" x14ac:dyDescent="0.2">
      <c r="A740" t="s">
        <v>8018</v>
      </c>
      <c r="B740" t="s">
        <v>3835</v>
      </c>
      <c r="C740" t="s">
        <v>1861</v>
      </c>
      <c r="K740" t="s">
        <v>3836</v>
      </c>
      <c r="L740" t="s">
        <v>3837</v>
      </c>
      <c r="M740" t="s">
        <v>1570</v>
      </c>
      <c r="N740">
        <v>46804</v>
      </c>
      <c r="O740" t="s">
        <v>5139</v>
      </c>
      <c r="P740" t="s">
        <v>3838</v>
      </c>
      <c r="Q740" t="s">
        <v>400</v>
      </c>
      <c r="R740" t="b">
        <v>1</v>
      </c>
      <c r="V740" t="s">
        <v>400</v>
      </c>
      <c r="X740" t="s">
        <v>8019</v>
      </c>
    </row>
    <row r="741" spans="1:24" ht="272" x14ac:dyDescent="0.2">
      <c r="A741" t="s">
        <v>8020</v>
      </c>
      <c r="B741" t="s">
        <v>3839</v>
      </c>
      <c r="C741" t="s">
        <v>1862</v>
      </c>
      <c r="G741" s="1" t="s">
        <v>350</v>
      </c>
      <c r="H741" s="1" t="s">
        <v>351</v>
      </c>
      <c r="I741" t="s">
        <v>352</v>
      </c>
      <c r="J741">
        <v>50</v>
      </c>
      <c r="K741" t="s">
        <v>3840</v>
      </c>
      <c r="L741" t="s">
        <v>3841</v>
      </c>
      <c r="M741" t="s">
        <v>195</v>
      </c>
      <c r="N741">
        <v>60192</v>
      </c>
      <c r="O741" t="s">
        <v>5140</v>
      </c>
      <c r="P741" t="s">
        <v>3842</v>
      </c>
      <c r="Q741" t="s">
        <v>400</v>
      </c>
      <c r="R741" t="b">
        <v>1</v>
      </c>
      <c r="U741" t="b">
        <v>1</v>
      </c>
      <c r="V741" t="s">
        <v>400</v>
      </c>
      <c r="X741" t="s">
        <v>8021</v>
      </c>
    </row>
    <row r="742" spans="1:24" x14ac:dyDescent="0.2">
      <c r="A742" t="s">
        <v>8022</v>
      </c>
      <c r="B742" t="s">
        <v>3843</v>
      </c>
      <c r="C742" t="s">
        <v>2521</v>
      </c>
      <c r="D742" t="s">
        <v>2522</v>
      </c>
      <c r="K742" t="s">
        <v>3844</v>
      </c>
      <c r="L742" t="s">
        <v>3845</v>
      </c>
      <c r="M742" t="s">
        <v>16</v>
      </c>
      <c r="N742">
        <v>77399</v>
      </c>
      <c r="O742" t="s">
        <v>5141</v>
      </c>
      <c r="P742" t="s">
        <v>3846</v>
      </c>
      <c r="Q742" t="s">
        <v>400</v>
      </c>
      <c r="R742" t="b">
        <v>1</v>
      </c>
      <c r="V742" t="s">
        <v>400</v>
      </c>
      <c r="X742" t="s">
        <v>8023</v>
      </c>
    </row>
    <row r="743" spans="1:24" ht="272" x14ac:dyDescent="0.2">
      <c r="A743" t="s">
        <v>3847</v>
      </c>
      <c r="B743" t="s">
        <v>3847</v>
      </c>
      <c r="C743" t="s">
        <v>1862</v>
      </c>
      <c r="G743" s="1" t="s">
        <v>350</v>
      </c>
      <c r="H743" s="1" t="s">
        <v>358</v>
      </c>
      <c r="I743" t="s">
        <v>352</v>
      </c>
      <c r="J743">
        <v>50</v>
      </c>
      <c r="K743" t="s">
        <v>3848</v>
      </c>
      <c r="L743" t="s">
        <v>3849</v>
      </c>
      <c r="M743" t="s">
        <v>281</v>
      </c>
      <c r="N743">
        <v>27572</v>
      </c>
      <c r="O743" t="s">
        <v>5142</v>
      </c>
      <c r="P743" t="s">
        <v>3850</v>
      </c>
      <c r="Q743" t="s">
        <v>400</v>
      </c>
      <c r="R743" t="b">
        <v>1</v>
      </c>
      <c r="U743" t="b">
        <v>1</v>
      </c>
      <c r="V743" t="s">
        <v>400</v>
      </c>
      <c r="X743" t="s">
        <v>8024</v>
      </c>
    </row>
    <row r="744" spans="1:24" ht="272" x14ac:dyDescent="0.2">
      <c r="A744" t="s">
        <v>3851</v>
      </c>
      <c r="B744" t="s">
        <v>3852</v>
      </c>
      <c r="C744" t="s">
        <v>1878</v>
      </c>
      <c r="G744" s="1" t="s">
        <v>350</v>
      </c>
      <c r="K744" t="s">
        <v>3853</v>
      </c>
      <c r="L744" t="s">
        <v>176</v>
      </c>
      <c r="M744" t="s">
        <v>10</v>
      </c>
      <c r="N744">
        <v>29464</v>
      </c>
      <c r="O744" t="s">
        <v>5143</v>
      </c>
      <c r="P744" t="s">
        <v>3854</v>
      </c>
      <c r="Q744" t="s">
        <v>400</v>
      </c>
      <c r="R744" t="b">
        <v>1</v>
      </c>
      <c r="S744" t="s">
        <v>7005</v>
      </c>
      <c r="T744" s="1" t="s">
        <v>7589</v>
      </c>
      <c r="V744" t="s">
        <v>400</v>
      </c>
      <c r="X744" t="s">
        <v>8025</v>
      </c>
    </row>
    <row r="745" spans="1:24" x14ac:dyDescent="0.2">
      <c r="A745" t="s">
        <v>8026</v>
      </c>
      <c r="B745" t="s">
        <v>3855</v>
      </c>
      <c r="C745" t="s">
        <v>1861</v>
      </c>
      <c r="K745" t="s">
        <v>3856</v>
      </c>
      <c r="L745" t="s">
        <v>3857</v>
      </c>
      <c r="M745" t="s">
        <v>272</v>
      </c>
      <c r="N745">
        <v>72762</v>
      </c>
      <c r="O745" t="s">
        <v>5144</v>
      </c>
      <c r="P745" t="s">
        <v>3858</v>
      </c>
      <c r="Q745" t="s">
        <v>400</v>
      </c>
      <c r="R745" t="b">
        <v>1</v>
      </c>
      <c r="V745" t="s">
        <v>400</v>
      </c>
      <c r="X745" t="s">
        <v>8027</v>
      </c>
    </row>
    <row r="746" spans="1:24" x14ac:dyDescent="0.2">
      <c r="A746" t="s">
        <v>3859</v>
      </c>
      <c r="B746" t="s">
        <v>3860</v>
      </c>
      <c r="C746" t="s">
        <v>3861</v>
      </c>
      <c r="K746" t="s">
        <v>3862</v>
      </c>
      <c r="L746" t="s">
        <v>15</v>
      </c>
      <c r="M746" t="s">
        <v>10</v>
      </c>
      <c r="N746">
        <v>29501</v>
      </c>
      <c r="O746" t="s">
        <v>5145</v>
      </c>
      <c r="P746" t="s">
        <v>3863</v>
      </c>
      <c r="Q746" t="s">
        <v>400</v>
      </c>
      <c r="R746" t="b">
        <v>1</v>
      </c>
      <c r="V746" t="s">
        <v>400</v>
      </c>
      <c r="X746" t="s">
        <v>8028</v>
      </c>
    </row>
    <row r="747" spans="1:24" ht="192" x14ac:dyDescent="0.2">
      <c r="A747" t="s">
        <v>3864</v>
      </c>
      <c r="B747" t="s">
        <v>3865</v>
      </c>
      <c r="C747" t="s">
        <v>1862</v>
      </c>
      <c r="G747" s="1" t="s">
        <v>2736</v>
      </c>
      <c r="H747" s="1" t="s">
        <v>351</v>
      </c>
      <c r="I747" t="s">
        <v>352</v>
      </c>
      <c r="J747">
        <v>25</v>
      </c>
      <c r="K747" t="s">
        <v>3866</v>
      </c>
      <c r="L747" t="s">
        <v>21</v>
      </c>
      <c r="M747" t="s">
        <v>10</v>
      </c>
      <c r="N747">
        <v>29625</v>
      </c>
      <c r="O747" t="s">
        <v>13</v>
      </c>
      <c r="P747" t="s">
        <v>3867</v>
      </c>
      <c r="Q747" t="s">
        <v>3901</v>
      </c>
      <c r="R747" t="b">
        <v>1</v>
      </c>
      <c r="U747" t="b">
        <v>1</v>
      </c>
      <c r="X747" t="s">
        <v>8029</v>
      </c>
    </row>
    <row r="748" spans="1:24" x14ac:dyDescent="0.2">
      <c r="A748" t="s">
        <v>8030</v>
      </c>
      <c r="B748" t="s">
        <v>3868</v>
      </c>
      <c r="C748" t="s">
        <v>1861</v>
      </c>
      <c r="K748" t="s">
        <v>3869</v>
      </c>
      <c r="L748" t="s">
        <v>3870</v>
      </c>
      <c r="M748" t="s">
        <v>1981</v>
      </c>
      <c r="N748">
        <v>98391</v>
      </c>
      <c r="O748" t="s">
        <v>5146</v>
      </c>
      <c r="P748" t="s">
        <v>3871</v>
      </c>
      <c r="Q748" t="s">
        <v>400</v>
      </c>
      <c r="R748" t="b">
        <v>1</v>
      </c>
      <c r="V748" t="s">
        <v>400</v>
      </c>
      <c r="X748" t="s">
        <v>8031</v>
      </c>
    </row>
    <row r="749" spans="1:24" x14ac:dyDescent="0.2">
      <c r="A749" t="s">
        <v>8032</v>
      </c>
      <c r="B749" t="s">
        <v>3872</v>
      </c>
      <c r="C749" t="s">
        <v>1861</v>
      </c>
      <c r="K749" t="s">
        <v>3873</v>
      </c>
      <c r="L749" t="s">
        <v>3874</v>
      </c>
      <c r="M749" t="s">
        <v>3875</v>
      </c>
      <c r="N749" s="21" t="s">
        <v>3876</v>
      </c>
      <c r="O749" t="s">
        <v>5147</v>
      </c>
      <c r="P749" t="s">
        <v>3877</v>
      </c>
      <c r="Q749" t="s">
        <v>400</v>
      </c>
      <c r="R749" t="b">
        <v>1</v>
      </c>
      <c r="V749" t="s">
        <v>400</v>
      </c>
      <c r="X749" t="s">
        <v>8033</v>
      </c>
    </row>
    <row r="750" spans="1:24" ht="128" x14ac:dyDescent="0.2">
      <c r="A750" t="s">
        <v>3878</v>
      </c>
      <c r="B750" t="s">
        <v>3879</v>
      </c>
      <c r="C750" t="s">
        <v>1862</v>
      </c>
      <c r="G750" s="1" t="s">
        <v>387</v>
      </c>
      <c r="H750" s="1" t="s">
        <v>358</v>
      </c>
      <c r="I750" t="s">
        <v>356</v>
      </c>
      <c r="J750" t="s">
        <v>3880</v>
      </c>
      <c r="K750" t="s">
        <v>3881</v>
      </c>
      <c r="L750" t="s">
        <v>928</v>
      </c>
      <c r="M750" t="s">
        <v>154</v>
      </c>
      <c r="N750">
        <v>84604</v>
      </c>
      <c r="O750" t="s">
        <v>5148</v>
      </c>
      <c r="P750" t="s">
        <v>3882</v>
      </c>
      <c r="Q750" t="s">
        <v>400</v>
      </c>
      <c r="R750" t="b">
        <v>1</v>
      </c>
      <c r="U750" t="b">
        <v>1</v>
      </c>
      <c r="V750" t="s">
        <v>400</v>
      </c>
      <c r="X750" t="s">
        <v>8034</v>
      </c>
    </row>
    <row r="751" spans="1:24" x14ac:dyDescent="0.2">
      <c r="A751" t="s">
        <v>8035</v>
      </c>
      <c r="B751" t="s">
        <v>3883</v>
      </c>
      <c r="C751" t="s">
        <v>1861</v>
      </c>
      <c r="K751" t="s">
        <v>3884</v>
      </c>
      <c r="L751" t="s">
        <v>559</v>
      </c>
      <c r="M751" t="s">
        <v>158</v>
      </c>
      <c r="N751">
        <v>80122</v>
      </c>
      <c r="O751" t="s">
        <v>5149</v>
      </c>
      <c r="P751" t="s">
        <v>3885</v>
      </c>
      <c r="Q751" t="s">
        <v>400</v>
      </c>
      <c r="R751" t="b">
        <v>1</v>
      </c>
      <c r="V751" t="s">
        <v>400</v>
      </c>
      <c r="X751" t="s">
        <v>8036</v>
      </c>
    </row>
    <row r="752" spans="1:24" ht="272" x14ac:dyDescent="0.2">
      <c r="A752" t="s">
        <v>7501</v>
      </c>
      <c r="B752" t="s">
        <v>3909</v>
      </c>
      <c r="C752" t="s">
        <v>1862</v>
      </c>
      <c r="G752" s="1" t="s">
        <v>350</v>
      </c>
      <c r="H752" s="1" t="s">
        <v>2340</v>
      </c>
      <c r="I752" t="s">
        <v>352</v>
      </c>
      <c r="J752" t="s">
        <v>3910</v>
      </c>
      <c r="K752" t="s">
        <v>688</v>
      </c>
      <c r="L752" t="s">
        <v>689</v>
      </c>
      <c r="M752" t="s">
        <v>336</v>
      </c>
      <c r="N752">
        <v>85236</v>
      </c>
      <c r="O752" t="s">
        <v>5150</v>
      </c>
      <c r="P752" t="s">
        <v>691</v>
      </c>
      <c r="Q752" t="s">
        <v>400</v>
      </c>
      <c r="R752" t="b">
        <v>1</v>
      </c>
      <c r="U752" t="b">
        <v>1</v>
      </c>
      <c r="V752" t="s">
        <v>400</v>
      </c>
      <c r="X752" t="s">
        <v>8037</v>
      </c>
    </row>
    <row r="753" spans="1:24" ht="64" x14ac:dyDescent="0.2">
      <c r="A753" t="s">
        <v>3886</v>
      </c>
      <c r="B753" t="s">
        <v>3886</v>
      </c>
      <c r="C753" t="s">
        <v>1878</v>
      </c>
      <c r="G753" s="1" t="s">
        <v>1870</v>
      </c>
      <c r="K753" t="s">
        <v>3887</v>
      </c>
      <c r="L753" t="s">
        <v>28</v>
      </c>
      <c r="M753" t="s">
        <v>10</v>
      </c>
      <c r="N753">
        <v>29651</v>
      </c>
      <c r="O753" t="s">
        <v>5151</v>
      </c>
      <c r="P753" t="s">
        <v>3888</v>
      </c>
      <c r="Q753" t="s">
        <v>400</v>
      </c>
      <c r="R753" t="b">
        <v>1</v>
      </c>
      <c r="S753" t="s">
        <v>7005</v>
      </c>
      <c r="T753" t="s">
        <v>7009</v>
      </c>
      <c r="V753" t="s">
        <v>400</v>
      </c>
      <c r="X753" t="s">
        <v>8038</v>
      </c>
    </row>
    <row r="754" spans="1:24" x14ac:dyDescent="0.2">
      <c r="A754" t="s">
        <v>8039</v>
      </c>
      <c r="B754" t="s">
        <v>3911</v>
      </c>
      <c r="C754" t="s">
        <v>1861</v>
      </c>
      <c r="K754" t="s">
        <v>3912</v>
      </c>
      <c r="L754" t="s">
        <v>3913</v>
      </c>
      <c r="M754" t="s">
        <v>63</v>
      </c>
      <c r="N754">
        <v>91203</v>
      </c>
      <c r="O754" t="s">
        <v>5152</v>
      </c>
      <c r="P754" t="s">
        <v>3914</v>
      </c>
      <c r="Q754" t="s">
        <v>3901</v>
      </c>
      <c r="R754" t="b">
        <v>1</v>
      </c>
      <c r="X754" t="s">
        <v>8040</v>
      </c>
    </row>
    <row r="755" spans="1:24" x14ac:dyDescent="0.2">
      <c r="A755" t="s">
        <v>8041</v>
      </c>
      <c r="B755" t="s">
        <v>3915</v>
      </c>
      <c r="C755" t="s">
        <v>1861</v>
      </c>
      <c r="K755" t="s">
        <v>3916</v>
      </c>
      <c r="L755" t="s">
        <v>3917</v>
      </c>
      <c r="M755" t="s">
        <v>289</v>
      </c>
      <c r="N755">
        <v>1776</v>
      </c>
      <c r="O755" t="s">
        <v>5153</v>
      </c>
      <c r="P755" t="s">
        <v>3918</v>
      </c>
      <c r="Q755" t="s">
        <v>400</v>
      </c>
      <c r="R755" t="b">
        <v>1</v>
      </c>
      <c r="V755" t="s">
        <v>400</v>
      </c>
      <c r="X755" t="s">
        <v>8042</v>
      </c>
    </row>
    <row r="756" spans="1:24" x14ac:dyDescent="0.2">
      <c r="A756" t="s">
        <v>8043</v>
      </c>
      <c r="B756" t="s">
        <v>3919</v>
      </c>
      <c r="C756" t="s">
        <v>1861</v>
      </c>
      <c r="K756" t="s">
        <v>3920</v>
      </c>
      <c r="L756" t="s">
        <v>3921</v>
      </c>
      <c r="M756" t="s">
        <v>497</v>
      </c>
      <c r="N756">
        <v>19709</v>
      </c>
      <c r="O756" t="s">
        <v>5154</v>
      </c>
      <c r="P756" t="s">
        <v>3922</v>
      </c>
      <c r="Q756" t="s">
        <v>400</v>
      </c>
      <c r="R756" t="b">
        <v>1</v>
      </c>
      <c r="V756" t="s">
        <v>400</v>
      </c>
      <c r="X756" t="s">
        <v>8044</v>
      </c>
    </row>
    <row r="757" spans="1:24" x14ac:dyDescent="0.2">
      <c r="A757" t="s">
        <v>8045</v>
      </c>
      <c r="B757" t="s">
        <v>3923</v>
      </c>
      <c r="C757" t="s">
        <v>1861</v>
      </c>
      <c r="K757" t="s">
        <v>3924</v>
      </c>
      <c r="L757" t="s">
        <v>3925</v>
      </c>
      <c r="M757" t="s">
        <v>16</v>
      </c>
      <c r="N757">
        <v>75173</v>
      </c>
      <c r="O757" t="s">
        <v>5155</v>
      </c>
      <c r="P757" t="s">
        <v>3926</v>
      </c>
      <c r="Q757" t="s">
        <v>400</v>
      </c>
      <c r="R757" t="b">
        <v>1</v>
      </c>
      <c r="V757" t="s">
        <v>400</v>
      </c>
      <c r="X757" t="s">
        <v>8046</v>
      </c>
    </row>
    <row r="758" spans="1:24" x14ac:dyDescent="0.2">
      <c r="A758" t="s">
        <v>8047</v>
      </c>
      <c r="B758" t="s">
        <v>3927</v>
      </c>
      <c r="C758" t="s">
        <v>2521</v>
      </c>
      <c r="D758" t="s">
        <v>2522</v>
      </c>
      <c r="K758" t="s">
        <v>3928</v>
      </c>
      <c r="L758" t="s">
        <v>3929</v>
      </c>
      <c r="M758" t="s">
        <v>129</v>
      </c>
      <c r="N758">
        <v>53022</v>
      </c>
      <c r="O758" t="s">
        <v>5156</v>
      </c>
      <c r="P758" t="s">
        <v>3930</v>
      </c>
      <c r="Q758" t="s">
        <v>3901</v>
      </c>
      <c r="R758" t="b">
        <v>1</v>
      </c>
      <c r="X758" t="s">
        <v>8048</v>
      </c>
    </row>
    <row r="759" spans="1:24" x14ac:dyDescent="0.2">
      <c r="A759" t="s">
        <v>8049</v>
      </c>
      <c r="B759" t="s">
        <v>3931</v>
      </c>
      <c r="C759" t="s">
        <v>1861</v>
      </c>
      <c r="K759" t="s">
        <v>3932</v>
      </c>
      <c r="L759" t="s">
        <v>3933</v>
      </c>
      <c r="M759" t="s">
        <v>63</v>
      </c>
      <c r="N759">
        <v>93003</v>
      </c>
      <c r="O759" t="s">
        <v>5157</v>
      </c>
      <c r="P759" t="s">
        <v>3934</v>
      </c>
      <c r="Q759" t="s">
        <v>400</v>
      </c>
      <c r="R759" t="b">
        <v>1</v>
      </c>
      <c r="V759" t="s">
        <v>400</v>
      </c>
      <c r="X759" t="s">
        <v>8050</v>
      </c>
    </row>
    <row r="760" spans="1:24" x14ac:dyDescent="0.2">
      <c r="A760" t="s">
        <v>8051</v>
      </c>
      <c r="B760" t="s">
        <v>3935</v>
      </c>
      <c r="C760" t="s">
        <v>2521</v>
      </c>
      <c r="D760" t="s">
        <v>3936</v>
      </c>
      <c r="K760" t="s">
        <v>3937</v>
      </c>
      <c r="L760" t="s">
        <v>137</v>
      </c>
      <c r="M760" t="s">
        <v>10</v>
      </c>
      <c r="N760">
        <v>29803</v>
      </c>
      <c r="O760" t="s">
        <v>5158</v>
      </c>
      <c r="P760" t="s">
        <v>3938</v>
      </c>
      <c r="Q760" t="s">
        <v>400</v>
      </c>
      <c r="R760" t="b">
        <v>1</v>
      </c>
      <c r="V760" t="s">
        <v>400</v>
      </c>
      <c r="X760" t="s">
        <v>8052</v>
      </c>
    </row>
    <row r="761" spans="1:24" x14ac:dyDescent="0.2">
      <c r="A761" t="s">
        <v>8053</v>
      </c>
      <c r="B761" t="s">
        <v>3939</v>
      </c>
      <c r="C761" t="s">
        <v>2521</v>
      </c>
      <c r="D761" t="s">
        <v>3936</v>
      </c>
      <c r="K761" t="s">
        <v>3940</v>
      </c>
      <c r="L761" t="s">
        <v>31</v>
      </c>
      <c r="M761" t="s">
        <v>10</v>
      </c>
      <c r="N761">
        <v>29526</v>
      </c>
      <c r="O761" t="s">
        <v>5159</v>
      </c>
      <c r="P761" t="s">
        <v>3941</v>
      </c>
      <c r="Q761" t="s">
        <v>400</v>
      </c>
      <c r="R761" t="b">
        <v>1</v>
      </c>
      <c r="V761" t="s">
        <v>400</v>
      </c>
      <c r="X761" t="s">
        <v>8054</v>
      </c>
    </row>
    <row r="762" spans="1:24" x14ac:dyDescent="0.2">
      <c r="A762" t="s">
        <v>8055</v>
      </c>
      <c r="B762" t="s">
        <v>3942</v>
      </c>
      <c r="C762" t="s">
        <v>2521</v>
      </c>
      <c r="D762" t="s">
        <v>2522</v>
      </c>
      <c r="K762" t="s">
        <v>3943</v>
      </c>
      <c r="L762" t="s">
        <v>3944</v>
      </c>
      <c r="M762" t="s">
        <v>1681</v>
      </c>
      <c r="N762">
        <v>83616</v>
      </c>
      <c r="O762" t="s">
        <v>5160</v>
      </c>
      <c r="P762" t="s">
        <v>3945</v>
      </c>
      <c r="Q762" t="s">
        <v>400</v>
      </c>
      <c r="R762" t="b">
        <v>1</v>
      </c>
      <c r="V762" t="s">
        <v>400</v>
      </c>
      <c r="X762" t="s">
        <v>8056</v>
      </c>
    </row>
    <row r="763" spans="1:24" ht="272" x14ac:dyDescent="0.2">
      <c r="A763" t="s">
        <v>8057</v>
      </c>
      <c r="B763" t="s">
        <v>3946</v>
      </c>
      <c r="C763" t="s">
        <v>1878</v>
      </c>
      <c r="G763" s="1" t="s">
        <v>350</v>
      </c>
      <c r="K763" t="s">
        <v>3947</v>
      </c>
      <c r="L763" t="s">
        <v>48</v>
      </c>
      <c r="M763" t="s">
        <v>10</v>
      </c>
      <c r="N763">
        <v>29203</v>
      </c>
      <c r="O763" t="s">
        <v>5161</v>
      </c>
      <c r="P763" t="s">
        <v>3948</v>
      </c>
      <c r="Q763" t="s">
        <v>400</v>
      </c>
      <c r="R763" t="b">
        <v>1</v>
      </c>
      <c r="S763" t="s">
        <v>7005</v>
      </c>
      <c r="T763" t="s">
        <v>7027</v>
      </c>
      <c r="V763" t="s">
        <v>400</v>
      </c>
      <c r="X763" t="s">
        <v>8058</v>
      </c>
    </row>
    <row r="764" spans="1:24" x14ac:dyDescent="0.2">
      <c r="A764" t="s">
        <v>8059</v>
      </c>
      <c r="B764" t="s">
        <v>3949</v>
      </c>
      <c r="C764" t="s">
        <v>2521</v>
      </c>
      <c r="D764" t="s">
        <v>2522</v>
      </c>
      <c r="K764" t="s">
        <v>3950</v>
      </c>
      <c r="L764" t="s">
        <v>1654</v>
      </c>
      <c r="M764" t="s">
        <v>16</v>
      </c>
      <c r="N764">
        <v>76248</v>
      </c>
      <c r="O764" t="s">
        <v>5162</v>
      </c>
      <c r="P764" t="s">
        <v>3951</v>
      </c>
      <c r="Q764" t="s">
        <v>400</v>
      </c>
      <c r="R764" t="b">
        <v>1</v>
      </c>
      <c r="V764" t="s">
        <v>400</v>
      </c>
      <c r="X764" t="s">
        <v>8060</v>
      </c>
    </row>
    <row r="765" spans="1:24" x14ac:dyDescent="0.2">
      <c r="A765" t="s">
        <v>8061</v>
      </c>
      <c r="B765" t="s">
        <v>3952</v>
      </c>
      <c r="C765" t="s">
        <v>2521</v>
      </c>
      <c r="D765" t="s">
        <v>2522</v>
      </c>
      <c r="K765" t="s">
        <v>3953</v>
      </c>
      <c r="L765" t="s">
        <v>3954</v>
      </c>
      <c r="M765" t="s">
        <v>162</v>
      </c>
      <c r="N765">
        <v>33702</v>
      </c>
      <c r="O765" t="s">
        <v>5163</v>
      </c>
      <c r="P765" t="s">
        <v>3955</v>
      </c>
      <c r="Q765" t="s">
        <v>400</v>
      </c>
      <c r="R765" t="b">
        <v>1</v>
      </c>
      <c r="V765" t="s">
        <v>400</v>
      </c>
      <c r="X765" t="s">
        <v>8062</v>
      </c>
    </row>
    <row r="766" spans="1:24" ht="208" x14ac:dyDescent="0.2">
      <c r="A766" t="s">
        <v>8061</v>
      </c>
      <c r="B766" t="s">
        <v>3952</v>
      </c>
      <c r="C766" t="s">
        <v>1862</v>
      </c>
      <c r="G766" s="1" t="s">
        <v>738</v>
      </c>
      <c r="H766" t="s">
        <v>3956</v>
      </c>
      <c r="I766" t="s">
        <v>352</v>
      </c>
      <c r="J766">
        <v>60</v>
      </c>
      <c r="K766" t="s">
        <v>3953</v>
      </c>
      <c r="L766" t="s">
        <v>3954</v>
      </c>
      <c r="M766" t="s">
        <v>162</v>
      </c>
      <c r="N766">
        <v>33702</v>
      </c>
      <c r="O766" t="s">
        <v>5163</v>
      </c>
      <c r="P766" t="s">
        <v>3955</v>
      </c>
      <c r="Q766" t="s">
        <v>400</v>
      </c>
      <c r="R766" t="b">
        <v>1</v>
      </c>
      <c r="U766" t="b">
        <v>1</v>
      </c>
      <c r="V766" t="s">
        <v>400</v>
      </c>
      <c r="X766" t="s">
        <v>8063</v>
      </c>
    </row>
    <row r="767" spans="1:24" x14ac:dyDescent="0.2">
      <c r="A767" t="s">
        <v>3957</v>
      </c>
      <c r="B767" t="s">
        <v>3957</v>
      </c>
      <c r="C767" t="s">
        <v>2521</v>
      </c>
      <c r="D767" t="s">
        <v>2522</v>
      </c>
      <c r="K767" t="s">
        <v>3958</v>
      </c>
      <c r="L767" t="s">
        <v>3959</v>
      </c>
      <c r="M767" t="s">
        <v>500</v>
      </c>
      <c r="N767">
        <v>89103</v>
      </c>
      <c r="O767" t="s">
        <v>5164</v>
      </c>
      <c r="P767" t="s">
        <v>3960</v>
      </c>
      <c r="Q767" t="s">
        <v>400</v>
      </c>
      <c r="R767" t="b">
        <v>1</v>
      </c>
      <c r="V767" t="s">
        <v>400</v>
      </c>
      <c r="X767" t="s">
        <v>8064</v>
      </c>
    </row>
    <row r="768" spans="1:24" x14ac:dyDescent="0.2">
      <c r="A768" t="s">
        <v>3961</v>
      </c>
      <c r="B768" t="s">
        <v>3962</v>
      </c>
      <c r="C768" t="s">
        <v>1861</v>
      </c>
      <c r="K768" t="s">
        <v>3963</v>
      </c>
      <c r="L768" t="s">
        <v>3964</v>
      </c>
      <c r="M768" t="s">
        <v>16</v>
      </c>
      <c r="N768">
        <v>78704</v>
      </c>
      <c r="O768" t="s">
        <v>5165</v>
      </c>
      <c r="P768" t="s">
        <v>3965</v>
      </c>
      <c r="Q768" t="s">
        <v>400</v>
      </c>
      <c r="R768" t="b">
        <v>1</v>
      </c>
      <c r="V768" t="s">
        <v>400</v>
      </c>
      <c r="X768" t="s">
        <v>8065</v>
      </c>
    </row>
    <row r="769" spans="1:24" x14ac:dyDescent="0.2">
      <c r="A769" t="s">
        <v>8066</v>
      </c>
      <c r="B769" t="s">
        <v>3966</v>
      </c>
      <c r="C769" t="s">
        <v>2521</v>
      </c>
      <c r="D769" t="s">
        <v>2522</v>
      </c>
      <c r="K769" t="s">
        <v>3967</v>
      </c>
      <c r="L769" t="s">
        <v>2818</v>
      </c>
      <c r="M769" t="s">
        <v>694</v>
      </c>
      <c r="N769">
        <v>97338</v>
      </c>
      <c r="O769" t="s">
        <v>5166</v>
      </c>
      <c r="P769" t="s">
        <v>3968</v>
      </c>
      <c r="Q769" t="s">
        <v>400</v>
      </c>
      <c r="R769" t="b">
        <v>1</v>
      </c>
      <c r="V769" t="s">
        <v>400</v>
      </c>
      <c r="X769" t="s">
        <v>8067</v>
      </c>
    </row>
    <row r="770" spans="1:24" x14ac:dyDescent="0.2">
      <c r="A770" t="s">
        <v>3969</v>
      </c>
      <c r="B770" t="s">
        <v>3970</v>
      </c>
      <c r="C770" t="s">
        <v>2521</v>
      </c>
      <c r="D770" t="s">
        <v>2522</v>
      </c>
      <c r="K770" t="s">
        <v>3971</v>
      </c>
      <c r="L770" t="s">
        <v>3972</v>
      </c>
      <c r="M770" t="s">
        <v>243</v>
      </c>
      <c r="N770">
        <v>45013</v>
      </c>
      <c r="O770" t="s">
        <v>5167</v>
      </c>
      <c r="P770" t="s">
        <v>3973</v>
      </c>
      <c r="Q770" t="s">
        <v>400</v>
      </c>
      <c r="R770" t="b">
        <v>1</v>
      </c>
      <c r="V770" t="s">
        <v>400</v>
      </c>
      <c r="X770" t="s">
        <v>8068</v>
      </c>
    </row>
    <row r="771" spans="1:24" x14ac:dyDescent="0.2">
      <c r="A771" t="s">
        <v>8069</v>
      </c>
      <c r="B771" t="s">
        <v>3974</v>
      </c>
      <c r="C771" t="s">
        <v>2521</v>
      </c>
      <c r="D771" t="s">
        <v>2522</v>
      </c>
      <c r="K771" t="s">
        <v>3975</v>
      </c>
      <c r="L771" t="s">
        <v>3976</v>
      </c>
      <c r="M771" t="s">
        <v>1681</v>
      </c>
      <c r="N771">
        <v>83843</v>
      </c>
      <c r="O771" t="s">
        <v>5168</v>
      </c>
      <c r="P771" t="s">
        <v>3977</v>
      </c>
      <c r="Q771" t="s">
        <v>400</v>
      </c>
      <c r="R771" t="b">
        <v>1</v>
      </c>
      <c r="V771" t="s">
        <v>400</v>
      </c>
      <c r="X771" t="s">
        <v>8070</v>
      </c>
    </row>
    <row r="772" spans="1:24" x14ac:dyDescent="0.2">
      <c r="A772" t="s">
        <v>8071</v>
      </c>
      <c r="B772" t="s">
        <v>3978</v>
      </c>
      <c r="C772" t="s">
        <v>2521</v>
      </c>
      <c r="D772" t="s">
        <v>2522</v>
      </c>
      <c r="K772" t="s">
        <v>3979</v>
      </c>
      <c r="L772" t="s">
        <v>3980</v>
      </c>
      <c r="M772" t="s">
        <v>63</v>
      </c>
      <c r="N772">
        <v>91387</v>
      </c>
      <c r="O772" t="s">
        <v>5169</v>
      </c>
      <c r="P772" t="s">
        <v>3981</v>
      </c>
      <c r="Q772" t="s">
        <v>400</v>
      </c>
      <c r="R772" t="b">
        <v>1</v>
      </c>
      <c r="V772" t="s">
        <v>400</v>
      </c>
      <c r="X772" t="s">
        <v>8072</v>
      </c>
    </row>
    <row r="773" spans="1:24" x14ac:dyDescent="0.2">
      <c r="A773" t="s">
        <v>8073</v>
      </c>
      <c r="B773" t="s">
        <v>3982</v>
      </c>
      <c r="C773" t="s">
        <v>2521</v>
      </c>
      <c r="D773" t="s">
        <v>2522</v>
      </c>
      <c r="K773" t="s">
        <v>3983</v>
      </c>
      <c r="L773" t="s">
        <v>29</v>
      </c>
      <c r="M773" t="s">
        <v>10</v>
      </c>
      <c r="N773">
        <v>29486</v>
      </c>
      <c r="O773" t="s">
        <v>5170</v>
      </c>
      <c r="P773" t="s">
        <v>1804</v>
      </c>
      <c r="Q773" t="s">
        <v>3901</v>
      </c>
      <c r="R773" t="b">
        <v>1</v>
      </c>
      <c r="X773" t="s">
        <v>8074</v>
      </c>
    </row>
    <row r="774" spans="1:24" x14ac:dyDescent="0.2">
      <c r="A774" t="s">
        <v>8075</v>
      </c>
      <c r="B774" t="s">
        <v>3984</v>
      </c>
      <c r="C774" t="s">
        <v>2521</v>
      </c>
      <c r="D774" t="s">
        <v>2522</v>
      </c>
      <c r="K774" t="s">
        <v>3985</v>
      </c>
      <c r="L774" t="s">
        <v>140</v>
      </c>
      <c r="M774" t="s">
        <v>35</v>
      </c>
      <c r="N774">
        <v>30919</v>
      </c>
      <c r="O774" t="s">
        <v>5171</v>
      </c>
      <c r="P774" t="s">
        <v>3986</v>
      </c>
      <c r="Q774" t="s">
        <v>3901</v>
      </c>
      <c r="R774" t="b">
        <v>1</v>
      </c>
      <c r="X774" t="s">
        <v>8076</v>
      </c>
    </row>
    <row r="775" spans="1:24" x14ac:dyDescent="0.2">
      <c r="A775" t="s">
        <v>8077</v>
      </c>
      <c r="B775" t="s">
        <v>3987</v>
      </c>
      <c r="C775" t="s">
        <v>1861</v>
      </c>
      <c r="K775" t="s">
        <v>3988</v>
      </c>
      <c r="L775" t="s">
        <v>3989</v>
      </c>
      <c r="M775" t="s">
        <v>111</v>
      </c>
      <c r="N775">
        <v>22901</v>
      </c>
      <c r="O775" t="s">
        <v>5172</v>
      </c>
      <c r="P775" t="s">
        <v>3990</v>
      </c>
      <c r="Q775" t="s">
        <v>400</v>
      </c>
      <c r="R775" t="b">
        <v>1</v>
      </c>
      <c r="V775" t="s">
        <v>400</v>
      </c>
      <c r="X775" t="s">
        <v>8078</v>
      </c>
    </row>
    <row r="776" spans="1:24" x14ac:dyDescent="0.2">
      <c r="A776" t="s">
        <v>8079</v>
      </c>
      <c r="B776" t="s">
        <v>3991</v>
      </c>
      <c r="C776" t="s">
        <v>1861</v>
      </c>
      <c r="K776" t="s">
        <v>3992</v>
      </c>
      <c r="L776" t="s">
        <v>3993</v>
      </c>
      <c r="M776" t="s">
        <v>63</v>
      </c>
      <c r="N776">
        <v>96049</v>
      </c>
      <c r="O776" t="s">
        <v>5173</v>
      </c>
      <c r="P776" t="s">
        <v>3994</v>
      </c>
      <c r="Q776" t="s">
        <v>400</v>
      </c>
      <c r="R776" t="b">
        <v>1</v>
      </c>
      <c r="V776" t="s">
        <v>400</v>
      </c>
      <c r="X776" t="s">
        <v>8080</v>
      </c>
    </row>
    <row r="777" spans="1:24" ht="272" x14ac:dyDescent="0.2">
      <c r="A777" t="s">
        <v>848</v>
      </c>
      <c r="B777" t="s">
        <v>848</v>
      </c>
      <c r="C777" t="s">
        <v>1878</v>
      </c>
      <c r="G777" s="1" t="s">
        <v>350</v>
      </c>
      <c r="K777" t="s">
        <v>1197</v>
      </c>
      <c r="L777" t="s">
        <v>29</v>
      </c>
      <c r="M777" t="s">
        <v>10</v>
      </c>
      <c r="N777">
        <v>29418</v>
      </c>
      <c r="O777" t="s">
        <v>5174</v>
      </c>
      <c r="P777" t="s">
        <v>1198</v>
      </c>
      <c r="Q777" t="s">
        <v>400</v>
      </c>
      <c r="R777" t="b">
        <v>1</v>
      </c>
      <c r="S777" t="s">
        <v>7008</v>
      </c>
      <c r="T777" t="s">
        <v>7012</v>
      </c>
      <c r="V777" t="s">
        <v>400</v>
      </c>
      <c r="X777" t="s">
        <v>8081</v>
      </c>
    </row>
    <row r="778" spans="1:24" x14ac:dyDescent="0.2">
      <c r="A778" t="s">
        <v>8082</v>
      </c>
      <c r="B778" t="s">
        <v>3995</v>
      </c>
      <c r="C778" t="s">
        <v>1861</v>
      </c>
      <c r="K778" t="s">
        <v>3996</v>
      </c>
      <c r="L778" t="s">
        <v>3997</v>
      </c>
      <c r="M778" t="s">
        <v>1981</v>
      </c>
      <c r="N778">
        <v>98312</v>
      </c>
      <c r="O778" t="s">
        <v>5175</v>
      </c>
      <c r="P778" t="s">
        <v>3998</v>
      </c>
      <c r="Q778" t="s">
        <v>400</v>
      </c>
      <c r="R778" t="b">
        <v>1</v>
      </c>
      <c r="V778" t="s">
        <v>400</v>
      </c>
      <c r="X778" t="s">
        <v>8083</v>
      </c>
    </row>
    <row r="779" spans="1:24" x14ac:dyDescent="0.2">
      <c r="A779" t="s">
        <v>8084</v>
      </c>
      <c r="B779" t="s">
        <v>3999</v>
      </c>
      <c r="C779" t="s">
        <v>2521</v>
      </c>
      <c r="D779" t="s">
        <v>2522</v>
      </c>
      <c r="K779" t="s">
        <v>4000</v>
      </c>
      <c r="L779" t="s">
        <v>68</v>
      </c>
      <c r="M779" t="s">
        <v>10</v>
      </c>
      <c r="N779">
        <v>29016</v>
      </c>
      <c r="O779" t="s">
        <v>5176</v>
      </c>
      <c r="P779" t="s">
        <v>4001</v>
      </c>
      <c r="Q779" t="s">
        <v>3901</v>
      </c>
      <c r="R779" t="b">
        <v>1</v>
      </c>
      <c r="X779" t="s">
        <v>8085</v>
      </c>
    </row>
    <row r="780" spans="1:24" x14ac:dyDescent="0.2">
      <c r="A780" t="s">
        <v>8086</v>
      </c>
      <c r="B780" t="s">
        <v>4002</v>
      </c>
      <c r="C780" t="s">
        <v>1861</v>
      </c>
      <c r="K780" t="s">
        <v>4003</v>
      </c>
      <c r="L780" t="s">
        <v>4004</v>
      </c>
      <c r="M780" t="s">
        <v>243</v>
      </c>
      <c r="N780">
        <v>44024</v>
      </c>
      <c r="O780" t="s">
        <v>5177</v>
      </c>
      <c r="P780" t="s">
        <v>4005</v>
      </c>
      <c r="Q780" t="s">
        <v>400</v>
      </c>
      <c r="R780" t="b">
        <v>1</v>
      </c>
      <c r="V780" t="s">
        <v>400</v>
      </c>
      <c r="X780" t="s">
        <v>8087</v>
      </c>
    </row>
    <row r="781" spans="1:24" x14ac:dyDescent="0.2">
      <c r="A781" t="s">
        <v>8088</v>
      </c>
      <c r="B781" t="s">
        <v>4006</v>
      </c>
      <c r="C781" t="s">
        <v>1861</v>
      </c>
      <c r="K781" t="s">
        <v>4007</v>
      </c>
      <c r="L781" t="s">
        <v>623</v>
      </c>
      <c r="M781" t="s">
        <v>63</v>
      </c>
      <c r="N781">
        <v>94105</v>
      </c>
      <c r="O781" t="s">
        <v>5178</v>
      </c>
      <c r="P781" t="s">
        <v>4008</v>
      </c>
      <c r="Q781" t="s">
        <v>400</v>
      </c>
      <c r="R781" t="b">
        <v>1</v>
      </c>
      <c r="V781" t="s">
        <v>400</v>
      </c>
      <c r="X781" t="s">
        <v>8089</v>
      </c>
    </row>
    <row r="782" spans="1:24" x14ac:dyDescent="0.2">
      <c r="A782" t="s">
        <v>4009</v>
      </c>
      <c r="B782" t="s">
        <v>4010</v>
      </c>
      <c r="C782" t="s">
        <v>1861</v>
      </c>
      <c r="K782" t="s">
        <v>4011</v>
      </c>
      <c r="L782" t="s">
        <v>693</v>
      </c>
      <c r="M782" t="s">
        <v>694</v>
      </c>
      <c r="N782">
        <v>97008</v>
      </c>
      <c r="O782" t="s">
        <v>5179</v>
      </c>
      <c r="P782" t="s">
        <v>4012</v>
      </c>
      <c r="Q782" t="s">
        <v>400</v>
      </c>
      <c r="R782" t="b">
        <v>1</v>
      </c>
      <c r="V782" t="s">
        <v>400</v>
      </c>
      <c r="X782" t="s">
        <v>8090</v>
      </c>
    </row>
    <row r="783" spans="1:24" x14ac:dyDescent="0.2">
      <c r="A783" t="s">
        <v>8091</v>
      </c>
      <c r="B783" t="s">
        <v>4013</v>
      </c>
      <c r="C783" t="s">
        <v>1861</v>
      </c>
      <c r="K783" t="s">
        <v>4014</v>
      </c>
      <c r="L783" t="s">
        <v>4015</v>
      </c>
      <c r="M783" t="s">
        <v>129</v>
      </c>
      <c r="N783">
        <v>53005</v>
      </c>
      <c r="O783" t="s">
        <v>5180</v>
      </c>
      <c r="P783" t="s">
        <v>4016</v>
      </c>
      <c r="Q783" t="s">
        <v>400</v>
      </c>
      <c r="R783" t="b">
        <v>1</v>
      </c>
      <c r="V783" t="s">
        <v>400</v>
      </c>
      <c r="X783" t="s">
        <v>8092</v>
      </c>
    </row>
    <row r="784" spans="1:24" x14ac:dyDescent="0.2">
      <c r="A784" t="s">
        <v>8093</v>
      </c>
      <c r="B784" t="s">
        <v>4017</v>
      </c>
      <c r="C784" t="s">
        <v>1861</v>
      </c>
      <c r="K784" t="s">
        <v>4018</v>
      </c>
      <c r="L784" t="s">
        <v>928</v>
      </c>
      <c r="M784" t="s">
        <v>154</v>
      </c>
      <c r="N784">
        <v>84601</v>
      </c>
      <c r="O784" t="s">
        <v>5181</v>
      </c>
      <c r="P784" t="s">
        <v>4019</v>
      </c>
      <c r="Q784" t="s">
        <v>3901</v>
      </c>
      <c r="R784" t="b">
        <v>1</v>
      </c>
      <c r="X784" t="s">
        <v>8094</v>
      </c>
    </row>
    <row r="785" spans="1:24" x14ac:dyDescent="0.2">
      <c r="A785" t="s">
        <v>8095</v>
      </c>
      <c r="B785" t="s">
        <v>4049</v>
      </c>
      <c r="C785" t="s">
        <v>1861</v>
      </c>
      <c r="K785" t="s">
        <v>4050</v>
      </c>
      <c r="L785" t="s">
        <v>697</v>
      </c>
      <c r="M785" t="s">
        <v>63</v>
      </c>
      <c r="N785">
        <v>93401</v>
      </c>
      <c r="O785" t="s">
        <v>5182</v>
      </c>
      <c r="P785" t="s">
        <v>4051</v>
      </c>
      <c r="Q785" t="s">
        <v>400</v>
      </c>
      <c r="R785" t="b">
        <v>1</v>
      </c>
      <c r="V785" t="s">
        <v>400</v>
      </c>
      <c r="X785" t="s">
        <v>8096</v>
      </c>
    </row>
    <row r="786" spans="1:24" ht="128" x14ac:dyDescent="0.2">
      <c r="A786" t="s">
        <v>4052</v>
      </c>
      <c r="B786" t="s">
        <v>4053</v>
      </c>
      <c r="C786" t="s">
        <v>1878</v>
      </c>
      <c r="G786" s="1" t="s">
        <v>387</v>
      </c>
      <c r="K786" t="s">
        <v>4054</v>
      </c>
      <c r="L786" t="s">
        <v>9</v>
      </c>
      <c r="M786" t="s">
        <v>10</v>
      </c>
      <c r="N786">
        <v>29407</v>
      </c>
      <c r="O786" t="s">
        <v>5183</v>
      </c>
      <c r="P786" t="s">
        <v>4055</v>
      </c>
      <c r="Q786" t="s">
        <v>400</v>
      </c>
      <c r="R786" t="b">
        <v>1</v>
      </c>
      <c r="S786" t="s">
        <v>7005</v>
      </c>
      <c r="T786" t="s">
        <v>7009</v>
      </c>
      <c r="V786" t="s">
        <v>400</v>
      </c>
      <c r="X786" t="s">
        <v>8097</v>
      </c>
    </row>
    <row r="787" spans="1:24" x14ac:dyDescent="0.2">
      <c r="A787" t="s">
        <v>4056</v>
      </c>
      <c r="B787" t="s">
        <v>4057</v>
      </c>
      <c r="C787" t="s">
        <v>1861</v>
      </c>
      <c r="K787" t="s">
        <v>4058</v>
      </c>
      <c r="L787" t="s">
        <v>14</v>
      </c>
      <c r="M787" t="s">
        <v>10</v>
      </c>
      <c r="N787">
        <v>29607</v>
      </c>
      <c r="O787" t="s">
        <v>5184</v>
      </c>
      <c r="P787" t="s">
        <v>4059</v>
      </c>
      <c r="Q787" t="s">
        <v>3901</v>
      </c>
      <c r="R787" t="b">
        <v>1</v>
      </c>
      <c r="X787" t="s">
        <v>8098</v>
      </c>
    </row>
    <row r="788" spans="1:24" x14ac:dyDescent="0.2">
      <c r="A788" t="s">
        <v>8099</v>
      </c>
      <c r="B788" t="s">
        <v>4060</v>
      </c>
      <c r="C788" t="s">
        <v>1871</v>
      </c>
      <c r="K788" t="s">
        <v>4061</v>
      </c>
      <c r="L788" t="s">
        <v>982</v>
      </c>
      <c r="M788" t="s">
        <v>10</v>
      </c>
      <c r="N788">
        <v>29910</v>
      </c>
      <c r="O788" t="s">
        <v>5185</v>
      </c>
      <c r="P788" t="s">
        <v>4062</v>
      </c>
      <c r="Q788" t="s">
        <v>3901</v>
      </c>
      <c r="R788" t="b">
        <v>1</v>
      </c>
      <c r="X788" t="s">
        <v>8100</v>
      </c>
    </row>
    <row r="789" spans="1:24" ht="176" x14ac:dyDescent="0.2">
      <c r="A789" t="s">
        <v>4063</v>
      </c>
      <c r="B789" t="s">
        <v>4063</v>
      </c>
      <c r="C789" t="s">
        <v>1862</v>
      </c>
      <c r="G789" s="1" t="s">
        <v>731</v>
      </c>
      <c r="H789" s="1" t="s">
        <v>379</v>
      </c>
      <c r="I789" t="s">
        <v>356</v>
      </c>
      <c r="J789" t="s">
        <v>4064</v>
      </c>
      <c r="K789" t="s">
        <v>4065</v>
      </c>
      <c r="L789" t="s">
        <v>540</v>
      </c>
      <c r="M789" t="s">
        <v>10</v>
      </c>
      <c r="N789">
        <v>29388</v>
      </c>
      <c r="O789" t="s">
        <v>5186</v>
      </c>
      <c r="P789" t="s">
        <v>4066</v>
      </c>
      <c r="Q789" t="s">
        <v>400</v>
      </c>
      <c r="R789" t="b">
        <v>1</v>
      </c>
      <c r="U789" t="b">
        <v>1</v>
      </c>
      <c r="V789" t="s">
        <v>400</v>
      </c>
      <c r="X789" t="s">
        <v>8101</v>
      </c>
    </row>
    <row r="790" spans="1:24" ht="272" x14ac:dyDescent="0.2">
      <c r="A790" t="s">
        <v>4067</v>
      </c>
      <c r="B790" t="s">
        <v>4068</v>
      </c>
      <c r="C790" t="s">
        <v>1862</v>
      </c>
      <c r="G790" s="1" t="s">
        <v>350</v>
      </c>
      <c r="H790" s="1" t="s">
        <v>351</v>
      </c>
      <c r="I790" t="s">
        <v>356</v>
      </c>
      <c r="J790" t="s">
        <v>4069</v>
      </c>
      <c r="K790" t="s">
        <v>4070</v>
      </c>
      <c r="L790" t="s">
        <v>68</v>
      </c>
      <c r="M790" t="s">
        <v>10</v>
      </c>
      <c r="N790">
        <v>29016</v>
      </c>
      <c r="O790" t="s">
        <v>5187</v>
      </c>
      <c r="P790" t="s">
        <v>4071</v>
      </c>
      <c r="Q790" t="s">
        <v>400</v>
      </c>
      <c r="R790" t="b">
        <v>1</v>
      </c>
      <c r="U790" t="b">
        <v>1</v>
      </c>
      <c r="V790" t="s">
        <v>400</v>
      </c>
      <c r="X790" t="s">
        <v>8102</v>
      </c>
    </row>
    <row r="791" spans="1:24" ht="272" x14ac:dyDescent="0.2">
      <c r="A791" t="s">
        <v>4072</v>
      </c>
      <c r="B791" t="s">
        <v>4072</v>
      </c>
      <c r="C791" t="s">
        <v>1879</v>
      </c>
      <c r="G791" s="1" t="s">
        <v>350</v>
      </c>
      <c r="K791" t="s">
        <v>4073</v>
      </c>
      <c r="L791" t="s">
        <v>4074</v>
      </c>
      <c r="M791" t="s">
        <v>111</v>
      </c>
      <c r="N791">
        <v>24515</v>
      </c>
      <c r="O791" t="s">
        <v>5188</v>
      </c>
      <c r="P791" t="s">
        <v>4075</v>
      </c>
      <c r="Q791" t="s">
        <v>400</v>
      </c>
      <c r="R791" t="b">
        <v>1</v>
      </c>
      <c r="S791" t="s">
        <v>7008</v>
      </c>
      <c r="T791" t="s">
        <v>7027</v>
      </c>
      <c r="V791" t="s">
        <v>400</v>
      </c>
      <c r="X791" t="s">
        <v>8103</v>
      </c>
    </row>
    <row r="792" spans="1:24" x14ac:dyDescent="0.2">
      <c r="A792" t="s">
        <v>8104</v>
      </c>
      <c r="B792" t="s">
        <v>4076</v>
      </c>
      <c r="C792" t="s">
        <v>1861</v>
      </c>
      <c r="K792" t="s">
        <v>4077</v>
      </c>
      <c r="L792" t="s">
        <v>4078</v>
      </c>
      <c r="M792" t="s">
        <v>500</v>
      </c>
      <c r="N792">
        <v>89447</v>
      </c>
      <c r="O792" t="s">
        <v>5189</v>
      </c>
      <c r="P792" t="s">
        <v>4079</v>
      </c>
      <c r="Q792" t="s">
        <v>400</v>
      </c>
      <c r="R792" t="b">
        <v>1</v>
      </c>
      <c r="V792" t="s">
        <v>400</v>
      </c>
      <c r="X792" t="s">
        <v>8105</v>
      </c>
    </row>
    <row r="793" spans="1:24" x14ac:dyDescent="0.2">
      <c r="A793" t="s">
        <v>4080</v>
      </c>
      <c r="B793" t="s">
        <v>4080</v>
      </c>
      <c r="C793" t="s">
        <v>1871</v>
      </c>
      <c r="K793" t="s">
        <v>4081</v>
      </c>
      <c r="L793" t="s">
        <v>1146</v>
      </c>
      <c r="M793" t="s">
        <v>10</v>
      </c>
      <c r="N793">
        <v>29108</v>
      </c>
      <c r="O793" t="s">
        <v>5190</v>
      </c>
      <c r="P793" t="s">
        <v>4082</v>
      </c>
      <c r="Q793" t="s">
        <v>400</v>
      </c>
      <c r="R793" t="b">
        <v>1</v>
      </c>
      <c r="V793" t="s">
        <v>400</v>
      </c>
      <c r="X793" t="s">
        <v>8106</v>
      </c>
    </row>
    <row r="794" spans="1:24" ht="176" x14ac:dyDescent="0.2">
      <c r="A794" t="s">
        <v>4083</v>
      </c>
      <c r="B794" t="s">
        <v>4083</v>
      </c>
      <c r="C794" t="s">
        <v>1862</v>
      </c>
      <c r="G794" s="1" t="s">
        <v>736</v>
      </c>
      <c r="H794" s="1" t="s">
        <v>2340</v>
      </c>
      <c r="I794" t="s">
        <v>352</v>
      </c>
      <c r="J794">
        <v>30</v>
      </c>
      <c r="K794" t="s">
        <v>4084</v>
      </c>
      <c r="L794" t="s">
        <v>79</v>
      </c>
      <c r="M794" t="s">
        <v>10</v>
      </c>
      <c r="N794">
        <v>29483</v>
      </c>
      <c r="O794" t="s">
        <v>5191</v>
      </c>
      <c r="P794" t="s">
        <v>4085</v>
      </c>
      <c r="Q794" t="s">
        <v>400</v>
      </c>
      <c r="R794" t="b">
        <v>1</v>
      </c>
      <c r="U794" t="b">
        <v>1</v>
      </c>
      <c r="V794" t="s">
        <v>400</v>
      </c>
      <c r="X794" t="s">
        <v>8107</v>
      </c>
    </row>
    <row r="795" spans="1:24" x14ac:dyDescent="0.2">
      <c r="A795" t="s">
        <v>8108</v>
      </c>
      <c r="B795" t="s">
        <v>4086</v>
      </c>
      <c r="C795" t="s">
        <v>1861</v>
      </c>
      <c r="K795" t="s">
        <v>4087</v>
      </c>
      <c r="L795" t="s">
        <v>4088</v>
      </c>
      <c r="M795" t="s">
        <v>336</v>
      </c>
      <c r="N795">
        <v>85143</v>
      </c>
      <c r="O795" t="s">
        <v>5192</v>
      </c>
      <c r="P795" t="s">
        <v>4089</v>
      </c>
      <c r="Q795" t="s">
        <v>400</v>
      </c>
      <c r="R795" t="b">
        <v>1</v>
      </c>
      <c r="V795" t="s">
        <v>400</v>
      </c>
      <c r="X795" t="s">
        <v>8109</v>
      </c>
    </row>
    <row r="796" spans="1:24" ht="272" x14ac:dyDescent="0.2">
      <c r="A796" t="s">
        <v>4090</v>
      </c>
      <c r="B796" t="s">
        <v>4091</v>
      </c>
      <c r="C796" t="s">
        <v>1862</v>
      </c>
      <c r="G796" s="1" t="s">
        <v>350</v>
      </c>
      <c r="H796" s="1" t="s">
        <v>2677</v>
      </c>
      <c r="I796" t="s">
        <v>356</v>
      </c>
      <c r="J796" t="s">
        <v>4092</v>
      </c>
      <c r="K796" t="s">
        <v>4093</v>
      </c>
      <c r="L796" t="s">
        <v>28</v>
      </c>
      <c r="M796" t="s">
        <v>10</v>
      </c>
      <c r="N796">
        <v>29650</v>
      </c>
      <c r="O796" t="s">
        <v>5193</v>
      </c>
      <c r="P796" t="s">
        <v>4094</v>
      </c>
      <c r="Q796" t="s">
        <v>400</v>
      </c>
      <c r="R796" t="b">
        <v>1</v>
      </c>
      <c r="U796" t="b">
        <v>1</v>
      </c>
      <c r="V796" t="s">
        <v>400</v>
      </c>
      <c r="X796" t="s">
        <v>8110</v>
      </c>
    </row>
    <row r="797" spans="1:24" x14ac:dyDescent="0.2">
      <c r="A797" t="s">
        <v>8111</v>
      </c>
      <c r="B797" t="s">
        <v>4095</v>
      </c>
      <c r="C797" t="s">
        <v>1861</v>
      </c>
      <c r="K797" t="s">
        <v>4096</v>
      </c>
      <c r="L797" t="s">
        <v>46</v>
      </c>
      <c r="M797" t="s">
        <v>1570</v>
      </c>
      <c r="N797">
        <v>46142</v>
      </c>
      <c r="O797" t="s">
        <v>5194</v>
      </c>
      <c r="P797" t="s">
        <v>4097</v>
      </c>
      <c r="Q797" t="s">
        <v>400</v>
      </c>
      <c r="R797" t="b">
        <v>1</v>
      </c>
      <c r="V797" t="s">
        <v>400</v>
      </c>
      <c r="X797" t="s">
        <v>8112</v>
      </c>
    </row>
    <row r="798" spans="1:24" ht="80" x14ac:dyDescent="0.2">
      <c r="A798" t="s">
        <v>4098</v>
      </c>
      <c r="B798" t="s">
        <v>4098</v>
      </c>
      <c r="C798" t="s">
        <v>1878</v>
      </c>
      <c r="G798" s="1" t="s">
        <v>4099</v>
      </c>
      <c r="K798" t="s">
        <v>4100</v>
      </c>
      <c r="L798" t="s">
        <v>14</v>
      </c>
      <c r="M798" t="s">
        <v>10</v>
      </c>
      <c r="N798">
        <v>29617</v>
      </c>
      <c r="O798" t="s">
        <v>5195</v>
      </c>
      <c r="P798" t="s">
        <v>4101</v>
      </c>
      <c r="Q798" t="s">
        <v>400</v>
      </c>
      <c r="R798" t="b">
        <v>1</v>
      </c>
      <c r="S798" t="s">
        <v>7005</v>
      </c>
      <c r="T798" t="s">
        <v>7027</v>
      </c>
      <c r="V798" t="s">
        <v>400</v>
      </c>
      <c r="X798" t="s">
        <v>8113</v>
      </c>
    </row>
    <row r="799" spans="1:24" ht="272" x14ac:dyDescent="0.2">
      <c r="A799" t="s">
        <v>4102</v>
      </c>
      <c r="B799" t="s">
        <v>4102</v>
      </c>
      <c r="C799" t="s">
        <v>1879</v>
      </c>
      <c r="G799" s="1" t="s">
        <v>350</v>
      </c>
      <c r="K799" t="s">
        <v>4103</v>
      </c>
      <c r="L799" t="s">
        <v>4104</v>
      </c>
      <c r="M799" t="s">
        <v>326</v>
      </c>
      <c r="N799">
        <v>37064</v>
      </c>
      <c r="O799" t="s">
        <v>5196</v>
      </c>
      <c r="P799" t="s">
        <v>4105</v>
      </c>
      <c r="Q799" t="s">
        <v>400</v>
      </c>
      <c r="R799" t="b">
        <v>1</v>
      </c>
      <c r="S799" t="s">
        <v>7035</v>
      </c>
      <c r="T799" t="s">
        <v>7027</v>
      </c>
      <c r="V799" t="s">
        <v>400</v>
      </c>
      <c r="X799" t="s">
        <v>8114</v>
      </c>
    </row>
    <row r="800" spans="1:24" x14ac:dyDescent="0.2">
      <c r="A800" t="s">
        <v>8115</v>
      </c>
      <c r="B800" t="s">
        <v>4106</v>
      </c>
      <c r="C800" t="s">
        <v>2087</v>
      </c>
      <c r="K800" t="s">
        <v>4107</v>
      </c>
      <c r="L800" t="s">
        <v>4108</v>
      </c>
      <c r="M800" t="s">
        <v>1681</v>
      </c>
      <c r="N800">
        <v>83250</v>
      </c>
      <c r="O800" t="s">
        <v>5197</v>
      </c>
      <c r="P800" t="s">
        <v>4109</v>
      </c>
      <c r="Q800" t="s">
        <v>400</v>
      </c>
      <c r="R800" t="b">
        <v>1</v>
      </c>
      <c r="V800" t="s">
        <v>400</v>
      </c>
      <c r="X800" t="s">
        <v>8116</v>
      </c>
    </row>
    <row r="801" spans="1:24" x14ac:dyDescent="0.2">
      <c r="A801" t="s">
        <v>4126</v>
      </c>
      <c r="B801" t="s">
        <v>4126</v>
      </c>
      <c r="C801" t="s">
        <v>1861</v>
      </c>
      <c r="K801" t="s">
        <v>4131</v>
      </c>
      <c r="L801" t="s">
        <v>4132</v>
      </c>
      <c r="M801" t="s">
        <v>158</v>
      </c>
      <c r="N801">
        <v>80233</v>
      </c>
      <c r="O801" t="s">
        <v>5198</v>
      </c>
      <c r="P801" t="s">
        <v>4133</v>
      </c>
      <c r="Q801" t="s">
        <v>400</v>
      </c>
      <c r="R801" t="b">
        <v>1</v>
      </c>
      <c r="V801" t="s">
        <v>400</v>
      </c>
      <c r="X801" t="s">
        <v>8117</v>
      </c>
    </row>
    <row r="802" spans="1:24" ht="128" x14ac:dyDescent="0.2">
      <c r="A802" t="s">
        <v>4127</v>
      </c>
      <c r="B802" t="s">
        <v>4134</v>
      </c>
      <c r="C802" t="s">
        <v>1878</v>
      </c>
      <c r="G802" s="1" t="s">
        <v>1864</v>
      </c>
      <c r="K802" t="s">
        <v>4135</v>
      </c>
      <c r="L802" t="s">
        <v>14</v>
      </c>
      <c r="M802" t="s">
        <v>10</v>
      </c>
      <c r="N802">
        <v>29607</v>
      </c>
      <c r="O802" t="s">
        <v>5199</v>
      </c>
      <c r="P802" t="s">
        <v>4136</v>
      </c>
      <c r="Q802" t="s">
        <v>400</v>
      </c>
      <c r="R802" t="b">
        <v>1</v>
      </c>
      <c r="S802" t="s">
        <v>7035</v>
      </c>
      <c r="T802" t="s">
        <v>7012</v>
      </c>
      <c r="V802" t="s">
        <v>400</v>
      </c>
      <c r="X802" t="s">
        <v>8118</v>
      </c>
    </row>
    <row r="803" spans="1:24" ht="272" x14ac:dyDescent="0.2">
      <c r="A803" t="s">
        <v>8119</v>
      </c>
      <c r="B803" t="s">
        <v>4137</v>
      </c>
      <c r="C803" t="s">
        <v>1862</v>
      </c>
      <c r="D803" t="s">
        <v>3936</v>
      </c>
      <c r="G803" s="1" t="s">
        <v>350</v>
      </c>
      <c r="H803" t="s">
        <v>2672</v>
      </c>
      <c r="I803" t="s">
        <v>356</v>
      </c>
      <c r="J803" t="s">
        <v>4138</v>
      </c>
      <c r="K803" t="s">
        <v>4139</v>
      </c>
      <c r="L803" t="s">
        <v>14</v>
      </c>
      <c r="M803" t="s">
        <v>10</v>
      </c>
      <c r="N803">
        <v>29615</v>
      </c>
      <c r="O803" t="s">
        <v>5200</v>
      </c>
      <c r="P803" t="s">
        <v>4140</v>
      </c>
      <c r="Q803" t="s">
        <v>400</v>
      </c>
      <c r="R803" t="b">
        <v>1</v>
      </c>
      <c r="U803" t="b">
        <v>1</v>
      </c>
      <c r="V803" t="s">
        <v>400</v>
      </c>
      <c r="X803" t="s">
        <v>8120</v>
      </c>
    </row>
    <row r="804" spans="1:24" ht="272" x14ac:dyDescent="0.2">
      <c r="A804" t="s">
        <v>8121</v>
      </c>
      <c r="B804" t="s">
        <v>4141</v>
      </c>
      <c r="C804" t="s">
        <v>1862</v>
      </c>
      <c r="G804" s="1" t="s">
        <v>350</v>
      </c>
      <c r="H804" s="1" t="s">
        <v>355</v>
      </c>
      <c r="I804" t="s">
        <v>352</v>
      </c>
      <c r="J804" t="s">
        <v>4142</v>
      </c>
      <c r="K804" t="s">
        <v>4143</v>
      </c>
      <c r="L804" t="s">
        <v>4144</v>
      </c>
      <c r="M804" t="s">
        <v>16</v>
      </c>
      <c r="N804">
        <v>75035</v>
      </c>
      <c r="O804" t="s">
        <v>5201</v>
      </c>
      <c r="P804" t="s">
        <v>4145</v>
      </c>
      <c r="Q804" t="s">
        <v>400</v>
      </c>
      <c r="R804" t="b">
        <v>1</v>
      </c>
      <c r="U804" t="b">
        <v>1</v>
      </c>
      <c r="V804" t="s">
        <v>400</v>
      </c>
      <c r="X804" t="s">
        <v>8122</v>
      </c>
    </row>
    <row r="805" spans="1:24" ht="272" x14ac:dyDescent="0.2">
      <c r="A805" t="s">
        <v>8123</v>
      </c>
      <c r="B805" t="s">
        <v>4146</v>
      </c>
      <c r="C805" t="s">
        <v>1862</v>
      </c>
      <c r="G805" s="1" t="s">
        <v>350</v>
      </c>
      <c r="H805" t="s">
        <v>2672</v>
      </c>
      <c r="I805" t="s">
        <v>356</v>
      </c>
      <c r="J805" t="s">
        <v>4147</v>
      </c>
      <c r="K805" t="s">
        <v>4148</v>
      </c>
      <c r="L805" t="s">
        <v>14</v>
      </c>
      <c r="M805" t="s">
        <v>10</v>
      </c>
      <c r="N805">
        <v>29615</v>
      </c>
      <c r="O805" t="s">
        <v>5202</v>
      </c>
      <c r="P805" t="s">
        <v>4149</v>
      </c>
      <c r="Q805" t="s">
        <v>400</v>
      </c>
      <c r="R805" t="b">
        <v>1</v>
      </c>
      <c r="U805" t="b">
        <v>1</v>
      </c>
      <c r="V805" t="s">
        <v>400</v>
      </c>
      <c r="X805" t="s">
        <v>8124</v>
      </c>
    </row>
    <row r="806" spans="1:24" x14ac:dyDescent="0.2">
      <c r="A806" t="s">
        <v>4128</v>
      </c>
      <c r="B806" t="s">
        <v>4128</v>
      </c>
      <c r="C806" t="s">
        <v>2521</v>
      </c>
      <c r="D806" t="s">
        <v>2522</v>
      </c>
      <c r="K806" t="s">
        <v>4150</v>
      </c>
      <c r="L806" t="s">
        <v>4151</v>
      </c>
      <c r="M806" t="s">
        <v>154</v>
      </c>
      <c r="N806">
        <v>84041</v>
      </c>
      <c r="O806" t="s">
        <v>5203</v>
      </c>
      <c r="P806" t="s">
        <v>4152</v>
      </c>
      <c r="Q806" t="s">
        <v>3901</v>
      </c>
      <c r="R806" t="b">
        <v>1</v>
      </c>
      <c r="X806" t="s">
        <v>8125</v>
      </c>
    </row>
    <row r="807" spans="1:24" x14ac:dyDescent="0.2">
      <c r="A807" t="s">
        <v>8126</v>
      </c>
      <c r="B807" t="s">
        <v>4153</v>
      </c>
      <c r="C807" t="s">
        <v>1861</v>
      </c>
      <c r="K807" t="s">
        <v>4154</v>
      </c>
      <c r="L807" t="s">
        <v>4155</v>
      </c>
      <c r="M807" t="s">
        <v>162</v>
      </c>
      <c r="N807">
        <v>33762</v>
      </c>
      <c r="O807" t="s">
        <v>5204</v>
      </c>
      <c r="P807" t="s">
        <v>4156</v>
      </c>
      <c r="Q807" t="s">
        <v>3901</v>
      </c>
      <c r="R807" t="b">
        <v>1</v>
      </c>
      <c r="X807" t="s">
        <v>8127</v>
      </c>
    </row>
    <row r="808" spans="1:24" x14ac:dyDescent="0.2">
      <c r="A808" t="s">
        <v>4129</v>
      </c>
      <c r="B808" t="s">
        <v>4157</v>
      </c>
      <c r="C808" t="s">
        <v>1861</v>
      </c>
      <c r="K808" t="s">
        <v>2272</v>
      </c>
      <c r="L808" t="s">
        <v>2273</v>
      </c>
      <c r="M808" t="s">
        <v>111</v>
      </c>
      <c r="N808">
        <v>22630</v>
      </c>
      <c r="O808" t="s">
        <v>5205</v>
      </c>
      <c r="P808" t="s">
        <v>2275</v>
      </c>
      <c r="Q808" t="s">
        <v>400</v>
      </c>
      <c r="R808" t="b">
        <v>1</v>
      </c>
      <c r="V808" t="s">
        <v>400</v>
      </c>
      <c r="X808" t="s">
        <v>8128</v>
      </c>
    </row>
    <row r="809" spans="1:24" ht="272" x14ac:dyDescent="0.2">
      <c r="A809" t="s">
        <v>8129</v>
      </c>
      <c r="B809" t="s">
        <v>4158</v>
      </c>
      <c r="C809" t="s">
        <v>1862</v>
      </c>
      <c r="G809" s="1" t="s">
        <v>350</v>
      </c>
      <c r="H809" s="1" t="s">
        <v>2340</v>
      </c>
      <c r="I809" t="s">
        <v>352</v>
      </c>
      <c r="J809" t="s">
        <v>4159</v>
      </c>
      <c r="K809" t="s">
        <v>4160</v>
      </c>
      <c r="L809" t="s">
        <v>982</v>
      </c>
      <c r="M809" t="s">
        <v>10</v>
      </c>
      <c r="N809">
        <v>29910</v>
      </c>
      <c r="O809" t="s">
        <v>5206</v>
      </c>
      <c r="P809" t="s">
        <v>4161</v>
      </c>
      <c r="Q809" t="s">
        <v>400</v>
      </c>
      <c r="R809" t="b">
        <v>1</v>
      </c>
      <c r="U809" t="b">
        <v>1</v>
      </c>
      <c r="V809" t="s">
        <v>400</v>
      </c>
      <c r="X809" t="s">
        <v>8130</v>
      </c>
    </row>
    <row r="810" spans="1:24" x14ac:dyDescent="0.2">
      <c r="A810" t="s">
        <v>8131</v>
      </c>
      <c r="B810" t="s">
        <v>4184</v>
      </c>
      <c r="C810" t="s">
        <v>1861</v>
      </c>
      <c r="D810" t="s">
        <v>2522</v>
      </c>
      <c r="K810" t="s">
        <v>4185</v>
      </c>
      <c r="L810" t="s">
        <v>4186</v>
      </c>
      <c r="M810" t="s">
        <v>4187</v>
      </c>
      <c r="N810" t="s">
        <v>4188</v>
      </c>
      <c r="O810" t="s">
        <v>5207</v>
      </c>
      <c r="P810" t="s">
        <v>4189</v>
      </c>
      <c r="Q810" t="s">
        <v>400</v>
      </c>
      <c r="R810" t="b">
        <v>1</v>
      </c>
      <c r="V810" t="s">
        <v>400</v>
      </c>
      <c r="X810" t="s">
        <v>8132</v>
      </c>
    </row>
    <row r="811" spans="1:24" x14ac:dyDescent="0.2">
      <c r="A811" t="s">
        <v>4130</v>
      </c>
      <c r="B811" t="s">
        <v>4162</v>
      </c>
      <c r="C811" t="s">
        <v>1861</v>
      </c>
      <c r="K811" t="s">
        <v>4163</v>
      </c>
      <c r="L811" t="s">
        <v>4164</v>
      </c>
      <c r="M811" t="s">
        <v>63</v>
      </c>
      <c r="N811">
        <v>91723</v>
      </c>
      <c r="O811" t="s">
        <v>5208</v>
      </c>
      <c r="P811" t="s">
        <v>4165</v>
      </c>
      <c r="Q811" t="s">
        <v>400</v>
      </c>
      <c r="R811" t="b">
        <v>1</v>
      </c>
      <c r="V811" t="s">
        <v>400</v>
      </c>
      <c r="X811" t="s">
        <v>8133</v>
      </c>
    </row>
    <row r="812" spans="1:24" x14ac:dyDescent="0.2">
      <c r="A812" t="s">
        <v>8134</v>
      </c>
      <c r="B812" t="s">
        <v>4190</v>
      </c>
      <c r="C812" t="s">
        <v>1861</v>
      </c>
      <c r="K812" t="s">
        <v>4191</v>
      </c>
      <c r="L812" t="s">
        <v>4192</v>
      </c>
      <c r="M812" t="s">
        <v>195</v>
      </c>
      <c r="N812">
        <v>60441</v>
      </c>
      <c r="O812" t="s">
        <v>5209</v>
      </c>
      <c r="P812" t="s">
        <v>4193</v>
      </c>
      <c r="Q812" t="s">
        <v>400</v>
      </c>
      <c r="R812" t="b">
        <v>1</v>
      </c>
      <c r="V812" t="s">
        <v>400</v>
      </c>
      <c r="X812" t="s">
        <v>8135</v>
      </c>
    </row>
    <row r="813" spans="1:24" x14ac:dyDescent="0.2">
      <c r="A813" t="s">
        <v>8136</v>
      </c>
      <c r="B813" t="s">
        <v>4194</v>
      </c>
      <c r="C813" t="s">
        <v>1871</v>
      </c>
      <c r="D813" t="s">
        <v>2805</v>
      </c>
      <c r="K813" t="s">
        <v>4195</v>
      </c>
      <c r="L813" t="s">
        <v>14</v>
      </c>
      <c r="M813" t="s">
        <v>10</v>
      </c>
      <c r="N813">
        <v>29607</v>
      </c>
      <c r="O813" t="s">
        <v>5210</v>
      </c>
      <c r="P813" t="s">
        <v>4196</v>
      </c>
      <c r="Q813" t="s">
        <v>3901</v>
      </c>
      <c r="R813" t="b">
        <v>1</v>
      </c>
      <c r="X813" t="s">
        <v>8137</v>
      </c>
    </row>
    <row r="814" spans="1:24" ht="272" x14ac:dyDescent="0.2">
      <c r="A814" t="s">
        <v>4197</v>
      </c>
      <c r="B814" t="s">
        <v>4197</v>
      </c>
      <c r="C814" t="s">
        <v>1878</v>
      </c>
      <c r="D814" t="s">
        <v>2805</v>
      </c>
      <c r="G814" s="1" t="s">
        <v>350</v>
      </c>
      <c r="K814" t="s">
        <v>4198</v>
      </c>
      <c r="L814" t="s">
        <v>4199</v>
      </c>
      <c r="M814" t="s">
        <v>10</v>
      </c>
      <c r="N814">
        <v>29477</v>
      </c>
      <c r="O814" t="s">
        <v>5211</v>
      </c>
      <c r="P814" t="s">
        <v>4200</v>
      </c>
      <c r="Q814" t="s">
        <v>400</v>
      </c>
      <c r="R814" t="b">
        <v>1</v>
      </c>
      <c r="S814" t="s">
        <v>7005</v>
      </c>
      <c r="T814" t="s">
        <v>7027</v>
      </c>
      <c r="V814" t="s">
        <v>400</v>
      </c>
      <c r="X814" t="s">
        <v>8138</v>
      </c>
    </row>
    <row r="815" spans="1:24" ht="144" x14ac:dyDescent="0.2">
      <c r="A815" t="s">
        <v>4201</v>
      </c>
      <c r="B815" t="s">
        <v>4202</v>
      </c>
      <c r="C815" t="s">
        <v>1862</v>
      </c>
      <c r="G815" s="1" t="s">
        <v>387</v>
      </c>
      <c r="H815" s="1" t="s">
        <v>4203</v>
      </c>
      <c r="I815" t="s">
        <v>352</v>
      </c>
      <c r="J815">
        <v>50</v>
      </c>
      <c r="K815" t="s">
        <v>4204</v>
      </c>
      <c r="L815" t="s">
        <v>1169</v>
      </c>
      <c r="M815" t="s">
        <v>10</v>
      </c>
      <c r="N815">
        <v>29860</v>
      </c>
      <c r="O815" t="s">
        <v>13</v>
      </c>
      <c r="P815" t="s">
        <v>4205</v>
      </c>
      <c r="Q815" t="s">
        <v>400</v>
      </c>
      <c r="R815" t="b">
        <v>1</v>
      </c>
      <c r="U815" t="b">
        <v>1</v>
      </c>
      <c r="V815" t="s">
        <v>400</v>
      </c>
      <c r="X815" t="s">
        <v>8139</v>
      </c>
    </row>
    <row r="816" spans="1:24" ht="272" x14ac:dyDescent="0.2">
      <c r="A816" t="s">
        <v>4206</v>
      </c>
      <c r="B816" t="s">
        <v>4206</v>
      </c>
      <c r="C816" t="s">
        <v>1862</v>
      </c>
      <c r="G816" s="1" t="s">
        <v>350</v>
      </c>
      <c r="H816" s="1" t="s">
        <v>358</v>
      </c>
      <c r="I816" t="s">
        <v>352</v>
      </c>
      <c r="J816">
        <v>35</v>
      </c>
      <c r="K816" t="s">
        <v>4207</v>
      </c>
      <c r="L816" t="s">
        <v>1299</v>
      </c>
      <c r="M816" t="s">
        <v>10</v>
      </c>
      <c r="N816">
        <v>29063</v>
      </c>
      <c r="O816" t="s">
        <v>5212</v>
      </c>
      <c r="P816" t="s">
        <v>4208</v>
      </c>
      <c r="Q816" t="s">
        <v>400</v>
      </c>
      <c r="R816" t="b">
        <v>1</v>
      </c>
      <c r="U816" t="b">
        <v>1</v>
      </c>
      <c r="V816" t="s">
        <v>400</v>
      </c>
      <c r="X816" t="s">
        <v>8140</v>
      </c>
    </row>
    <row r="817" spans="1:24" x14ac:dyDescent="0.2">
      <c r="A817" t="s">
        <v>8141</v>
      </c>
      <c r="B817" t="s">
        <v>4209</v>
      </c>
      <c r="C817" t="s">
        <v>1861</v>
      </c>
      <c r="K817" t="s">
        <v>4210</v>
      </c>
      <c r="L817" t="s">
        <v>4211</v>
      </c>
      <c r="M817" t="s">
        <v>4212</v>
      </c>
      <c r="N817">
        <v>99901</v>
      </c>
      <c r="O817" t="s">
        <v>5213</v>
      </c>
      <c r="P817" t="s">
        <v>4213</v>
      </c>
      <c r="Q817" t="s">
        <v>400</v>
      </c>
      <c r="R817" t="b">
        <v>1</v>
      </c>
      <c r="V817" t="s">
        <v>400</v>
      </c>
      <c r="X817" t="s">
        <v>8142</v>
      </c>
    </row>
    <row r="818" spans="1:24" x14ac:dyDescent="0.2">
      <c r="A818" t="s">
        <v>4214</v>
      </c>
      <c r="B818" t="s">
        <v>4214</v>
      </c>
      <c r="C818" t="s">
        <v>1861</v>
      </c>
      <c r="K818" t="s">
        <v>4215</v>
      </c>
      <c r="L818" t="s">
        <v>2788</v>
      </c>
      <c r="M818" t="s">
        <v>326</v>
      </c>
      <c r="N818">
        <v>37075</v>
      </c>
      <c r="O818" t="s">
        <v>5214</v>
      </c>
      <c r="P818" t="s">
        <v>4216</v>
      </c>
      <c r="Q818" t="s">
        <v>400</v>
      </c>
      <c r="R818" t="b">
        <v>1</v>
      </c>
      <c r="V818" t="s">
        <v>400</v>
      </c>
      <c r="X818" t="s">
        <v>8143</v>
      </c>
    </row>
    <row r="819" spans="1:24" x14ac:dyDescent="0.2">
      <c r="A819" t="s">
        <v>4217</v>
      </c>
      <c r="B819" t="s">
        <v>4218</v>
      </c>
      <c r="C819" t="s">
        <v>1861</v>
      </c>
      <c r="K819" t="s">
        <v>4219</v>
      </c>
      <c r="L819" t="s">
        <v>203</v>
      </c>
      <c r="M819" t="s">
        <v>16</v>
      </c>
      <c r="N819">
        <v>78628</v>
      </c>
      <c r="O819" t="s">
        <v>5215</v>
      </c>
      <c r="P819" t="s">
        <v>4220</v>
      </c>
      <c r="Q819" t="s">
        <v>3901</v>
      </c>
      <c r="R819" t="b">
        <v>1</v>
      </c>
      <c r="X819" t="s">
        <v>8144</v>
      </c>
    </row>
    <row r="820" spans="1:24" x14ac:dyDescent="0.2">
      <c r="A820" t="s">
        <v>8145</v>
      </c>
      <c r="B820" t="s">
        <v>3806</v>
      </c>
      <c r="C820" t="s">
        <v>1871</v>
      </c>
      <c r="D820" t="s">
        <v>2805</v>
      </c>
      <c r="K820" t="s">
        <v>2806</v>
      </c>
      <c r="L820" t="s">
        <v>14</v>
      </c>
      <c r="M820" t="s">
        <v>10</v>
      </c>
      <c r="N820">
        <v>29607</v>
      </c>
      <c r="O820" t="s">
        <v>5216</v>
      </c>
      <c r="P820" t="s">
        <v>4221</v>
      </c>
      <c r="Q820" t="s">
        <v>3901</v>
      </c>
      <c r="R820" t="b">
        <v>1</v>
      </c>
      <c r="X820" t="s">
        <v>8146</v>
      </c>
    </row>
    <row r="821" spans="1:24" ht="160" x14ac:dyDescent="0.2">
      <c r="A821" t="s">
        <v>4238</v>
      </c>
      <c r="B821" t="s">
        <v>4238</v>
      </c>
      <c r="C821" t="s">
        <v>1878</v>
      </c>
      <c r="D821" t="s">
        <v>2805</v>
      </c>
      <c r="G821" s="1" t="s">
        <v>367</v>
      </c>
      <c r="K821" t="s">
        <v>4239</v>
      </c>
      <c r="L821" t="s">
        <v>9</v>
      </c>
      <c r="M821" t="s">
        <v>10</v>
      </c>
      <c r="N821">
        <v>29407</v>
      </c>
      <c r="O821" t="s">
        <v>5217</v>
      </c>
      <c r="P821" t="s">
        <v>4240</v>
      </c>
      <c r="Q821" t="s">
        <v>400</v>
      </c>
      <c r="R821" t="b">
        <v>1</v>
      </c>
      <c r="S821" t="s">
        <v>7035</v>
      </c>
      <c r="T821" s="1" t="s">
        <v>7399</v>
      </c>
      <c r="V821" t="s">
        <v>400</v>
      </c>
      <c r="X821" t="s">
        <v>8147</v>
      </c>
    </row>
    <row r="822" spans="1:24" ht="64" x14ac:dyDescent="0.2">
      <c r="A822" t="s">
        <v>4241</v>
      </c>
      <c r="B822" t="s">
        <v>4241</v>
      </c>
      <c r="C822" t="s">
        <v>1862</v>
      </c>
      <c r="G822" s="1" t="s">
        <v>1870</v>
      </c>
      <c r="H822" t="s">
        <v>353</v>
      </c>
      <c r="I822" t="s">
        <v>352</v>
      </c>
      <c r="J822">
        <v>50</v>
      </c>
      <c r="K822" t="s">
        <v>4242</v>
      </c>
      <c r="L822" t="s">
        <v>31</v>
      </c>
      <c r="M822" t="s">
        <v>10</v>
      </c>
      <c r="N822">
        <v>29526</v>
      </c>
      <c r="O822" t="s">
        <v>4950</v>
      </c>
      <c r="P822" t="s">
        <v>4243</v>
      </c>
      <c r="Q822" t="s">
        <v>3901</v>
      </c>
      <c r="R822" t="b">
        <v>1</v>
      </c>
      <c r="U822" t="b">
        <v>1</v>
      </c>
      <c r="V822" t="s">
        <v>4175</v>
      </c>
      <c r="X822" t="s">
        <v>8148</v>
      </c>
    </row>
    <row r="823" spans="1:24" ht="128" x14ac:dyDescent="0.2">
      <c r="A823" t="s">
        <v>4244</v>
      </c>
      <c r="B823" t="s">
        <v>4244</v>
      </c>
      <c r="C823" t="s">
        <v>2629</v>
      </c>
      <c r="D823" t="s">
        <v>2805</v>
      </c>
      <c r="E823" s="1" t="s">
        <v>2630</v>
      </c>
      <c r="F823" s="1" t="s">
        <v>4245</v>
      </c>
      <c r="K823" t="s">
        <v>4246</v>
      </c>
      <c r="L823" t="s">
        <v>51</v>
      </c>
      <c r="M823" t="s">
        <v>10</v>
      </c>
      <c r="N823">
        <v>29550</v>
      </c>
      <c r="O823" t="s">
        <v>5218</v>
      </c>
      <c r="P823" t="s">
        <v>4247</v>
      </c>
      <c r="Q823" t="s">
        <v>400</v>
      </c>
      <c r="R823" t="b">
        <v>1</v>
      </c>
      <c r="S823" t="s">
        <v>7033</v>
      </c>
      <c r="V823" t="s">
        <v>400</v>
      </c>
      <c r="X823" t="s">
        <v>8149</v>
      </c>
    </row>
    <row r="824" spans="1:24" ht="128" x14ac:dyDescent="0.2">
      <c r="A824" t="s">
        <v>4248</v>
      </c>
      <c r="B824" t="s">
        <v>4249</v>
      </c>
      <c r="C824" t="s">
        <v>1878</v>
      </c>
      <c r="G824" s="1" t="s">
        <v>387</v>
      </c>
      <c r="K824" t="s">
        <v>4250</v>
      </c>
      <c r="L824" t="s">
        <v>48</v>
      </c>
      <c r="M824" t="s">
        <v>10</v>
      </c>
      <c r="N824">
        <v>29201</v>
      </c>
      <c r="O824" t="s">
        <v>5219</v>
      </c>
      <c r="P824" t="s">
        <v>4251</v>
      </c>
      <c r="Q824" t="s">
        <v>400</v>
      </c>
      <c r="R824" t="b">
        <v>1</v>
      </c>
      <c r="S824" t="s">
        <v>7085</v>
      </c>
      <c r="T824" t="s">
        <v>7009</v>
      </c>
      <c r="V824" t="s">
        <v>400</v>
      </c>
      <c r="X824" t="s">
        <v>8150</v>
      </c>
    </row>
    <row r="825" spans="1:24" ht="272" x14ac:dyDescent="0.2">
      <c r="A825" t="s">
        <v>4252</v>
      </c>
      <c r="B825" t="s">
        <v>4253</v>
      </c>
      <c r="C825" t="s">
        <v>1862</v>
      </c>
      <c r="G825" s="1" t="s">
        <v>350</v>
      </c>
      <c r="H825" s="1" t="s">
        <v>2340</v>
      </c>
      <c r="I825" t="s">
        <v>356</v>
      </c>
      <c r="J825" t="s">
        <v>4254</v>
      </c>
      <c r="K825" t="s">
        <v>4255</v>
      </c>
      <c r="L825" t="s">
        <v>890</v>
      </c>
      <c r="M825" t="s">
        <v>10</v>
      </c>
      <c r="N825">
        <v>29036</v>
      </c>
      <c r="O825" t="s">
        <v>5220</v>
      </c>
      <c r="P825" t="s">
        <v>4256</v>
      </c>
      <c r="Q825" t="s">
        <v>400</v>
      </c>
      <c r="R825" t="b">
        <v>1</v>
      </c>
      <c r="U825" t="b">
        <v>1</v>
      </c>
      <c r="V825" t="s">
        <v>400</v>
      </c>
      <c r="X825" t="s">
        <v>8151</v>
      </c>
    </row>
    <row r="826" spans="1:24" x14ac:dyDescent="0.2">
      <c r="A826" t="s">
        <v>4257</v>
      </c>
      <c r="B826" t="s">
        <v>4258</v>
      </c>
      <c r="C826" t="s">
        <v>2521</v>
      </c>
      <c r="D826" t="s">
        <v>2805</v>
      </c>
      <c r="K826" t="s">
        <v>4259</v>
      </c>
      <c r="L826" t="s">
        <v>176</v>
      </c>
      <c r="M826" t="s">
        <v>10</v>
      </c>
      <c r="N826">
        <v>29464</v>
      </c>
      <c r="O826" t="s">
        <v>5221</v>
      </c>
      <c r="P826" t="s">
        <v>4260</v>
      </c>
      <c r="Q826" t="s">
        <v>400</v>
      </c>
      <c r="R826" t="b">
        <v>1</v>
      </c>
      <c r="V826" t="s">
        <v>400</v>
      </c>
      <c r="X826" t="s">
        <v>8152</v>
      </c>
    </row>
    <row r="827" spans="1:24" x14ac:dyDescent="0.2">
      <c r="A827" t="s">
        <v>4261</v>
      </c>
      <c r="B827" t="s">
        <v>4261</v>
      </c>
      <c r="C827" t="s">
        <v>1871</v>
      </c>
      <c r="D827" t="s">
        <v>2805</v>
      </c>
      <c r="K827" t="s">
        <v>4262</v>
      </c>
      <c r="L827" t="s">
        <v>9</v>
      </c>
      <c r="M827" t="s">
        <v>10</v>
      </c>
      <c r="N827">
        <v>29492</v>
      </c>
      <c r="O827" t="s">
        <v>5222</v>
      </c>
      <c r="P827" t="s">
        <v>4263</v>
      </c>
      <c r="Q827" t="s">
        <v>3901</v>
      </c>
      <c r="R827" t="b">
        <v>1</v>
      </c>
      <c r="V827" t="s">
        <v>4175</v>
      </c>
      <c r="X827" t="s">
        <v>8153</v>
      </c>
    </row>
    <row r="828" spans="1:24" ht="272" x14ac:dyDescent="0.2">
      <c r="A828" t="s">
        <v>4264</v>
      </c>
      <c r="B828" t="s">
        <v>4265</v>
      </c>
      <c r="C828" t="s">
        <v>1878</v>
      </c>
      <c r="D828" t="s">
        <v>2805</v>
      </c>
      <c r="G828" s="1" t="s">
        <v>350</v>
      </c>
      <c r="K828" t="s">
        <v>4266</v>
      </c>
      <c r="L828" t="s">
        <v>15</v>
      </c>
      <c r="M828" t="s">
        <v>10</v>
      </c>
      <c r="N828">
        <v>29505</v>
      </c>
      <c r="O828" t="s">
        <v>5223</v>
      </c>
      <c r="P828" t="s">
        <v>4267</v>
      </c>
      <c r="Q828" t="s">
        <v>400</v>
      </c>
      <c r="R828" t="b">
        <v>1</v>
      </c>
      <c r="S828" t="s">
        <v>7008</v>
      </c>
      <c r="T828" s="1" t="s">
        <v>7399</v>
      </c>
      <c r="V828" t="s">
        <v>400</v>
      </c>
      <c r="X828" t="s">
        <v>8154</v>
      </c>
    </row>
    <row r="829" spans="1:24" ht="160" x14ac:dyDescent="0.2">
      <c r="A829" t="s">
        <v>4268</v>
      </c>
      <c r="B829" t="s">
        <v>4268</v>
      </c>
      <c r="C829" t="s">
        <v>1862</v>
      </c>
      <c r="D829" t="s">
        <v>2805</v>
      </c>
      <c r="G829" s="1" t="s">
        <v>367</v>
      </c>
      <c r="H829" s="1" t="s">
        <v>351</v>
      </c>
      <c r="I829" t="s">
        <v>352</v>
      </c>
      <c r="J829">
        <v>30</v>
      </c>
      <c r="K829" t="s">
        <v>4269</v>
      </c>
      <c r="L829" t="s">
        <v>21</v>
      </c>
      <c r="M829" t="s">
        <v>10</v>
      </c>
      <c r="N829">
        <v>29621</v>
      </c>
      <c r="O829" t="s">
        <v>13</v>
      </c>
      <c r="P829" t="s">
        <v>4270</v>
      </c>
      <c r="Q829" t="s">
        <v>3901</v>
      </c>
      <c r="R829" t="b">
        <v>1</v>
      </c>
      <c r="U829" t="b">
        <v>1</v>
      </c>
      <c r="V829" t="s">
        <v>4175</v>
      </c>
      <c r="X829" t="s">
        <v>8155</v>
      </c>
    </row>
    <row r="830" spans="1:24" ht="128" x14ac:dyDescent="0.2">
      <c r="A830" t="s">
        <v>8156</v>
      </c>
      <c r="B830" t="s">
        <v>1386</v>
      </c>
      <c r="C830" t="s">
        <v>1862</v>
      </c>
      <c r="D830" t="s">
        <v>2522</v>
      </c>
      <c r="G830" s="1" t="s">
        <v>1864</v>
      </c>
      <c r="H830" s="1" t="s">
        <v>4271</v>
      </c>
      <c r="I830" t="s">
        <v>352</v>
      </c>
      <c r="J830">
        <v>40</v>
      </c>
      <c r="K830" t="s">
        <v>4272</v>
      </c>
      <c r="L830" t="s">
        <v>137</v>
      </c>
      <c r="M830" t="s">
        <v>10</v>
      </c>
      <c r="N830">
        <v>29801</v>
      </c>
      <c r="O830" t="s">
        <v>8157</v>
      </c>
      <c r="P830" t="s">
        <v>4273</v>
      </c>
      <c r="Q830" t="s">
        <v>3901</v>
      </c>
      <c r="R830" t="b">
        <v>1</v>
      </c>
      <c r="U830" t="b">
        <v>1</v>
      </c>
      <c r="X830" t="s">
        <v>8158</v>
      </c>
    </row>
    <row r="831" spans="1:24" x14ac:dyDescent="0.2">
      <c r="A831" t="s">
        <v>8159</v>
      </c>
      <c r="B831" t="s">
        <v>4274</v>
      </c>
      <c r="C831" t="s">
        <v>1861</v>
      </c>
      <c r="K831" t="s">
        <v>4275</v>
      </c>
      <c r="L831" t="s">
        <v>1817</v>
      </c>
      <c r="M831" t="s">
        <v>1570</v>
      </c>
      <c r="N831">
        <v>47670</v>
      </c>
      <c r="O831" t="s">
        <v>5224</v>
      </c>
      <c r="P831" t="s">
        <v>4276</v>
      </c>
      <c r="Q831" t="s">
        <v>400</v>
      </c>
      <c r="R831" t="b">
        <v>1</v>
      </c>
      <c r="V831" t="s">
        <v>400</v>
      </c>
      <c r="X831" t="s">
        <v>8160</v>
      </c>
    </row>
    <row r="832" spans="1:24" x14ac:dyDescent="0.2">
      <c r="A832" t="s">
        <v>4277</v>
      </c>
      <c r="B832" t="s">
        <v>4278</v>
      </c>
      <c r="C832" t="s">
        <v>1861</v>
      </c>
      <c r="K832" t="s">
        <v>4279</v>
      </c>
      <c r="L832" t="s">
        <v>4280</v>
      </c>
      <c r="M832" t="s">
        <v>63</v>
      </c>
      <c r="N832">
        <v>93720</v>
      </c>
      <c r="O832" t="s">
        <v>5225</v>
      </c>
      <c r="P832" t="s">
        <v>4281</v>
      </c>
      <c r="Q832" t="s">
        <v>3901</v>
      </c>
      <c r="R832" t="b">
        <v>1</v>
      </c>
      <c r="X832" t="s">
        <v>8161</v>
      </c>
    </row>
    <row r="833" spans="1:24" ht="128" x14ac:dyDescent="0.2">
      <c r="A833" t="s">
        <v>4282</v>
      </c>
      <c r="B833" t="s">
        <v>4282</v>
      </c>
      <c r="C833" t="s">
        <v>2629</v>
      </c>
      <c r="D833" t="s">
        <v>2805</v>
      </c>
      <c r="E833" s="1" t="s">
        <v>2630</v>
      </c>
      <c r="F833" s="1" t="s">
        <v>4283</v>
      </c>
      <c r="K833" t="s">
        <v>4284</v>
      </c>
      <c r="L833" t="s">
        <v>908</v>
      </c>
      <c r="M833" t="s">
        <v>10</v>
      </c>
      <c r="N833">
        <v>29906</v>
      </c>
      <c r="O833" t="s">
        <v>5226</v>
      </c>
      <c r="P833" t="s">
        <v>4285</v>
      </c>
      <c r="Q833" t="s">
        <v>400</v>
      </c>
      <c r="R833" t="b">
        <v>1</v>
      </c>
      <c r="S833" t="s">
        <v>7085</v>
      </c>
      <c r="V833" t="s">
        <v>400</v>
      </c>
      <c r="X833" t="s">
        <v>8162</v>
      </c>
    </row>
    <row r="834" spans="1:24" ht="208" x14ac:dyDescent="0.2">
      <c r="A834" t="s">
        <v>8163</v>
      </c>
      <c r="B834" t="s">
        <v>4286</v>
      </c>
      <c r="C834" t="s">
        <v>1862</v>
      </c>
      <c r="D834" t="s">
        <v>2522</v>
      </c>
      <c r="G834" s="1" t="s">
        <v>738</v>
      </c>
      <c r="H834" t="s">
        <v>353</v>
      </c>
      <c r="I834" t="s">
        <v>356</v>
      </c>
      <c r="J834" t="s">
        <v>4287</v>
      </c>
      <c r="K834" t="s">
        <v>4288</v>
      </c>
      <c r="L834" t="s">
        <v>1953</v>
      </c>
      <c r="M834" t="s">
        <v>162</v>
      </c>
      <c r="N834">
        <v>33966</v>
      </c>
      <c r="O834" t="s">
        <v>5227</v>
      </c>
      <c r="P834" t="s">
        <v>4289</v>
      </c>
      <c r="Q834" t="s">
        <v>400</v>
      </c>
      <c r="R834" t="b">
        <v>1</v>
      </c>
      <c r="U834" t="b">
        <v>1</v>
      </c>
      <c r="V834" t="s">
        <v>400</v>
      </c>
      <c r="X834" t="s">
        <v>8164</v>
      </c>
    </row>
    <row r="835" spans="1:24" ht="272" x14ac:dyDescent="0.2">
      <c r="A835" t="s">
        <v>4290</v>
      </c>
      <c r="B835" t="s">
        <v>4290</v>
      </c>
      <c r="C835" t="s">
        <v>1878</v>
      </c>
      <c r="D835" t="s">
        <v>2805</v>
      </c>
      <c r="G835" s="1" t="s">
        <v>350</v>
      </c>
      <c r="K835" t="s">
        <v>4291</v>
      </c>
      <c r="L835" t="s">
        <v>4292</v>
      </c>
      <c r="M835" t="s">
        <v>10</v>
      </c>
      <c r="N835">
        <v>29330</v>
      </c>
      <c r="O835" t="s">
        <v>5228</v>
      </c>
      <c r="P835" t="s">
        <v>4293</v>
      </c>
      <c r="Q835" t="s">
        <v>400</v>
      </c>
      <c r="R835" t="b">
        <v>1</v>
      </c>
      <c r="S835" t="s">
        <v>7008</v>
      </c>
      <c r="T835" t="s">
        <v>7006</v>
      </c>
      <c r="V835" t="s">
        <v>400</v>
      </c>
      <c r="X835" t="s">
        <v>8165</v>
      </c>
    </row>
    <row r="836" spans="1:24" ht="272" x14ac:dyDescent="0.2">
      <c r="A836" t="s">
        <v>8166</v>
      </c>
      <c r="B836" t="s">
        <v>4294</v>
      </c>
      <c r="C836" t="s">
        <v>1862</v>
      </c>
      <c r="G836" s="1" t="s">
        <v>350</v>
      </c>
      <c r="H836" t="s">
        <v>353</v>
      </c>
      <c r="I836" t="s">
        <v>352</v>
      </c>
      <c r="J836">
        <v>65</v>
      </c>
      <c r="K836" t="s">
        <v>4295</v>
      </c>
      <c r="L836" t="s">
        <v>312</v>
      </c>
      <c r="M836" t="s">
        <v>63</v>
      </c>
      <c r="N836">
        <v>92691</v>
      </c>
      <c r="O836" t="s">
        <v>5229</v>
      </c>
      <c r="P836" t="s">
        <v>4296</v>
      </c>
      <c r="Q836" t="s">
        <v>3901</v>
      </c>
      <c r="R836" t="b">
        <v>1</v>
      </c>
      <c r="U836" t="b">
        <v>1</v>
      </c>
      <c r="X836" t="s">
        <v>8167</v>
      </c>
    </row>
    <row r="837" spans="1:24" ht="272" x14ac:dyDescent="0.2">
      <c r="A837" t="s">
        <v>8168</v>
      </c>
      <c r="B837" t="s">
        <v>4297</v>
      </c>
      <c r="C837" t="s">
        <v>1862</v>
      </c>
      <c r="G837" s="1" t="s">
        <v>350</v>
      </c>
      <c r="H837" s="1" t="s">
        <v>351</v>
      </c>
      <c r="I837" t="s">
        <v>352</v>
      </c>
      <c r="J837" t="s">
        <v>4298</v>
      </c>
      <c r="K837" t="s">
        <v>4299</v>
      </c>
      <c r="L837" t="s">
        <v>79</v>
      </c>
      <c r="M837" t="s">
        <v>10</v>
      </c>
      <c r="N837">
        <v>29483</v>
      </c>
      <c r="O837" t="s">
        <v>5230</v>
      </c>
      <c r="P837" t="s">
        <v>4300</v>
      </c>
      <c r="Q837" t="s">
        <v>400</v>
      </c>
      <c r="R837" t="b">
        <v>1</v>
      </c>
      <c r="U837" t="b">
        <v>1</v>
      </c>
      <c r="V837" t="s">
        <v>400</v>
      </c>
      <c r="X837" t="s">
        <v>8169</v>
      </c>
    </row>
    <row r="838" spans="1:24" x14ac:dyDescent="0.2">
      <c r="A838" t="s">
        <v>8170</v>
      </c>
      <c r="B838" t="s">
        <v>4301</v>
      </c>
      <c r="C838" t="s">
        <v>2521</v>
      </c>
      <c r="D838" t="s">
        <v>2805</v>
      </c>
      <c r="K838" t="s">
        <v>4302</v>
      </c>
      <c r="L838" t="s">
        <v>176</v>
      </c>
      <c r="M838" t="s">
        <v>10</v>
      </c>
      <c r="N838">
        <v>29466</v>
      </c>
      <c r="O838" t="s">
        <v>5231</v>
      </c>
      <c r="P838" t="s">
        <v>4303</v>
      </c>
      <c r="Q838" t="s">
        <v>400</v>
      </c>
      <c r="R838" t="b">
        <v>1</v>
      </c>
      <c r="V838" t="s">
        <v>400</v>
      </c>
      <c r="X838" t="s">
        <v>8171</v>
      </c>
    </row>
    <row r="839" spans="1:24" ht="272" x14ac:dyDescent="0.2">
      <c r="A839" t="s">
        <v>8172</v>
      </c>
      <c r="B839" t="s">
        <v>4304</v>
      </c>
      <c r="C839" t="s">
        <v>1862</v>
      </c>
      <c r="G839" s="1" t="s">
        <v>350</v>
      </c>
      <c r="H839" t="s">
        <v>353</v>
      </c>
      <c r="I839" t="s">
        <v>352</v>
      </c>
      <c r="J839">
        <v>60</v>
      </c>
      <c r="K839" t="s">
        <v>4305</v>
      </c>
      <c r="L839" t="s">
        <v>1120</v>
      </c>
      <c r="M839" t="s">
        <v>10</v>
      </c>
      <c r="N839">
        <v>29316</v>
      </c>
      <c r="O839" t="s">
        <v>5232</v>
      </c>
      <c r="P839" t="s">
        <v>4306</v>
      </c>
      <c r="Q839" t="s">
        <v>400</v>
      </c>
      <c r="R839" t="b">
        <v>1</v>
      </c>
      <c r="U839" t="b">
        <v>1</v>
      </c>
      <c r="V839" t="s">
        <v>400</v>
      </c>
      <c r="X839" t="s">
        <v>8173</v>
      </c>
    </row>
    <row r="840" spans="1:24" x14ac:dyDescent="0.2">
      <c r="A840" t="s">
        <v>8174</v>
      </c>
      <c r="B840" t="s">
        <v>4307</v>
      </c>
      <c r="C840" t="s">
        <v>1861</v>
      </c>
      <c r="K840" t="s">
        <v>4308</v>
      </c>
      <c r="L840" t="s">
        <v>65</v>
      </c>
      <c r="M840" t="s">
        <v>10</v>
      </c>
      <c r="N840">
        <v>29640</v>
      </c>
      <c r="O840" t="s">
        <v>5233</v>
      </c>
      <c r="P840" t="s">
        <v>4309</v>
      </c>
      <c r="Q840" t="s">
        <v>400</v>
      </c>
      <c r="R840" t="b">
        <v>1</v>
      </c>
      <c r="V840" t="s">
        <v>400</v>
      </c>
      <c r="X840" t="s">
        <v>8175</v>
      </c>
    </row>
    <row r="841" spans="1:24" ht="272" x14ac:dyDescent="0.2">
      <c r="A841" t="s">
        <v>8176</v>
      </c>
      <c r="B841" t="s">
        <v>4310</v>
      </c>
      <c r="C841" t="s">
        <v>1878</v>
      </c>
      <c r="D841" t="s">
        <v>2805</v>
      </c>
      <c r="G841" s="1" t="s">
        <v>350</v>
      </c>
      <c r="K841" t="s">
        <v>4311</v>
      </c>
      <c r="L841" t="s">
        <v>15</v>
      </c>
      <c r="M841" t="s">
        <v>10</v>
      </c>
      <c r="N841">
        <v>29501</v>
      </c>
      <c r="O841" t="s">
        <v>5234</v>
      </c>
      <c r="P841" t="s">
        <v>4312</v>
      </c>
      <c r="Q841" t="s">
        <v>400</v>
      </c>
      <c r="R841" t="b">
        <v>1</v>
      </c>
      <c r="S841" t="s">
        <v>7008</v>
      </c>
      <c r="T841" s="1" t="s">
        <v>7570</v>
      </c>
      <c r="V841" t="s">
        <v>400</v>
      </c>
      <c r="X841" t="s">
        <v>8177</v>
      </c>
    </row>
    <row r="842" spans="1:24" x14ac:dyDescent="0.2">
      <c r="A842" t="s">
        <v>8178</v>
      </c>
      <c r="B842" t="s">
        <v>4313</v>
      </c>
      <c r="C842" t="s">
        <v>1861</v>
      </c>
      <c r="K842" t="s">
        <v>4314</v>
      </c>
      <c r="L842" t="s">
        <v>48</v>
      </c>
      <c r="M842" t="s">
        <v>10</v>
      </c>
      <c r="N842">
        <v>29212</v>
      </c>
      <c r="O842" t="s">
        <v>5235</v>
      </c>
      <c r="P842" t="s">
        <v>4315</v>
      </c>
      <c r="Q842" t="s">
        <v>400</v>
      </c>
      <c r="R842" t="b">
        <v>1</v>
      </c>
      <c r="V842" t="s">
        <v>400</v>
      </c>
      <c r="X842" t="s">
        <v>8179</v>
      </c>
    </row>
    <row r="843" spans="1:24" ht="128" x14ac:dyDescent="0.2">
      <c r="A843" t="s">
        <v>8180</v>
      </c>
      <c r="B843" t="s">
        <v>4316</v>
      </c>
      <c r="C843" t="s">
        <v>1878</v>
      </c>
      <c r="D843" t="s">
        <v>2805</v>
      </c>
      <c r="G843" s="1" t="s">
        <v>387</v>
      </c>
      <c r="K843" t="s">
        <v>4317</v>
      </c>
      <c r="L843" t="s">
        <v>48</v>
      </c>
      <c r="M843" t="s">
        <v>10</v>
      </c>
      <c r="N843">
        <v>29223</v>
      </c>
      <c r="O843" t="s">
        <v>5236</v>
      </c>
      <c r="P843" t="s">
        <v>4318</v>
      </c>
      <c r="Q843" t="s">
        <v>400</v>
      </c>
      <c r="R843" t="b">
        <v>1</v>
      </c>
      <c r="S843" t="s">
        <v>7035</v>
      </c>
      <c r="T843" t="s">
        <v>7009</v>
      </c>
      <c r="V843" t="s">
        <v>400</v>
      </c>
      <c r="X843" t="s">
        <v>8181</v>
      </c>
    </row>
    <row r="844" spans="1:24" ht="272" x14ac:dyDescent="0.2">
      <c r="A844" t="s">
        <v>4319</v>
      </c>
      <c r="B844" t="s">
        <v>4320</v>
      </c>
      <c r="C844" t="s">
        <v>1878</v>
      </c>
      <c r="G844" s="1" t="s">
        <v>350</v>
      </c>
      <c r="K844" t="s">
        <v>4321</v>
      </c>
      <c r="L844" t="s">
        <v>1182</v>
      </c>
      <c r="M844" t="s">
        <v>10</v>
      </c>
      <c r="N844">
        <v>29687</v>
      </c>
      <c r="O844" t="s">
        <v>5237</v>
      </c>
      <c r="P844" t="s">
        <v>4322</v>
      </c>
      <c r="Q844" t="s">
        <v>400</v>
      </c>
      <c r="R844" t="b">
        <v>1</v>
      </c>
      <c r="S844" t="s">
        <v>7005</v>
      </c>
      <c r="T844" t="s">
        <v>7009</v>
      </c>
      <c r="V844" t="s">
        <v>400</v>
      </c>
      <c r="X844" t="s">
        <v>8182</v>
      </c>
    </row>
    <row r="845" spans="1:24" x14ac:dyDescent="0.2">
      <c r="A845" t="s">
        <v>8183</v>
      </c>
      <c r="B845" t="s">
        <v>4323</v>
      </c>
      <c r="C845" t="s">
        <v>2293</v>
      </c>
      <c r="K845" t="s">
        <v>4324</v>
      </c>
      <c r="L845" t="s">
        <v>651</v>
      </c>
      <c r="M845" t="s">
        <v>10</v>
      </c>
      <c r="N845">
        <v>29410</v>
      </c>
      <c r="O845" t="s">
        <v>5238</v>
      </c>
      <c r="P845" t="s">
        <v>4325</v>
      </c>
      <c r="Q845" t="s">
        <v>400</v>
      </c>
      <c r="R845" t="b">
        <v>1</v>
      </c>
      <c r="V845" t="s">
        <v>400</v>
      </c>
      <c r="X845" t="s">
        <v>8184</v>
      </c>
    </row>
    <row r="846" spans="1:24" x14ac:dyDescent="0.2">
      <c r="A846" t="s">
        <v>8185</v>
      </c>
      <c r="B846" t="s">
        <v>4370</v>
      </c>
      <c r="C846" t="s">
        <v>1861</v>
      </c>
      <c r="K846" t="s">
        <v>4371</v>
      </c>
      <c r="L846" t="s">
        <v>4372</v>
      </c>
      <c r="M846" t="s">
        <v>1429</v>
      </c>
      <c r="N846">
        <v>56301</v>
      </c>
      <c r="O846" t="s">
        <v>5239</v>
      </c>
      <c r="P846" t="s">
        <v>4373</v>
      </c>
      <c r="Q846" t="s">
        <v>400</v>
      </c>
      <c r="R846" t="b">
        <v>1</v>
      </c>
      <c r="V846" t="s">
        <v>400</v>
      </c>
      <c r="X846" t="s">
        <v>8186</v>
      </c>
    </row>
    <row r="847" spans="1:24" x14ac:dyDescent="0.2">
      <c r="A847" t="s">
        <v>8187</v>
      </c>
      <c r="B847" t="s">
        <v>4374</v>
      </c>
      <c r="C847" t="s">
        <v>1861</v>
      </c>
      <c r="K847" t="s">
        <v>4375</v>
      </c>
      <c r="L847" t="s">
        <v>48</v>
      </c>
      <c r="M847" t="s">
        <v>10</v>
      </c>
      <c r="N847">
        <v>29205</v>
      </c>
      <c r="O847" t="s">
        <v>5240</v>
      </c>
      <c r="P847" t="s">
        <v>4376</v>
      </c>
      <c r="Q847" t="s">
        <v>3901</v>
      </c>
      <c r="R847" t="b">
        <v>1</v>
      </c>
      <c r="X847" t="s">
        <v>8188</v>
      </c>
    </row>
    <row r="848" spans="1:24" x14ac:dyDescent="0.2">
      <c r="A848" t="s">
        <v>8189</v>
      </c>
      <c r="B848" t="s">
        <v>4377</v>
      </c>
      <c r="C848" t="s">
        <v>1861</v>
      </c>
      <c r="K848" t="s">
        <v>4378</v>
      </c>
      <c r="L848" t="s">
        <v>4379</v>
      </c>
      <c r="M848" t="s">
        <v>129</v>
      </c>
      <c r="N848">
        <v>53012</v>
      </c>
      <c r="O848" t="s">
        <v>5241</v>
      </c>
      <c r="P848" t="s">
        <v>4380</v>
      </c>
      <c r="Q848" t="s">
        <v>400</v>
      </c>
      <c r="R848" t="b">
        <v>1</v>
      </c>
      <c r="V848" t="s">
        <v>400</v>
      </c>
      <c r="X848" t="s">
        <v>8190</v>
      </c>
    </row>
    <row r="849" spans="1:24" x14ac:dyDescent="0.2">
      <c r="A849" t="s">
        <v>8191</v>
      </c>
      <c r="B849" t="s">
        <v>4381</v>
      </c>
      <c r="C849" t="s">
        <v>2521</v>
      </c>
      <c r="D849" t="s">
        <v>2522</v>
      </c>
      <c r="K849" t="s">
        <v>4382</v>
      </c>
      <c r="L849" t="s">
        <v>4383</v>
      </c>
      <c r="M849" t="s">
        <v>158</v>
      </c>
      <c r="N849">
        <v>80110</v>
      </c>
      <c r="O849" t="s">
        <v>5242</v>
      </c>
      <c r="P849" t="s">
        <v>4384</v>
      </c>
      <c r="Q849" t="s">
        <v>3901</v>
      </c>
      <c r="R849" t="b">
        <v>1</v>
      </c>
      <c r="X849" t="s">
        <v>8192</v>
      </c>
    </row>
    <row r="850" spans="1:24" ht="272" x14ac:dyDescent="0.2">
      <c r="A850" t="s">
        <v>4385</v>
      </c>
      <c r="B850" t="s">
        <v>4385</v>
      </c>
      <c r="C850" t="s">
        <v>1862</v>
      </c>
      <c r="D850" t="s">
        <v>3936</v>
      </c>
      <c r="G850" s="1" t="s">
        <v>350</v>
      </c>
      <c r="H850" s="1" t="s">
        <v>358</v>
      </c>
      <c r="I850" t="s">
        <v>352</v>
      </c>
      <c r="J850" t="s">
        <v>4386</v>
      </c>
      <c r="K850" t="s">
        <v>4387</v>
      </c>
      <c r="L850" t="s">
        <v>4388</v>
      </c>
      <c r="M850" t="s">
        <v>129</v>
      </c>
      <c r="N850">
        <v>53220</v>
      </c>
      <c r="O850" t="s">
        <v>5243</v>
      </c>
      <c r="P850" t="s">
        <v>4389</v>
      </c>
      <c r="Q850" t="s">
        <v>400</v>
      </c>
      <c r="R850" t="b">
        <v>1</v>
      </c>
      <c r="U850" t="b">
        <v>1</v>
      </c>
      <c r="V850" t="s">
        <v>400</v>
      </c>
      <c r="X850" t="s">
        <v>8193</v>
      </c>
    </row>
    <row r="851" spans="1:24" x14ac:dyDescent="0.2">
      <c r="A851" t="s">
        <v>7794</v>
      </c>
      <c r="B851" t="s">
        <v>2573</v>
      </c>
      <c r="C851" t="s">
        <v>1861</v>
      </c>
      <c r="K851" t="s">
        <v>2574</v>
      </c>
      <c r="L851" t="s">
        <v>2575</v>
      </c>
      <c r="M851" t="s">
        <v>1825</v>
      </c>
      <c r="N851">
        <v>57022</v>
      </c>
      <c r="O851" t="s">
        <v>5012</v>
      </c>
      <c r="P851" t="s">
        <v>2576</v>
      </c>
      <c r="Q851" t="s">
        <v>400</v>
      </c>
      <c r="R851" t="b">
        <v>1</v>
      </c>
      <c r="V851" t="s">
        <v>400</v>
      </c>
      <c r="X851" t="s">
        <v>8194</v>
      </c>
    </row>
    <row r="852" spans="1:24" ht="160" x14ac:dyDescent="0.2">
      <c r="A852" t="s">
        <v>4390</v>
      </c>
      <c r="B852" t="s">
        <v>4391</v>
      </c>
      <c r="C852" t="s">
        <v>1878</v>
      </c>
      <c r="D852" t="s">
        <v>2805</v>
      </c>
      <c r="G852" s="1" t="s">
        <v>367</v>
      </c>
      <c r="K852" t="s">
        <v>4392</v>
      </c>
      <c r="L852" t="s">
        <v>1006</v>
      </c>
      <c r="M852" t="s">
        <v>10</v>
      </c>
      <c r="N852">
        <v>29170</v>
      </c>
      <c r="O852" t="s">
        <v>5244</v>
      </c>
      <c r="P852" t="s">
        <v>4393</v>
      </c>
      <c r="Q852" t="s">
        <v>400</v>
      </c>
      <c r="R852" t="b">
        <v>1</v>
      </c>
      <c r="S852" t="s">
        <v>7008</v>
      </c>
      <c r="T852" t="s">
        <v>7009</v>
      </c>
      <c r="V852" t="s">
        <v>400</v>
      </c>
      <c r="X852" t="s">
        <v>8195</v>
      </c>
    </row>
    <row r="853" spans="1:24" ht="80" x14ac:dyDescent="0.2">
      <c r="A853" t="s">
        <v>8196</v>
      </c>
      <c r="B853" t="s">
        <v>4394</v>
      </c>
      <c r="C853" t="s">
        <v>1862</v>
      </c>
      <c r="D853" t="s">
        <v>3936</v>
      </c>
      <c r="G853" s="1" t="s">
        <v>360</v>
      </c>
      <c r="H853" s="1" t="s">
        <v>2347</v>
      </c>
      <c r="I853" t="s">
        <v>356</v>
      </c>
      <c r="J853" t="s">
        <v>4395</v>
      </c>
      <c r="K853" t="s">
        <v>4396</v>
      </c>
      <c r="L853" t="s">
        <v>908</v>
      </c>
      <c r="M853" t="s">
        <v>10</v>
      </c>
      <c r="N853">
        <v>29940</v>
      </c>
      <c r="O853" t="s">
        <v>5245</v>
      </c>
      <c r="P853" t="s">
        <v>4397</v>
      </c>
      <c r="Q853" t="s">
        <v>400</v>
      </c>
      <c r="R853" t="b">
        <v>1</v>
      </c>
      <c r="U853" t="b">
        <v>1</v>
      </c>
      <c r="V853" t="s">
        <v>400</v>
      </c>
      <c r="X853" t="s">
        <v>8197</v>
      </c>
    </row>
    <row r="854" spans="1:24" x14ac:dyDescent="0.2">
      <c r="A854" t="s">
        <v>4398</v>
      </c>
      <c r="B854" t="s">
        <v>4398</v>
      </c>
      <c r="C854" t="s">
        <v>2521</v>
      </c>
      <c r="D854" t="s">
        <v>3936</v>
      </c>
      <c r="K854" t="s">
        <v>4399</v>
      </c>
      <c r="L854" t="s">
        <v>79</v>
      </c>
      <c r="M854" t="s">
        <v>10</v>
      </c>
      <c r="N854">
        <v>29485</v>
      </c>
      <c r="O854" t="s">
        <v>5246</v>
      </c>
      <c r="P854" t="s">
        <v>4400</v>
      </c>
      <c r="Q854" t="s">
        <v>400</v>
      </c>
      <c r="R854" t="b">
        <v>1</v>
      </c>
      <c r="V854" t="s">
        <v>400</v>
      </c>
      <c r="X854" t="s">
        <v>8198</v>
      </c>
    </row>
    <row r="855" spans="1:24" x14ac:dyDescent="0.2">
      <c r="A855" t="s">
        <v>4401</v>
      </c>
      <c r="B855" t="s">
        <v>4402</v>
      </c>
      <c r="C855" t="s">
        <v>3861</v>
      </c>
      <c r="D855" t="s">
        <v>3936</v>
      </c>
      <c r="K855" t="s">
        <v>4403</v>
      </c>
      <c r="L855" t="s">
        <v>1020</v>
      </c>
      <c r="M855" t="s">
        <v>10</v>
      </c>
      <c r="N855">
        <v>29693</v>
      </c>
      <c r="O855" t="s">
        <v>1705</v>
      </c>
      <c r="P855" t="s">
        <v>4404</v>
      </c>
      <c r="Q855" t="s">
        <v>400</v>
      </c>
      <c r="R855" t="b">
        <v>1</v>
      </c>
      <c r="V855" t="s">
        <v>400</v>
      </c>
      <c r="X855" t="s">
        <v>8199</v>
      </c>
    </row>
    <row r="856" spans="1:24" x14ac:dyDescent="0.2">
      <c r="A856" t="s">
        <v>8200</v>
      </c>
      <c r="B856" t="s">
        <v>4405</v>
      </c>
      <c r="C856" t="s">
        <v>1871</v>
      </c>
      <c r="D856" t="s">
        <v>3936</v>
      </c>
      <c r="K856" t="s">
        <v>4406</v>
      </c>
      <c r="L856" t="s">
        <v>48</v>
      </c>
      <c r="M856" t="s">
        <v>10</v>
      </c>
      <c r="N856">
        <v>29201</v>
      </c>
      <c r="O856" t="s">
        <v>5247</v>
      </c>
      <c r="P856" t="s">
        <v>4407</v>
      </c>
      <c r="Q856" t="s">
        <v>400</v>
      </c>
      <c r="R856" t="b">
        <v>1</v>
      </c>
      <c r="V856" t="s">
        <v>400</v>
      </c>
      <c r="X856" t="s">
        <v>8201</v>
      </c>
    </row>
    <row r="857" spans="1:24" x14ac:dyDescent="0.2">
      <c r="A857" t="s">
        <v>8202</v>
      </c>
      <c r="B857" t="s">
        <v>4408</v>
      </c>
      <c r="C857" t="s">
        <v>2521</v>
      </c>
      <c r="D857" t="s">
        <v>3936</v>
      </c>
      <c r="K857" t="s">
        <v>4409</v>
      </c>
      <c r="L857" t="s">
        <v>1106</v>
      </c>
      <c r="M857" t="s">
        <v>10</v>
      </c>
      <c r="N857">
        <v>29461</v>
      </c>
      <c r="O857" t="s">
        <v>5248</v>
      </c>
      <c r="P857" t="s">
        <v>4410</v>
      </c>
      <c r="Q857" t="s">
        <v>400</v>
      </c>
      <c r="R857" t="b">
        <v>1</v>
      </c>
      <c r="V857" t="s">
        <v>400</v>
      </c>
      <c r="X857" t="s">
        <v>8203</v>
      </c>
    </row>
    <row r="858" spans="1:24" x14ac:dyDescent="0.2">
      <c r="A858" t="s">
        <v>8204</v>
      </c>
      <c r="B858" t="s">
        <v>4411</v>
      </c>
      <c r="C858" t="s">
        <v>1861</v>
      </c>
      <c r="K858" t="s">
        <v>4412</v>
      </c>
      <c r="L858" t="s">
        <v>4413</v>
      </c>
      <c r="M858" t="s">
        <v>295</v>
      </c>
      <c r="N858">
        <v>19454</v>
      </c>
      <c r="O858" t="s">
        <v>5249</v>
      </c>
      <c r="P858" t="s">
        <v>4414</v>
      </c>
      <c r="Q858" t="s">
        <v>400</v>
      </c>
      <c r="R858" t="b">
        <v>1</v>
      </c>
      <c r="V858" t="s">
        <v>400</v>
      </c>
      <c r="X858" t="s">
        <v>8205</v>
      </c>
    </row>
    <row r="859" spans="1:24" x14ac:dyDescent="0.2">
      <c r="A859" t="s">
        <v>4415</v>
      </c>
      <c r="B859" t="s">
        <v>4416</v>
      </c>
      <c r="C859" t="s">
        <v>1871</v>
      </c>
      <c r="D859" t="s">
        <v>3936</v>
      </c>
      <c r="K859" t="s">
        <v>4417</v>
      </c>
      <c r="L859" t="s">
        <v>4418</v>
      </c>
      <c r="M859" t="s">
        <v>10</v>
      </c>
      <c r="N859">
        <v>29571</v>
      </c>
      <c r="O859" t="s">
        <v>5250</v>
      </c>
      <c r="P859" t="s">
        <v>4419</v>
      </c>
      <c r="Q859" t="s">
        <v>400</v>
      </c>
      <c r="R859" t="b">
        <v>1</v>
      </c>
      <c r="V859" t="s">
        <v>400</v>
      </c>
      <c r="X859" t="s">
        <v>8206</v>
      </c>
    </row>
    <row r="860" spans="1:24" ht="224" x14ac:dyDescent="0.2">
      <c r="A860" t="s">
        <v>8207</v>
      </c>
      <c r="B860" t="s">
        <v>4420</v>
      </c>
      <c r="C860" t="s">
        <v>2521</v>
      </c>
      <c r="G860" s="1" t="s">
        <v>368</v>
      </c>
      <c r="H860" t="s">
        <v>2672</v>
      </c>
      <c r="I860" t="s">
        <v>356</v>
      </c>
      <c r="J860" t="s">
        <v>4421</v>
      </c>
      <c r="K860" t="s">
        <v>4422</v>
      </c>
      <c r="L860" t="s">
        <v>1964</v>
      </c>
      <c r="M860" t="s">
        <v>1570</v>
      </c>
      <c r="N860">
        <v>46220</v>
      </c>
      <c r="O860" t="s">
        <v>5251</v>
      </c>
      <c r="P860" t="s">
        <v>4423</v>
      </c>
      <c r="Q860" t="s">
        <v>400</v>
      </c>
      <c r="R860" t="b">
        <v>1</v>
      </c>
      <c r="U860" t="b">
        <v>1</v>
      </c>
      <c r="V860" t="s">
        <v>400</v>
      </c>
      <c r="X860" t="s">
        <v>8208</v>
      </c>
    </row>
    <row r="861" spans="1:24" x14ac:dyDescent="0.2">
      <c r="A861" t="s">
        <v>8209</v>
      </c>
      <c r="B861" t="s">
        <v>4458</v>
      </c>
      <c r="C861" t="s">
        <v>1861</v>
      </c>
      <c r="K861" t="s">
        <v>4459</v>
      </c>
      <c r="L861" t="s">
        <v>4460</v>
      </c>
      <c r="M861" t="s">
        <v>281</v>
      </c>
      <c r="N861">
        <v>27613</v>
      </c>
      <c r="O861" t="s">
        <v>5252</v>
      </c>
      <c r="P861" t="s">
        <v>4461</v>
      </c>
      <c r="Q861" t="s">
        <v>400</v>
      </c>
      <c r="R861" t="b">
        <v>1</v>
      </c>
      <c r="V861" t="s">
        <v>400</v>
      </c>
      <c r="X861" t="s">
        <v>8210</v>
      </c>
    </row>
    <row r="862" spans="1:24" x14ac:dyDescent="0.2">
      <c r="A862" t="s">
        <v>4462</v>
      </c>
      <c r="B862" t="s">
        <v>4463</v>
      </c>
      <c r="C862" t="s">
        <v>1861</v>
      </c>
      <c r="K862" t="s">
        <v>4464</v>
      </c>
      <c r="L862" t="s">
        <v>4465</v>
      </c>
      <c r="M862" t="s">
        <v>162</v>
      </c>
      <c r="N862">
        <v>34474</v>
      </c>
      <c r="O862" t="s">
        <v>5253</v>
      </c>
      <c r="P862" t="s">
        <v>4466</v>
      </c>
      <c r="Q862" t="s">
        <v>400</v>
      </c>
      <c r="R862" t="b">
        <v>1</v>
      </c>
      <c r="V862" t="s">
        <v>400</v>
      </c>
      <c r="X862" t="s">
        <v>8211</v>
      </c>
    </row>
    <row r="863" spans="1:24" x14ac:dyDescent="0.2">
      <c r="A863" t="s">
        <v>8212</v>
      </c>
      <c r="B863" t="s">
        <v>4467</v>
      </c>
      <c r="C863" t="s">
        <v>2521</v>
      </c>
      <c r="D863" t="s">
        <v>2805</v>
      </c>
      <c r="K863" t="s">
        <v>4468</v>
      </c>
      <c r="L863" t="s">
        <v>2249</v>
      </c>
      <c r="M863" t="s">
        <v>10</v>
      </c>
      <c r="N863">
        <v>29690</v>
      </c>
      <c r="O863" t="s">
        <v>5254</v>
      </c>
      <c r="P863" t="s">
        <v>4469</v>
      </c>
      <c r="Q863" t="s">
        <v>400</v>
      </c>
      <c r="R863" t="b">
        <v>1</v>
      </c>
      <c r="V863" t="s">
        <v>400</v>
      </c>
      <c r="X863" t="s">
        <v>8213</v>
      </c>
    </row>
    <row r="864" spans="1:24" x14ac:dyDescent="0.2">
      <c r="A864" t="s">
        <v>8214</v>
      </c>
      <c r="B864" t="s">
        <v>4470</v>
      </c>
      <c r="C864" t="s">
        <v>2521</v>
      </c>
      <c r="D864" t="s">
        <v>3936</v>
      </c>
      <c r="K864" t="s">
        <v>4471</v>
      </c>
      <c r="L864" t="s">
        <v>25</v>
      </c>
      <c r="M864" t="s">
        <v>10</v>
      </c>
      <c r="N864">
        <v>29572</v>
      </c>
      <c r="O864" t="s">
        <v>5255</v>
      </c>
      <c r="P864" t="s">
        <v>4472</v>
      </c>
      <c r="Q864" t="s">
        <v>400</v>
      </c>
      <c r="R864" t="b">
        <v>1</v>
      </c>
      <c r="V864" t="s">
        <v>400</v>
      </c>
      <c r="X864" t="s">
        <v>8215</v>
      </c>
    </row>
    <row r="865" spans="1:24" x14ac:dyDescent="0.2">
      <c r="A865" t="s">
        <v>8216</v>
      </c>
      <c r="B865" t="s">
        <v>4473</v>
      </c>
      <c r="C865" t="s">
        <v>2293</v>
      </c>
      <c r="K865" t="s">
        <v>4474</v>
      </c>
      <c r="L865" t="s">
        <v>30</v>
      </c>
      <c r="M865" t="s">
        <v>10</v>
      </c>
      <c r="N865">
        <v>29150</v>
      </c>
      <c r="O865" t="s">
        <v>5256</v>
      </c>
      <c r="P865" t="s">
        <v>4475</v>
      </c>
      <c r="Q865" t="s">
        <v>400</v>
      </c>
      <c r="R865" t="b">
        <v>1</v>
      </c>
      <c r="V865" t="s">
        <v>400</v>
      </c>
      <c r="X865" t="s">
        <v>8217</v>
      </c>
    </row>
    <row r="866" spans="1:24" ht="160" x14ac:dyDescent="0.2">
      <c r="A866" t="s">
        <v>8218</v>
      </c>
      <c r="B866" t="s">
        <v>4476</v>
      </c>
      <c r="C866" t="s">
        <v>1862</v>
      </c>
      <c r="D866" t="s">
        <v>2522</v>
      </c>
      <c r="G866" s="1" t="s">
        <v>375</v>
      </c>
      <c r="H866" t="s">
        <v>357</v>
      </c>
      <c r="I866" t="s">
        <v>352</v>
      </c>
      <c r="J866">
        <v>45</v>
      </c>
      <c r="K866" t="s">
        <v>4477</v>
      </c>
      <c r="L866" t="s">
        <v>29</v>
      </c>
      <c r="M866" t="s">
        <v>10</v>
      </c>
      <c r="N866">
        <v>29418</v>
      </c>
      <c r="O866" t="s">
        <v>5257</v>
      </c>
      <c r="P866" t="s">
        <v>4478</v>
      </c>
      <c r="Q866" t="s">
        <v>400</v>
      </c>
      <c r="R866" t="b">
        <v>1</v>
      </c>
      <c r="U866" t="b">
        <v>1</v>
      </c>
      <c r="V866" t="s">
        <v>400</v>
      </c>
      <c r="X866" t="s">
        <v>8219</v>
      </c>
    </row>
    <row r="867" spans="1:24" x14ac:dyDescent="0.2">
      <c r="A867" t="s">
        <v>8220</v>
      </c>
      <c r="B867" t="s">
        <v>4479</v>
      </c>
      <c r="C867" t="s">
        <v>1861</v>
      </c>
      <c r="K867" t="s">
        <v>4480</v>
      </c>
      <c r="L867" t="s">
        <v>14</v>
      </c>
      <c r="M867" t="s">
        <v>10</v>
      </c>
      <c r="N867">
        <v>29604</v>
      </c>
      <c r="O867" t="s">
        <v>5258</v>
      </c>
      <c r="P867" t="s">
        <v>4481</v>
      </c>
      <c r="Q867" t="s">
        <v>400</v>
      </c>
      <c r="R867" t="b">
        <v>1</v>
      </c>
      <c r="V867" t="s">
        <v>400</v>
      </c>
      <c r="X867" t="s">
        <v>8221</v>
      </c>
    </row>
    <row r="868" spans="1:24" ht="128" x14ac:dyDescent="0.2">
      <c r="A868" t="s">
        <v>4482</v>
      </c>
      <c r="B868" t="s">
        <v>4482</v>
      </c>
      <c r="C868" t="s">
        <v>2629</v>
      </c>
      <c r="E868" s="1" t="s">
        <v>2630</v>
      </c>
      <c r="F868" s="1" t="s">
        <v>4483</v>
      </c>
      <c r="K868" t="s">
        <v>4484</v>
      </c>
      <c r="L868" t="s">
        <v>14</v>
      </c>
      <c r="M868" t="s">
        <v>10</v>
      </c>
      <c r="N868">
        <v>29607</v>
      </c>
      <c r="O868" t="s">
        <v>5259</v>
      </c>
      <c r="P868" t="s">
        <v>4485</v>
      </c>
      <c r="Q868" t="s">
        <v>3901</v>
      </c>
      <c r="R868" t="b">
        <v>1</v>
      </c>
      <c r="S868" t="s">
        <v>7085</v>
      </c>
      <c r="V868" t="s">
        <v>4175</v>
      </c>
      <c r="X868" t="s">
        <v>8222</v>
      </c>
    </row>
    <row r="869" spans="1:24" ht="96" x14ac:dyDescent="0.2">
      <c r="A869" t="s">
        <v>8223</v>
      </c>
      <c r="B869" t="s">
        <v>4486</v>
      </c>
      <c r="C869" t="s">
        <v>1862</v>
      </c>
      <c r="G869" s="1" t="s">
        <v>4487</v>
      </c>
      <c r="H869" s="1" t="s">
        <v>2347</v>
      </c>
      <c r="I869" t="s">
        <v>356</v>
      </c>
      <c r="J869" t="s">
        <v>4488</v>
      </c>
      <c r="K869" t="s">
        <v>4489</v>
      </c>
      <c r="L869" t="s">
        <v>29</v>
      </c>
      <c r="M869" t="s">
        <v>10</v>
      </c>
      <c r="N869">
        <v>29420</v>
      </c>
      <c r="O869" t="s">
        <v>5260</v>
      </c>
      <c r="P869" t="s">
        <v>4490</v>
      </c>
      <c r="Q869" t="s">
        <v>400</v>
      </c>
      <c r="R869" t="b">
        <v>1</v>
      </c>
      <c r="U869" t="b">
        <v>1</v>
      </c>
      <c r="V869" t="s">
        <v>400</v>
      </c>
      <c r="X869" t="s">
        <v>8224</v>
      </c>
    </row>
    <row r="870" spans="1:24" x14ac:dyDescent="0.2">
      <c r="A870" t="s">
        <v>4491</v>
      </c>
      <c r="B870" t="s">
        <v>4492</v>
      </c>
      <c r="C870" t="s">
        <v>1861</v>
      </c>
      <c r="K870" t="s">
        <v>4493</v>
      </c>
      <c r="L870" t="s">
        <v>4494</v>
      </c>
      <c r="M870" t="s">
        <v>35</v>
      </c>
      <c r="N870">
        <v>30043</v>
      </c>
      <c r="O870" t="s">
        <v>5261</v>
      </c>
      <c r="P870" t="s">
        <v>4495</v>
      </c>
      <c r="Q870" t="s">
        <v>400</v>
      </c>
      <c r="R870" t="b">
        <v>1</v>
      </c>
      <c r="V870" t="s">
        <v>400</v>
      </c>
      <c r="X870" t="s">
        <v>8225</v>
      </c>
    </row>
    <row r="871" spans="1:24" x14ac:dyDescent="0.2">
      <c r="A871" t="s">
        <v>4496</v>
      </c>
      <c r="B871" t="s">
        <v>4497</v>
      </c>
      <c r="C871" t="s">
        <v>2521</v>
      </c>
      <c r="D871" t="s">
        <v>2522</v>
      </c>
      <c r="K871" t="s">
        <v>4498</v>
      </c>
      <c r="L871" t="s">
        <v>4499</v>
      </c>
      <c r="M871" t="s">
        <v>129</v>
      </c>
      <c r="N871">
        <v>53014</v>
      </c>
      <c r="O871" t="s">
        <v>5262</v>
      </c>
      <c r="P871" t="s">
        <v>4500</v>
      </c>
      <c r="Q871" t="s">
        <v>400</v>
      </c>
      <c r="R871" t="b">
        <v>1</v>
      </c>
      <c r="V871" t="s">
        <v>400</v>
      </c>
      <c r="X871" t="s">
        <v>8226</v>
      </c>
    </row>
    <row r="872" spans="1:24" x14ac:dyDescent="0.2">
      <c r="A872" t="s">
        <v>4501</v>
      </c>
      <c r="B872" t="s">
        <v>4501</v>
      </c>
      <c r="C872" t="s">
        <v>2521</v>
      </c>
      <c r="D872" t="s">
        <v>2805</v>
      </c>
      <c r="K872" t="s">
        <v>4502</v>
      </c>
      <c r="L872" t="s">
        <v>908</v>
      </c>
      <c r="M872" t="s">
        <v>10</v>
      </c>
      <c r="N872">
        <v>29907</v>
      </c>
      <c r="O872" t="s">
        <v>5263</v>
      </c>
      <c r="P872" t="s">
        <v>4503</v>
      </c>
      <c r="Q872" t="s">
        <v>3901</v>
      </c>
      <c r="R872" t="b">
        <v>1</v>
      </c>
      <c r="X872" t="s">
        <v>8227</v>
      </c>
    </row>
    <row r="873" spans="1:24" ht="272" x14ac:dyDescent="0.2">
      <c r="A873" t="s">
        <v>4504</v>
      </c>
      <c r="B873" t="s">
        <v>4504</v>
      </c>
      <c r="C873" t="s">
        <v>1862</v>
      </c>
      <c r="D873" t="s">
        <v>2805</v>
      </c>
      <c r="G873" s="1" t="s">
        <v>350</v>
      </c>
      <c r="H873" t="s">
        <v>2672</v>
      </c>
      <c r="I873" t="s">
        <v>352</v>
      </c>
      <c r="J873" t="s">
        <v>2624</v>
      </c>
      <c r="K873" t="s">
        <v>4505</v>
      </c>
      <c r="L873" t="s">
        <v>4506</v>
      </c>
      <c r="M873" t="s">
        <v>10</v>
      </c>
      <c r="N873">
        <v>29334</v>
      </c>
      <c r="O873" t="s">
        <v>13</v>
      </c>
      <c r="P873" t="s">
        <v>4507</v>
      </c>
      <c r="Q873" t="s">
        <v>400</v>
      </c>
      <c r="R873" t="b">
        <v>1</v>
      </c>
      <c r="U873" t="b">
        <v>1</v>
      </c>
      <c r="V873" t="s">
        <v>400</v>
      </c>
      <c r="X873" t="s">
        <v>8228</v>
      </c>
    </row>
    <row r="874" spans="1:24" ht="272" x14ac:dyDescent="0.2">
      <c r="A874" t="s">
        <v>4508</v>
      </c>
      <c r="B874" t="s">
        <v>4508</v>
      </c>
      <c r="C874" t="s">
        <v>1862</v>
      </c>
      <c r="G874" s="1" t="s">
        <v>350</v>
      </c>
      <c r="H874" t="s">
        <v>353</v>
      </c>
      <c r="I874" t="s">
        <v>352</v>
      </c>
      <c r="J874" t="s">
        <v>4509</v>
      </c>
      <c r="K874" t="s">
        <v>4510</v>
      </c>
      <c r="L874" t="s">
        <v>9</v>
      </c>
      <c r="M874" t="s">
        <v>10</v>
      </c>
      <c r="N874">
        <v>29403</v>
      </c>
      <c r="O874" t="s">
        <v>5264</v>
      </c>
      <c r="P874" t="s">
        <v>4511</v>
      </c>
      <c r="Q874" t="s">
        <v>400</v>
      </c>
      <c r="R874" t="b">
        <v>1</v>
      </c>
      <c r="U874" t="b">
        <v>1</v>
      </c>
      <c r="V874" t="s">
        <v>400</v>
      </c>
      <c r="X874" t="s">
        <v>8229</v>
      </c>
    </row>
    <row r="875" spans="1:24" ht="128" x14ac:dyDescent="0.2">
      <c r="A875" t="s">
        <v>8230</v>
      </c>
      <c r="B875" t="s">
        <v>4512</v>
      </c>
      <c r="C875" t="s">
        <v>2629</v>
      </c>
      <c r="D875" t="s">
        <v>2805</v>
      </c>
      <c r="E875" s="1" t="s">
        <v>2630</v>
      </c>
      <c r="F875" s="1" t="s">
        <v>3766</v>
      </c>
      <c r="K875" t="s">
        <v>4513</v>
      </c>
      <c r="L875" t="s">
        <v>30</v>
      </c>
      <c r="M875" t="s">
        <v>10</v>
      </c>
      <c r="N875">
        <v>29154</v>
      </c>
      <c r="O875" t="s">
        <v>5265</v>
      </c>
      <c r="P875" t="s">
        <v>4514</v>
      </c>
      <c r="Q875" t="s">
        <v>3901</v>
      </c>
      <c r="R875" t="b">
        <v>1</v>
      </c>
      <c r="S875" t="s">
        <v>7033</v>
      </c>
      <c r="V875" t="s">
        <v>4175</v>
      </c>
      <c r="X875" t="s">
        <v>8231</v>
      </c>
    </row>
    <row r="876" spans="1:24" ht="272" x14ac:dyDescent="0.2">
      <c r="A876" t="s">
        <v>4129</v>
      </c>
      <c r="B876" t="s">
        <v>4129</v>
      </c>
      <c r="C876" t="s">
        <v>1879</v>
      </c>
      <c r="D876" t="s">
        <v>2522</v>
      </c>
      <c r="G876" s="1" t="s">
        <v>350</v>
      </c>
      <c r="K876" t="s">
        <v>2272</v>
      </c>
      <c r="L876" t="s">
        <v>2273</v>
      </c>
      <c r="M876" t="s">
        <v>111</v>
      </c>
      <c r="N876">
        <v>22630</v>
      </c>
      <c r="O876" t="s">
        <v>5266</v>
      </c>
      <c r="P876" t="s">
        <v>2275</v>
      </c>
      <c r="Q876" t="s">
        <v>400</v>
      </c>
      <c r="R876" t="b">
        <v>1</v>
      </c>
      <c r="S876" t="s">
        <v>7008</v>
      </c>
      <c r="T876" t="s">
        <v>7009</v>
      </c>
      <c r="V876" t="s">
        <v>400</v>
      </c>
      <c r="X876" t="s">
        <v>8232</v>
      </c>
    </row>
    <row r="877" spans="1:24" x14ac:dyDescent="0.2">
      <c r="A877" t="s">
        <v>8233</v>
      </c>
      <c r="B877" t="s">
        <v>4515</v>
      </c>
      <c r="C877" t="s">
        <v>1861</v>
      </c>
      <c r="K877" t="s">
        <v>4516</v>
      </c>
      <c r="L877" t="s">
        <v>4494</v>
      </c>
      <c r="M877" t="s">
        <v>35</v>
      </c>
      <c r="N877">
        <v>30045</v>
      </c>
      <c r="O877" t="s">
        <v>5267</v>
      </c>
      <c r="P877" t="s">
        <v>4517</v>
      </c>
      <c r="Q877" t="s">
        <v>400</v>
      </c>
      <c r="R877" t="b">
        <v>1</v>
      </c>
      <c r="V877" t="s">
        <v>400</v>
      </c>
      <c r="X877" t="s">
        <v>8234</v>
      </c>
    </row>
    <row r="878" spans="1:24" x14ac:dyDescent="0.2">
      <c r="A878" t="s">
        <v>8235</v>
      </c>
      <c r="B878" t="s">
        <v>4518</v>
      </c>
      <c r="C878" t="s">
        <v>1861</v>
      </c>
      <c r="K878" t="s">
        <v>4519</v>
      </c>
      <c r="L878" t="s">
        <v>4520</v>
      </c>
      <c r="M878" t="s">
        <v>63</v>
      </c>
      <c r="N878">
        <v>92592</v>
      </c>
      <c r="O878" t="s">
        <v>5268</v>
      </c>
      <c r="P878" t="s">
        <v>4521</v>
      </c>
      <c r="Q878" t="s">
        <v>400</v>
      </c>
      <c r="R878" t="b">
        <v>1</v>
      </c>
      <c r="V878" t="s">
        <v>400</v>
      </c>
      <c r="X878" t="s">
        <v>8236</v>
      </c>
    </row>
    <row r="879" spans="1:24" ht="272" x14ac:dyDescent="0.2">
      <c r="A879" t="s">
        <v>8237</v>
      </c>
      <c r="B879" t="s">
        <v>4522</v>
      </c>
      <c r="C879" t="s">
        <v>1862</v>
      </c>
      <c r="G879" s="1" t="s">
        <v>350</v>
      </c>
      <c r="H879" s="1" t="s">
        <v>351</v>
      </c>
      <c r="I879" t="s">
        <v>352</v>
      </c>
      <c r="J879">
        <v>100</v>
      </c>
      <c r="K879" t="s">
        <v>4523</v>
      </c>
      <c r="L879" t="s">
        <v>29</v>
      </c>
      <c r="M879" t="s">
        <v>10</v>
      </c>
      <c r="N879">
        <v>29418</v>
      </c>
      <c r="O879" t="s">
        <v>4977</v>
      </c>
      <c r="P879" t="s">
        <v>4524</v>
      </c>
      <c r="Q879" t="s">
        <v>400</v>
      </c>
      <c r="R879" t="b">
        <v>1</v>
      </c>
      <c r="U879" t="b">
        <v>1</v>
      </c>
      <c r="V879" t="s">
        <v>400</v>
      </c>
      <c r="X879" t="s">
        <v>8238</v>
      </c>
    </row>
    <row r="880" spans="1:24" x14ac:dyDescent="0.2">
      <c r="A880" t="s">
        <v>8239</v>
      </c>
      <c r="B880" t="s">
        <v>4525</v>
      </c>
      <c r="C880" t="s">
        <v>1861</v>
      </c>
      <c r="K880" t="s">
        <v>4526</v>
      </c>
      <c r="L880" t="s">
        <v>4527</v>
      </c>
      <c r="M880" t="s">
        <v>281</v>
      </c>
      <c r="N880">
        <v>27360</v>
      </c>
      <c r="O880" t="s">
        <v>5269</v>
      </c>
      <c r="P880" t="s">
        <v>4528</v>
      </c>
      <c r="Q880" t="s">
        <v>400</v>
      </c>
      <c r="R880" t="b">
        <v>1</v>
      </c>
      <c r="V880" t="s">
        <v>400</v>
      </c>
      <c r="X880" t="s">
        <v>8240</v>
      </c>
    </row>
    <row r="881" spans="1:24" x14ac:dyDescent="0.2">
      <c r="A881" t="s">
        <v>8241</v>
      </c>
      <c r="B881" t="s">
        <v>4529</v>
      </c>
      <c r="C881" t="s">
        <v>1861</v>
      </c>
      <c r="K881" t="s">
        <v>4530</v>
      </c>
      <c r="L881" t="s">
        <v>4531</v>
      </c>
      <c r="M881" t="s">
        <v>63</v>
      </c>
      <c r="N881">
        <v>94521</v>
      </c>
      <c r="O881" t="s">
        <v>5270</v>
      </c>
      <c r="P881" t="s">
        <v>4532</v>
      </c>
      <c r="Q881" t="s">
        <v>3901</v>
      </c>
      <c r="R881" t="b">
        <v>1</v>
      </c>
      <c r="X881" t="s">
        <v>8242</v>
      </c>
    </row>
    <row r="882" spans="1:24" ht="144" x14ac:dyDescent="0.2">
      <c r="A882" t="s">
        <v>4578</v>
      </c>
      <c r="B882" t="s">
        <v>4579</v>
      </c>
      <c r="C882" t="s">
        <v>1862</v>
      </c>
      <c r="D882" t="s">
        <v>3936</v>
      </c>
      <c r="G882" s="1" t="s">
        <v>387</v>
      </c>
      <c r="H882" s="1" t="s">
        <v>355</v>
      </c>
      <c r="I882" t="s">
        <v>352</v>
      </c>
      <c r="J882">
        <v>50</v>
      </c>
      <c r="K882" t="s">
        <v>4580</v>
      </c>
      <c r="L882" t="s">
        <v>89</v>
      </c>
      <c r="M882" t="s">
        <v>10</v>
      </c>
      <c r="N882">
        <v>29072</v>
      </c>
      <c r="O882" t="s">
        <v>13</v>
      </c>
      <c r="P882" t="s">
        <v>4581</v>
      </c>
      <c r="Q882" t="s">
        <v>3901</v>
      </c>
      <c r="R882" t="b">
        <v>1</v>
      </c>
      <c r="U882" t="b">
        <v>1</v>
      </c>
      <c r="V882" t="s">
        <v>4175</v>
      </c>
      <c r="X882" t="s">
        <v>8243</v>
      </c>
    </row>
    <row r="883" spans="1:24" x14ac:dyDescent="0.2">
      <c r="A883" t="s">
        <v>8244</v>
      </c>
      <c r="B883" t="s">
        <v>2503</v>
      </c>
      <c r="C883" t="s">
        <v>1861</v>
      </c>
      <c r="K883" t="s">
        <v>2108</v>
      </c>
      <c r="L883" t="s">
        <v>62</v>
      </c>
      <c r="M883" t="s">
        <v>63</v>
      </c>
      <c r="N883">
        <v>92128</v>
      </c>
      <c r="O883" t="s">
        <v>2109</v>
      </c>
      <c r="P883" t="s">
        <v>2110</v>
      </c>
      <c r="Q883" t="s">
        <v>3901</v>
      </c>
      <c r="R883" t="b">
        <v>1</v>
      </c>
      <c r="X883" t="s">
        <v>8245</v>
      </c>
    </row>
    <row r="884" spans="1:24" ht="272" x14ac:dyDescent="0.2">
      <c r="A884" t="s">
        <v>8246</v>
      </c>
      <c r="B884" t="s">
        <v>4582</v>
      </c>
      <c r="C884" t="s">
        <v>1862</v>
      </c>
      <c r="D884" t="s">
        <v>2805</v>
      </c>
      <c r="G884" s="1" t="s">
        <v>350</v>
      </c>
      <c r="H884" s="1" t="s">
        <v>355</v>
      </c>
      <c r="I884" t="s">
        <v>356</v>
      </c>
      <c r="J884" t="s">
        <v>4583</v>
      </c>
      <c r="K884" t="s">
        <v>4584</v>
      </c>
      <c r="L884" t="s">
        <v>21</v>
      </c>
      <c r="M884" t="s">
        <v>10</v>
      </c>
      <c r="N884">
        <v>29622</v>
      </c>
      <c r="O884" t="s">
        <v>5271</v>
      </c>
      <c r="P884" t="s">
        <v>4585</v>
      </c>
      <c r="Q884" t="s">
        <v>400</v>
      </c>
      <c r="R884" t="b">
        <v>1</v>
      </c>
      <c r="U884" t="b">
        <v>1</v>
      </c>
      <c r="V884" t="s">
        <v>400</v>
      </c>
      <c r="X884" t="s">
        <v>8247</v>
      </c>
    </row>
    <row r="885" spans="1:24" ht="144" x14ac:dyDescent="0.2">
      <c r="A885" t="s">
        <v>4586</v>
      </c>
      <c r="B885" t="s">
        <v>4586</v>
      </c>
      <c r="C885" t="s">
        <v>2629</v>
      </c>
      <c r="D885" t="s">
        <v>2805</v>
      </c>
      <c r="E885" s="1" t="s">
        <v>4587</v>
      </c>
      <c r="F885" s="1" t="s">
        <v>3762</v>
      </c>
      <c r="K885" t="s">
        <v>4588</v>
      </c>
      <c r="L885" t="s">
        <v>4589</v>
      </c>
      <c r="M885" t="s">
        <v>10</v>
      </c>
      <c r="N885">
        <v>29847</v>
      </c>
      <c r="O885" t="s">
        <v>5272</v>
      </c>
      <c r="P885" t="s">
        <v>4590</v>
      </c>
      <c r="Q885" t="s">
        <v>3901</v>
      </c>
      <c r="R885" t="b">
        <v>1</v>
      </c>
      <c r="S885" t="s">
        <v>7085</v>
      </c>
      <c r="V885" t="s">
        <v>4175</v>
      </c>
      <c r="X885" t="s">
        <v>8248</v>
      </c>
    </row>
    <row r="886" spans="1:24" x14ac:dyDescent="0.2">
      <c r="A886" t="s">
        <v>8249</v>
      </c>
      <c r="B886" t="s">
        <v>4591</v>
      </c>
      <c r="C886" t="s">
        <v>1861</v>
      </c>
      <c r="K886" t="s">
        <v>4592</v>
      </c>
      <c r="L886" t="s">
        <v>341</v>
      </c>
      <c r="M886" t="s">
        <v>342</v>
      </c>
      <c r="N886">
        <v>10010</v>
      </c>
      <c r="O886" t="s">
        <v>5273</v>
      </c>
      <c r="P886" t="s">
        <v>4593</v>
      </c>
      <c r="Q886" t="s">
        <v>400</v>
      </c>
      <c r="R886" t="b">
        <v>1</v>
      </c>
      <c r="V886" t="s">
        <v>400</v>
      </c>
      <c r="X886" t="s">
        <v>8250</v>
      </c>
    </row>
    <row r="887" spans="1:24" ht="272" x14ac:dyDescent="0.2">
      <c r="A887" t="s">
        <v>4594</v>
      </c>
      <c r="B887" t="s">
        <v>4595</v>
      </c>
      <c r="C887" t="s">
        <v>1862</v>
      </c>
      <c r="D887" t="s">
        <v>3936</v>
      </c>
      <c r="G887" s="1" t="s">
        <v>350</v>
      </c>
      <c r="H887" s="1" t="s">
        <v>351</v>
      </c>
      <c r="I887" t="s">
        <v>352</v>
      </c>
      <c r="J887">
        <v>35</v>
      </c>
      <c r="K887" t="s">
        <v>4596</v>
      </c>
      <c r="L887" t="s">
        <v>30</v>
      </c>
      <c r="M887" t="s">
        <v>10</v>
      </c>
      <c r="N887">
        <v>29153</v>
      </c>
      <c r="O887" t="s">
        <v>5274</v>
      </c>
      <c r="P887" t="s">
        <v>4597</v>
      </c>
      <c r="Q887" t="s">
        <v>400</v>
      </c>
      <c r="R887" t="b">
        <v>1</v>
      </c>
      <c r="U887" t="b">
        <v>1</v>
      </c>
      <c r="V887" t="s">
        <v>400</v>
      </c>
      <c r="X887" t="s">
        <v>8251</v>
      </c>
    </row>
    <row r="888" spans="1:24" x14ac:dyDescent="0.2">
      <c r="A888" t="s">
        <v>8252</v>
      </c>
      <c r="B888" t="s">
        <v>4598</v>
      </c>
      <c r="C888" t="s">
        <v>1861</v>
      </c>
      <c r="K888" t="s">
        <v>4599</v>
      </c>
      <c r="L888" t="s">
        <v>3921</v>
      </c>
      <c r="M888" t="s">
        <v>497</v>
      </c>
      <c r="N888">
        <v>19709</v>
      </c>
      <c r="O888" t="s">
        <v>5275</v>
      </c>
      <c r="P888" t="s">
        <v>4600</v>
      </c>
      <c r="Q888" t="s">
        <v>3901</v>
      </c>
      <c r="R888" t="b">
        <v>1</v>
      </c>
      <c r="X888" t="s">
        <v>8253</v>
      </c>
    </row>
    <row r="889" spans="1:24" ht="272" x14ac:dyDescent="0.2">
      <c r="A889" t="s">
        <v>4601</v>
      </c>
      <c r="B889" t="s">
        <v>4601</v>
      </c>
      <c r="C889" t="s">
        <v>1862</v>
      </c>
      <c r="D889" t="s">
        <v>2522</v>
      </c>
      <c r="G889" s="1" t="s">
        <v>350</v>
      </c>
      <c r="H889" t="s">
        <v>4602</v>
      </c>
      <c r="I889" t="s">
        <v>356</v>
      </c>
      <c r="J889" t="s">
        <v>4603</v>
      </c>
      <c r="K889" t="s">
        <v>4604</v>
      </c>
      <c r="L889" t="s">
        <v>25</v>
      </c>
      <c r="M889" t="s">
        <v>10</v>
      </c>
      <c r="N889">
        <v>29579</v>
      </c>
      <c r="O889" t="s">
        <v>5276</v>
      </c>
      <c r="P889" t="s">
        <v>4605</v>
      </c>
      <c r="Q889" t="s">
        <v>400</v>
      </c>
      <c r="R889" t="b">
        <v>1</v>
      </c>
      <c r="U889" t="b">
        <v>1</v>
      </c>
      <c r="V889" t="s">
        <v>400</v>
      </c>
      <c r="X889" t="s">
        <v>8254</v>
      </c>
    </row>
    <row r="890" spans="1:24" ht="272" x14ac:dyDescent="0.2">
      <c r="A890" t="s">
        <v>4606</v>
      </c>
      <c r="B890" t="s">
        <v>4607</v>
      </c>
      <c r="C890" t="s">
        <v>1862</v>
      </c>
      <c r="D890" t="s">
        <v>3936</v>
      </c>
      <c r="G890" s="1" t="s">
        <v>350</v>
      </c>
      <c r="H890" s="1" t="s">
        <v>355</v>
      </c>
      <c r="I890" t="s">
        <v>352</v>
      </c>
      <c r="J890" t="s">
        <v>4608</v>
      </c>
      <c r="K890" t="s">
        <v>4609</v>
      </c>
      <c r="L890" t="s">
        <v>9</v>
      </c>
      <c r="M890" t="s">
        <v>10</v>
      </c>
      <c r="N890">
        <v>29407</v>
      </c>
      <c r="O890" t="s">
        <v>5277</v>
      </c>
      <c r="P890" t="s">
        <v>4610</v>
      </c>
      <c r="Q890" t="s">
        <v>400</v>
      </c>
      <c r="R890" t="b">
        <v>1</v>
      </c>
      <c r="U890" t="b">
        <v>1</v>
      </c>
      <c r="V890" t="s">
        <v>400</v>
      </c>
      <c r="X890" t="s">
        <v>8255</v>
      </c>
    </row>
    <row r="891" spans="1:24" ht="272" x14ac:dyDescent="0.2">
      <c r="A891" t="s">
        <v>8256</v>
      </c>
      <c r="B891" t="s">
        <v>4611</v>
      </c>
      <c r="C891" t="s">
        <v>1862</v>
      </c>
      <c r="D891" t="s">
        <v>2522</v>
      </c>
      <c r="G891" s="1" t="s">
        <v>350</v>
      </c>
      <c r="H891" t="s">
        <v>2672</v>
      </c>
      <c r="I891" t="s">
        <v>356</v>
      </c>
      <c r="J891" t="s">
        <v>4612</v>
      </c>
      <c r="K891" t="s">
        <v>4613</v>
      </c>
      <c r="L891" t="s">
        <v>4614</v>
      </c>
      <c r="M891" t="s">
        <v>162</v>
      </c>
      <c r="N891">
        <v>33404</v>
      </c>
      <c r="O891" t="s">
        <v>5278</v>
      </c>
      <c r="P891" t="s">
        <v>4615</v>
      </c>
      <c r="Q891" t="s">
        <v>400</v>
      </c>
      <c r="R891" t="b">
        <v>1</v>
      </c>
      <c r="U891" t="b">
        <v>1</v>
      </c>
      <c r="V891" t="s">
        <v>400</v>
      </c>
      <c r="X891" t="s">
        <v>8257</v>
      </c>
    </row>
    <row r="892" spans="1:24" ht="48" x14ac:dyDescent="0.2">
      <c r="A892" t="s">
        <v>4616</v>
      </c>
      <c r="B892" t="s">
        <v>4617</v>
      </c>
      <c r="C892" t="s">
        <v>1878</v>
      </c>
      <c r="D892" t="s">
        <v>2805</v>
      </c>
      <c r="G892" s="1" t="s">
        <v>1875</v>
      </c>
      <c r="K892" t="s">
        <v>4618</v>
      </c>
      <c r="L892" t="s">
        <v>12</v>
      </c>
      <c r="M892" t="s">
        <v>10</v>
      </c>
      <c r="N892">
        <v>29115</v>
      </c>
      <c r="O892" t="s">
        <v>5279</v>
      </c>
      <c r="P892" t="s">
        <v>4619</v>
      </c>
      <c r="Q892" t="s">
        <v>400</v>
      </c>
      <c r="R892" t="b">
        <v>1</v>
      </c>
      <c r="S892" t="s">
        <v>7005</v>
      </c>
      <c r="T892" t="s">
        <v>7009</v>
      </c>
      <c r="V892" t="s">
        <v>400</v>
      </c>
      <c r="X892" t="s">
        <v>8258</v>
      </c>
    </row>
    <row r="893" spans="1:24" x14ac:dyDescent="0.2">
      <c r="A893" t="s">
        <v>8259</v>
      </c>
      <c r="B893" t="s">
        <v>4620</v>
      </c>
      <c r="C893" t="s">
        <v>1861</v>
      </c>
      <c r="K893" t="s">
        <v>4621</v>
      </c>
      <c r="L893" t="s">
        <v>341</v>
      </c>
      <c r="M893" t="s">
        <v>342</v>
      </c>
      <c r="N893">
        <v>10025</v>
      </c>
      <c r="O893" t="s">
        <v>5280</v>
      </c>
      <c r="P893" t="s">
        <v>4622</v>
      </c>
      <c r="Q893" t="s">
        <v>400</v>
      </c>
      <c r="R893" t="b">
        <v>1</v>
      </c>
      <c r="V893" t="s">
        <v>400</v>
      </c>
      <c r="X893" t="s">
        <v>8260</v>
      </c>
    </row>
    <row r="894" spans="1:24" ht="272" x14ac:dyDescent="0.2">
      <c r="A894" t="s">
        <v>4573</v>
      </c>
      <c r="B894" t="s">
        <v>4573</v>
      </c>
      <c r="C894" t="s">
        <v>1878</v>
      </c>
      <c r="D894" t="s">
        <v>2805</v>
      </c>
      <c r="G894" s="1" t="s">
        <v>350</v>
      </c>
      <c r="K894" t="s">
        <v>4574</v>
      </c>
      <c r="L894" t="s">
        <v>48</v>
      </c>
      <c r="M894" t="s">
        <v>10</v>
      </c>
      <c r="N894">
        <v>29209</v>
      </c>
      <c r="O894" t="s">
        <v>5281</v>
      </c>
      <c r="P894" t="s">
        <v>4575</v>
      </c>
      <c r="Q894" t="s">
        <v>400</v>
      </c>
      <c r="R894" t="b">
        <v>1</v>
      </c>
      <c r="S894" t="s">
        <v>7008</v>
      </c>
      <c r="T894" t="s">
        <v>7027</v>
      </c>
      <c r="V894" t="s">
        <v>400</v>
      </c>
      <c r="X894" t="s">
        <v>8261</v>
      </c>
    </row>
    <row r="895" spans="1:24" x14ac:dyDescent="0.2">
      <c r="A895" t="s">
        <v>8262</v>
      </c>
      <c r="B895" t="s">
        <v>4623</v>
      </c>
      <c r="C895" t="s">
        <v>1861</v>
      </c>
      <c r="K895" t="s">
        <v>4624</v>
      </c>
      <c r="L895" t="s">
        <v>4625</v>
      </c>
      <c r="M895" t="s">
        <v>154</v>
      </c>
      <c r="N895">
        <v>84037</v>
      </c>
      <c r="O895" t="s">
        <v>5282</v>
      </c>
      <c r="P895" t="s">
        <v>4626</v>
      </c>
      <c r="Q895" t="s">
        <v>400</v>
      </c>
      <c r="R895" t="b">
        <v>1</v>
      </c>
      <c r="V895" t="s">
        <v>400</v>
      </c>
      <c r="X895" t="s">
        <v>8263</v>
      </c>
    </row>
    <row r="896" spans="1:24" x14ac:dyDescent="0.2">
      <c r="A896" t="s">
        <v>8264</v>
      </c>
      <c r="B896" t="s">
        <v>4627</v>
      </c>
      <c r="C896" t="s">
        <v>1861</v>
      </c>
      <c r="K896" t="s">
        <v>4628</v>
      </c>
      <c r="L896" t="s">
        <v>4629</v>
      </c>
      <c r="M896" t="s">
        <v>281</v>
      </c>
      <c r="N896">
        <v>27278</v>
      </c>
      <c r="O896" t="s">
        <v>5283</v>
      </c>
      <c r="P896" t="s">
        <v>4630</v>
      </c>
      <c r="Q896" t="s">
        <v>400</v>
      </c>
      <c r="R896" t="b">
        <v>1</v>
      </c>
      <c r="V896" t="s">
        <v>400</v>
      </c>
      <c r="X896" t="s">
        <v>8265</v>
      </c>
    </row>
    <row r="897" spans="1:24" x14ac:dyDescent="0.2">
      <c r="A897" t="s">
        <v>4631</v>
      </c>
      <c r="B897" t="s">
        <v>4632</v>
      </c>
      <c r="C897" t="s">
        <v>1861</v>
      </c>
      <c r="K897" t="s">
        <v>4633</v>
      </c>
      <c r="L897" t="s">
        <v>1806</v>
      </c>
      <c r="M897" t="s">
        <v>4634</v>
      </c>
      <c r="N897">
        <v>59102</v>
      </c>
      <c r="O897" t="s">
        <v>5284</v>
      </c>
      <c r="P897" t="s">
        <v>4635</v>
      </c>
      <c r="Q897" t="s">
        <v>400</v>
      </c>
      <c r="R897" t="b">
        <v>1</v>
      </c>
      <c r="V897" t="s">
        <v>400</v>
      </c>
      <c r="X897" t="s">
        <v>8266</v>
      </c>
    </row>
    <row r="898" spans="1:24" x14ac:dyDescent="0.2">
      <c r="A898" t="s">
        <v>4636</v>
      </c>
      <c r="B898" t="s">
        <v>4637</v>
      </c>
      <c r="C898" t="s">
        <v>1861</v>
      </c>
      <c r="K898" t="s">
        <v>4638</v>
      </c>
      <c r="L898" t="s">
        <v>4639</v>
      </c>
      <c r="M898" t="s">
        <v>63</v>
      </c>
      <c r="N898">
        <v>90304</v>
      </c>
      <c r="O898" t="s">
        <v>5285</v>
      </c>
      <c r="P898" t="s">
        <v>4640</v>
      </c>
      <c r="Q898" t="s">
        <v>400</v>
      </c>
      <c r="R898" t="b">
        <v>1</v>
      </c>
      <c r="V898" t="s">
        <v>400</v>
      </c>
      <c r="X898" t="s">
        <v>8267</v>
      </c>
    </row>
    <row r="899" spans="1:24" x14ac:dyDescent="0.2">
      <c r="A899" t="s">
        <v>8268</v>
      </c>
      <c r="B899" t="s">
        <v>4641</v>
      </c>
      <c r="C899" t="s">
        <v>1861</v>
      </c>
      <c r="K899" t="s">
        <v>4642</v>
      </c>
      <c r="L899" t="s">
        <v>4643</v>
      </c>
      <c r="M899" t="s">
        <v>431</v>
      </c>
      <c r="N899">
        <v>74352</v>
      </c>
      <c r="O899" t="s">
        <v>5286</v>
      </c>
      <c r="P899" t="s">
        <v>4644</v>
      </c>
      <c r="Q899" t="s">
        <v>3901</v>
      </c>
      <c r="R899" t="b">
        <v>1</v>
      </c>
      <c r="X899" t="s">
        <v>8269</v>
      </c>
    </row>
    <row r="900" spans="1:24" ht="272" x14ac:dyDescent="0.2">
      <c r="A900" t="s">
        <v>8270</v>
      </c>
      <c r="B900" t="s">
        <v>4645</v>
      </c>
      <c r="C900" t="s">
        <v>1862</v>
      </c>
      <c r="D900" t="s">
        <v>2522</v>
      </c>
      <c r="G900" s="1" t="s">
        <v>350</v>
      </c>
      <c r="H900" t="s">
        <v>353</v>
      </c>
      <c r="I900" t="s">
        <v>352</v>
      </c>
      <c r="J900" t="s">
        <v>4646</v>
      </c>
      <c r="K900" t="s">
        <v>4647</v>
      </c>
      <c r="L900" t="s">
        <v>4648</v>
      </c>
      <c r="M900" t="s">
        <v>289</v>
      </c>
      <c r="N900">
        <v>1810</v>
      </c>
      <c r="O900" t="s">
        <v>5287</v>
      </c>
      <c r="P900" t="s">
        <v>4649</v>
      </c>
      <c r="Q900" t="s">
        <v>3901</v>
      </c>
      <c r="R900" t="b">
        <v>1</v>
      </c>
      <c r="U900" t="b">
        <v>1</v>
      </c>
      <c r="X900" t="s">
        <v>8271</v>
      </c>
    </row>
    <row r="901" spans="1:24" x14ac:dyDescent="0.2">
      <c r="A901" t="s">
        <v>8272</v>
      </c>
      <c r="B901" t="s">
        <v>4650</v>
      </c>
      <c r="C901" t="s">
        <v>1861</v>
      </c>
      <c r="K901" t="s">
        <v>4651</v>
      </c>
      <c r="L901" t="s">
        <v>4652</v>
      </c>
      <c r="M901" t="s">
        <v>63</v>
      </c>
      <c r="N901">
        <v>92081</v>
      </c>
      <c r="O901" t="s">
        <v>5288</v>
      </c>
      <c r="P901" t="s">
        <v>4653</v>
      </c>
      <c r="Q901" t="s">
        <v>400</v>
      </c>
      <c r="R901" t="b">
        <v>1</v>
      </c>
      <c r="V901" t="s">
        <v>400</v>
      </c>
      <c r="X901" t="s">
        <v>8273</v>
      </c>
    </row>
    <row r="902" spans="1:24" ht="160" x14ac:dyDescent="0.2">
      <c r="A902" t="s">
        <v>4654</v>
      </c>
      <c r="B902" t="s">
        <v>4654</v>
      </c>
      <c r="C902" t="s">
        <v>1862</v>
      </c>
      <c r="D902" t="s">
        <v>3936</v>
      </c>
      <c r="G902" s="1" t="s">
        <v>367</v>
      </c>
      <c r="H902" t="s">
        <v>353</v>
      </c>
      <c r="I902" t="s">
        <v>352</v>
      </c>
      <c r="J902">
        <v>57</v>
      </c>
      <c r="K902" t="s">
        <v>4655</v>
      </c>
      <c r="L902" t="s">
        <v>49</v>
      </c>
      <c r="M902" t="s">
        <v>10</v>
      </c>
      <c r="N902">
        <v>29720</v>
      </c>
      <c r="O902" t="s">
        <v>5289</v>
      </c>
      <c r="P902" t="s">
        <v>4656</v>
      </c>
      <c r="Q902" t="s">
        <v>3901</v>
      </c>
      <c r="R902" t="b">
        <v>1</v>
      </c>
      <c r="U902" t="b">
        <v>1</v>
      </c>
      <c r="X902" t="s">
        <v>8274</v>
      </c>
    </row>
    <row r="903" spans="1:24" ht="112" x14ac:dyDescent="0.2">
      <c r="A903" t="s">
        <v>4657</v>
      </c>
      <c r="B903" t="s">
        <v>4657</v>
      </c>
      <c r="C903" t="s">
        <v>1878</v>
      </c>
      <c r="D903" t="s">
        <v>2805</v>
      </c>
      <c r="G903" s="1" t="s">
        <v>736</v>
      </c>
      <c r="K903" t="s">
        <v>4658</v>
      </c>
      <c r="L903" t="s">
        <v>25</v>
      </c>
      <c r="M903" t="s">
        <v>10</v>
      </c>
      <c r="N903">
        <v>29579</v>
      </c>
      <c r="O903" t="s">
        <v>5290</v>
      </c>
      <c r="P903" t="s">
        <v>4659</v>
      </c>
      <c r="Q903" t="s">
        <v>400</v>
      </c>
      <c r="R903" t="b">
        <v>1</v>
      </c>
      <c r="S903" t="s">
        <v>7005</v>
      </c>
      <c r="T903" t="s">
        <v>7009</v>
      </c>
      <c r="V903" t="s">
        <v>400</v>
      </c>
      <c r="X903" t="s">
        <v>8275</v>
      </c>
    </row>
    <row r="904" spans="1:24" ht="272" x14ac:dyDescent="0.2">
      <c r="A904" t="s">
        <v>8276</v>
      </c>
      <c r="B904" t="s">
        <v>4660</v>
      </c>
      <c r="C904" t="s">
        <v>1862</v>
      </c>
      <c r="D904" t="s">
        <v>3936</v>
      </c>
      <c r="G904" s="1" t="s">
        <v>350</v>
      </c>
      <c r="H904" t="s">
        <v>353</v>
      </c>
      <c r="I904" t="s">
        <v>352</v>
      </c>
      <c r="J904">
        <v>70</v>
      </c>
      <c r="K904" t="s">
        <v>4661</v>
      </c>
      <c r="L904" t="s">
        <v>280</v>
      </c>
      <c r="M904" t="s">
        <v>281</v>
      </c>
      <c r="N904">
        <v>28277</v>
      </c>
      <c r="O904" t="s">
        <v>5291</v>
      </c>
      <c r="P904" t="s">
        <v>4662</v>
      </c>
      <c r="Q904" t="s">
        <v>400</v>
      </c>
      <c r="R904" t="b">
        <v>1</v>
      </c>
      <c r="U904" t="b">
        <v>1</v>
      </c>
      <c r="V904" t="s">
        <v>400</v>
      </c>
      <c r="X904" t="s">
        <v>8277</v>
      </c>
    </row>
    <row r="905" spans="1:24" x14ac:dyDescent="0.2">
      <c r="A905" t="s">
        <v>4663</v>
      </c>
      <c r="B905" t="s">
        <v>4664</v>
      </c>
      <c r="C905" t="s">
        <v>2293</v>
      </c>
      <c r="K905" t="s">
        <v>4665</v>
      </c>
      <c r="L905" t="s">
        <v>1595</v>
      </c>
      <c r="M905" t="s">
        <v>44</v>
      </c>
      <c r="N905">
        <v>40207</v>
      </c>
      <c r="O905" t="s">
        <v>5292</v>
      </c>
      <c r="P905" t="s">
        <v>4666</v>
      </c>
      <c r="Q905" t="s">
        <v>3901</v>
      </c>
      <c r="R905" t="b">
        <v>1</v>
      </c>
      <c r="X905" t="s">
        <v>8278</v>
      </c>
    </row>
    <row r="906" spans="1:24" ht="64" x14ac:dyDescent="0.2">
      <c r="A906" t="s">
        <v>4667</v>
      </c>
      <c r="B906" t="s">
        <v>4667</v>
      </c>
      <c r="C906" t="s">
        <v>1862</v>
      </c>
      <c r="D906" t="s">
        <v>2805</v>
      </c>
      <c r="G906" s="1" t="s">
        <v>1870</v>
      </c>
      <c r="H906" s="1" t="s">
        <v>358</v>
      </c>
      <c r="I906" t="s">
        <v>352</v>
      </c>
      <c r="J906" t="s">
        <v>4668</v>
      </c>
      <c r="K906" t="s">
        <v>4669</v>
      </c>
      <c r="L906" t="s">
        <v>65</v>
      </c>
      <c r="M906" t="s">
        <v>10</v>
      </c>
      <c r="N906">
        <v>29642</v>
      </c>
      <c r="O906" t="s">
        <v>4950</v>
      </c>
      <c r="P906" t="s">
        <v>4670</v>
      </c>
      <c r="Q906" t="s">
        <v>400</v>
      </c>
      <c r="R906" t="b">
        <v>1</v>
      </c>
      <c r="U906" t="b">
        <v>1</v>
      </c>
      <c r="V906" t="s">
        <v>400</v>
      </c>
      <c r="X906" t="s">
        <v>8279</v>
      </c>
    </row>
    <row r="907" spans="1:24" ht="144" x14ac:dyDescent="0.2">
      <c r="A907" t="s">
        <v>4671</v>
      </c>
      <c r="B907" t="s">
        <v>2425</v>
      </c>
      <c r="C907" t="s">
        <v>1878</v>
      </c>
      <c r="D907" t="s">
        <v>2805</v>
      </c>
      <c r="G907" s="1" t="s">
        <v>1867</v>
      </c>
      <c r="K907" t="s">
        <v>1629</v>
      </c>
      <c r="L907" t="s">
        <v>30</v>
      </c>
      <c r="M907" t="s">
        <v>10</v>
      </c>
      <c r="N907">
        <v>29150</v>
      </c>
      <c r="O907" t="s">
        <v>5293</v>
      </c>
      <c r="P907" t="s">
        <v>1630</v>
      </c>
      <c r="Q907" t="s">
        <v>400</v>
      </c>
      <c r="R907" t="b">
        <v>1</v>
      </c>
      <c r="S907" t="s">
        <v>7008</v>
      </c>
      <c r="T907" t="s">
        <v>7012</v>
      </c>
      <c r="V907" t="s">
        <v>400</v>
      </c>
      <c r="X907" t="s">
        <v>8280</v>
      </c>
    </row>
    <row r="908" spans="1:24" ht="272" x14ac:dyDescent="0.2">
      <c r="A908" t="s">
        <v>8281</v>
      </c>
      <c r="B908" t="s">
        <v>1370</v>
      </c>
      <c r="C908" t="s">
        <v>1862</v>
      </c>
      <c r="D908" t="s">
        <v>2805</v>
      </c>
      <c r="G908" s="1" t="s">
        <v>350</v>
      </c>
      <c r="H908" s="1" t="s">
        <v>355</v>
      </c>
      <c r="I908" t="s">
        <v>352</v>
      </c>
      <c r="J908" t="s">
        <v>1781</v>
      </c>
      <c r="K908" t="s">
        <v>1515</v>
      </c>
      <c r="L908" t="s">
        <v>57</v>
      </c>
      <c r="M908" t="s">
        <v>10</v>
      </c>
      <c r="N908">
        <v>29715</v>
      </c>
      <c r="O908" t="s">
        <v>1516</v>
      </c>
      <c r="P908" t="s">
        <v>1517</v>
      </c>
      <c r="Q908" t="s">
        <v>3901</v>
      </c>
      <c r="R908" t="b">
        <v>1</v>
      </c>
      <c r="U908" t="b">
        <v>1</v>
      </c>
      <c r="X908" t="s">
        <v>8282</v>
      </c>
    </row>
    <row r="909" spans="1:24" x14ac:dyDescent="0.2">
      <c r="A909" t="s">
        <v>8283</v>
      </c>
      <c r="B909" t="s">
        <v>4672</v>
      </c>
      <c r="C909" t="s">
        <v>2293</v>
      </c>
      <c r="K909" t="s">
        <v>4673</v>
      </c>
      <c r="L909" t="s">
        <v>4674</v>
      </c>
      <c r="M909" t="s">
        <v>281</v>
      </c>
      <c r="N909">
        <v>27540</v>
      </c>
      <c r="O909" t="s">
        <v>5294</v>
      </c>
      <c r="P909" t="s">
        <v>4675</v>
      </c>
      <c r="Q909" t="s">
        <v>3901</v>
      </c>
      <c r="R909" t="b">
        <v>1</v>
      </c>
      <c r="V909" t="s">
        <v>4175</v>
      </c>
      <c r="X909" t="s">
        <v>8284</v>
      </c>
    </row>
    <row r="910" spans="1:24" x14ac:dyDescent="0.2">
      <c r="A910" t="s">
        <v>8285</v>
      </c>
      <c r="B910" t="s">
        <v>4676</v>
      </c>
      <c r="C910" t="s">
        <v>1861</v>
      </c>
      <c r="K910" t="s">
        <v>4677</v>
      </c>
      <c r="L910" t="s">
        <v>4678</v>
      </c>
      <c r="M910" t="s">
        <v>694</v>
      </c>
      <c r="N910">
        <v>99352</v>
      </c>
      <c r="O910" t="s">
        <v>5295</v>
      </c>
      <c r="P910" t="s">
        <v>4679</v>
      </c>
      <c r="Q910" t="s">
        <v>400</v>
      </c>
      <c r="R910" t="b">
        <v>1</v>
      </c>
      <c r="V910" t="s">
        <v>400</v>
      </c>
      <c r="X910" t="s">
        <v>8286</v>
      </c>
    </row>
    <row r="911" spans="1:24" ht="160" x14ac:dyDescent="0.2">
      <c r="A911" t="s">
        <v>8287</v>
      </c>
      <c r="B911" t="s">
        <v>4680</v>
      </c>
      <c r="C911" t="s">
        <v>1862</v>
      </c>
      <c r="D911" t="s">
        <v>3936</v>
      </c>
      <c r="G911" s="1" t="s">
        <v>375</v>
      </c>
      <c r="H911" s="1" t="s">
        <v>4681</v>
      </c>
      <c r="I911" t="s">
        <v>352</v>
      </c>
      <c r="J911" t="s">
        <v>4682</v>
      </c>
      <c r="K911" t="s">
        <v>4683</v>
      </c>
      <c r="L911" t="s">
        <v>1182</v>
      </c>
      <c r="M911" t="s">
        <v>10</v>
      </c>
      <c r="N911">
        <v>29687</v>
      </c>
      <c r="O911" t="s">
        <v>5296</v>
      </c>
      <c r="P911" t="s">
        <v>4684</v>
      </c>
      <c r="Q911" t="s">
        <v>400</v>
      </c>
      <c r="R911" t="b">
        <v>1</v>
      </c>
      <c r="U911" t="b">
        <v>1</v>
      </c>
      <c r="V911" t="s">
        <v>400</v>
      </c>
      <c r="X911" t="s">
        <v>8288</v>
      </c>
    </row>
    <row r="912" spans="1:24" x14ac:dyDescent="0.2">
      <c r="A912" t="s">
        <v>8287</v>
      </c>
      <c r="B912" t="s">
        <v>4685</v>
      </c>
      <c r="C912" t="s">
        <v>3861</v>
      </c>
      <c r="D912" t="s">
        <v>3936</v>
      </c>
      <c r="K912" t="s">
        <v>4683</v>
      </c>
      <c r="L912" t="s">
        <v>1182</v>
      </c>
      <c r="M912" t="s">
        <v>10</v>
      </c>
      <c r="N912">
        <v>29687</v>
      </c>
      <c r="O912" t="s">
        <v>5296</v>
      </c>
      <c r="P912" t="s">
        <v>4684</v>
      </c>
      <c r="Q912" t="s">
        <v>400</v>
      </c>
      <c r="R912" t="b">
        <v>1</v>
      </c>
      <c r="V912" t="s">
        <v>400</v>
      </c>
      <c r="X912" t="s">
        <v>8289</v>
      </c>
    </row>
    <row r="913" spans="1:24" ht="272" x14ac:dyDescent="0.2">
      <c r="A913" t="s">
        <v>4576</v>
      </c>
      <c r="B913" t="s">
        <v>4576</v>
      </c>
      <c r="C913" t="s">
        <v>1878</v>
      </c>
      <c r="D913" t="s">
        <v>2805</v>
      </c>
      <c r="G913" s="1" t="s">
        <v>350</v>
      </c>
      <c r="K913" t="s">
        <v>4686</v>
      </c>
      <c r="L913" t="s">
        <v>30</v>
      </c>
      <c r="M913" t="s">
        <v>10</v>
      </c>
      <c r="N913">
        <v>29150</v>
      </c>
      <c r="O913" t="s">
        <v>5297</v>
      </c>
      <c r="P913" t="s">
        <v>4577</v>
      </c>
      <c r="Q913" t="s">
        <v>400</v>
      </c>
      <c r="R913" t="b">
        <v>1</v>
      </c>
      <c r="S913" t="s">
        <v>7008</v>
      </c>
      <c r="T913" t="s">
        <v>7012</v>
      </c>
      <c r="V913" t="s">
        <v>400</v>
      </c>
      <c r="X913" t="s">
        <v>8290</v>
      </c>
    </row>
    <row r="914" spans="1:24" x14ac:dyDescent="0.2">
      <c r="A914" t="s">
        <v>5299</v>
      </c>
      <c r="B914" t="s">
        <v>5300</v>
      </c>
      <c r="C914" t="s">
        <v>3861</v>
      </c>
      <c r="D914" t="s">
        <v>2522</v>
      </c>
      <c r="K914" t="s">
        <v>5301</v>
      </c>
      <c r="L914" t="s">
        <v>5302</v>
      </c>
      <c r="M914" t="s">
        <v>162</v>
      </c>
      <c r="N914">
        <v>32566</v>
      </c>
      <c r="O914" t="s">
        <v>5303</v>
      </c>
      <c r="P914" t="s">
        <v>5304</v>
      </c>
      <c r="Q914" t="s">
        <v>400</v>
      </c>
      <c r="R914" t="b">
        <v>1</v>
      </c>
      <c r="V914" t="s">
        <v>400</v>
      </c>
      <c r="X914" t="s">
        <v>8291</v>
      </c>
    </row>
    <row r="915" spans="1:24" x14ac:dyDescent="0.2">
      <c r="A915" t="s">
        <v>5305</v>
      </c>
      <c r="B915" t="s">
        <v>5306</v>
      </c>
      <c r="C915" t="s">
        <v>2521</v>
      </c>
      <c r="D915" t="s">
        <v>2805</v>
      </c>
      <c r="K915" t="s">
        <v>5307</v>
      </c>
      <c r="L915" t="s">
        <v>137</v>
      </c>
      <c r="M915" t="s">
        <v>10</v>
      </c>
      <c r="N915">
        <v>29803</v>
      </c>
      <c r="O915" t="s">
        <v>5308</v>
      </c>
      <c r="P915" t="s">
        <v>5309</v>
      </c>
      <c r="Q915" t="s">
        <v>400</v>
      </c>
      <c r="R915" t="b">
        <v>1</v>
      </c>
      <c r="V915" t="s">
        <v>400</v>
      </c>
      <c r="X915" t="s">
        <v>8292</v>
      </c>
    </row>
    <row r="916" spans="1:24" x14ac:dyDescent="0.2">
      <c r="A916" t="s">
        <v>5310</v>
      </c>
      <c r="B916" t="s">
        <v>5311</v>
      </c>
      <c r="C916" t="s">
        <v>1861</v>
      </c>
      <c r="K916" t="s">
        <v>5312</v>
      </c>
      <c r="L916" t="s">
        <v>5313</v>
      </c>
      <c r="M916" t="s">
        <v>5314</v>
      </c>
      <c r="N916">
        <v>20002</v>
      </c>
      <c r="O916" t="s">
        <v>5315</v>
      </c>
      <c r="P916" t="s">
        <v>5316</v>
      </c>
      <c r="Q916" t="s">
        <v>400</v>
      </c>
      <c r="R916" t="b">
        <v>1</v>
      </c>
      <c r="V916" t="s">
        <v>400</v>
      </c>
      <c r="X916" t="s">
        <v>8293</v>
      </c>
    </row>
    <row r="917" spans="1:24" x14ac:dyDescent="0.2">
      <c r="A917" t="s">
        <v>5317</v>
      </c>
      <c r="B917" t="s">
        <v>5318</v>
      </c>
      <c r="C917" t="s">
        <v>2521</v>
      </c>
      <c r="K917" t="s">
        <v>5319</v>
      </c>
      <c r="L917" t="s">
        <v>5320</v>
      </c>
      <c r="M917" t="s">
        <v>336</v>
      </c>
      <c r="N917">
        <v>86301</v>
      </c>
      <c r="O917" t="s">
        <v>5321</v>
      </c>
      <c r="P917" t="s">
        <v>5322</v>
      </c>
      <c r="Q917" t="s">
        <v>400</v>
      </c>
      <c r="R917" t="b">
        <v>1</v>
      </c>
      <c r="V917" t="s">
        <v>400</v>
      </c>
      <c r="X917" t="s">
        <v>8294</v>
      </c>
    </row>
    <row r="918" spans="1:24" x14ac:dyDescent="0.2">
      <c r="A918" t="s">
        <v>4586</v>
      </c>
      <c r="B918" t="s">
        <v>4586</v>
      </c>
      <c r="C918" t="s">
        <v>3676</v>
      </c>
      <c r="K918" t="s">
        <v>4588</v>
      </c>
      <c r="L918" t="s">
        <v>4589</v>
      </c>
      <c r="M918" t="s">
        <v>10</v>
      </c>
      <c r="N918">
        <v>29847</v>
      </c>
      <c r="O918" t="s">
        <v>5272</v>
      </c>
      <c r="P918" t="s">
        <v>4590</v>
      </c>
      <c r="Q918" t="s">
        <v>3901</v>
      </c>
      <c r="V918" t="s">
        <v>4175</v>
      </c>
      <c r="X918" t="s">
        <v>8295</v>
      </c>
    </row>
    <row r="919" spans="1:24" ht="240" x14ac:dyDescent="0.2">
      <c r="A919" t="s">
        <v>5323</v>
      </c>
      <c r="B919" t="s">
        <v>5323</v>
      </c>
      <c r="C919" t="s">
        <v>1862</v>
      </c>
      <c r="D919" t="s">
        <v>3936</v>
      </c>
      <c r="G919" s="1" t="s">
        <v>363</v>
      </c>
      <c r="H919" t="s">
        <v>2672</v>
      </c>
      <c r="I919" t="s">
        <v>352</v>
      </c>
      <c r="J919">
        <v>92</v>
      </c>
      <c r="K919" t="s">
        <v>5324</v>
      </c>
      <c r="L919" t="s">
        <v>1182</v>
      </c>
      <c r="M919" t="s">
        <v>10</v>
      </c>
      <c r="N919">
        <v>29687</v>
      </c>
      <c r="O919" t="s">
        <v>5325</v>
      </c>
      <c r="P919" t="s">
        <v>5326</v>
      </c>
      <c r="Q919" t="s">
        <v>400</v>
      </c>
      <c r="R919" t="b">
        <v>1</v>
      </c>
      <c r="U919" t="b">
        <v>1</v>
      </c>
      <c r="V919" t="s">
        <v>400</v>
      </c>
      <c r="X919" t="s">
        <v>8296</v>
      </c>
    </row>
    <row r="920" spans="1:24" ht="128" x14ac:dyDescent="0.2">
      <c r="A920" t="s">
        <v>5327</v>
      </c>
      <c r="B920" t="s">
        <v>5328</v>
      </c>
      <c r="C920" t="s">
        <v>1878</v>
      </c>
      <c r="D920" t="s">
        <v>2805</v>
      </c>
      <c r="G920" s="1" t="s">
        <v>1864</v>
      </c>
      <c r="K920" t="s">
        <v>5329</v>
      </c>
      <c r="L920" t="s">
        <v>1020</v>
      </c>
      <c r="M920" t="s">
        <v>10</v>
      </c>
      <c r="N920">
        <v>29693</v>
      </c>
      <c r="O920" t="s">
        <v>5330</v>
      </c>
      <c r="P920" t="s">
        <v>5331</v>
      </c>
      <c r="Q920" t="s">
        <v>3901</v>
      </c>
      <c r="R920" t="b">
        <v>1</v>
      </c>
      <c r="S920" t="s">
        <v>7005</v>
      </c>
      <c r="T920" t="s">
        <v>7009</v>
      </c>
      <c r="V920" t="s">
        <v>4175</v>
      </c>
      <c r="X920" t="s">
        <v>8297</v>
      </c>
    </row>
    <row r="921" spans="1:24" ht="272" x14ac:dyDescent="0.2">
      <c r="A921" t="s">
        <v>5332</v>
      </c>
      <c r="B921" t="s">
        <v>5333</v>
      </c>
      <c r="C921" t="s">
        <v>1878</v>
      </c>
      <c r="D921" t="s">
        <v>3936</v>
      </c>
      <c r="G921" s="1" t="s">
        <v>350</v>
      </c>
      <c r="K921" t="s">
        <v>5334</v>
      </c>
      <c r="L921" t="s">
        <v>30</v>
      </c>
      <c r="M921" t="s">
        <v>10</v>
      </c>
      <c r="N921">
        <v>29150</v>
      </c>
      <c r="O921" t="s">
        <v>5335</v>
      </c>
      <c r="P921" t="s">
        <v>5336</v>
      </c>
      <c r="Q921" t="s">
        <v>3901</v>
      </c>
      <c r="R921" t="b">
        <v>1</v>
      </c>
      <c r="S921" t="s">
        <v>7085</v>
      </c>
      <c r="T921" t="s">
        <v>7009</v>
      </c>
      <c r="V921" t="s">
        <v>4175</v>
      </c>
      <c r="X921" t="s">
        <v>8298</v>
      </c>
    </row>
    <row r="922" spans="1:24" ht="144" x14ac:dyDescent="0.2">
      <c r="A922" t="s">
        <v>5337</v>
      </c>
      <c r="B922" t="s">
        <v>5338</v>
      </c>
      <c r="C922" t="s">
        <v>1878</v>
      </c>
      <c r="D922" t="s">
        <v>2805</v>
      </c>
      <c r="G922" s="1" t="s">
        <v>365</v>
      </c>
      <c r="K922" t="s">
        <v>5339</v>
      </c>
      <c r="L922" t="s">
        <v>1169</v>
      </c>
      <c r="M922" t="s">
        <v>10</v>
      </c>
      <c r="N922">
        <v>29841</v>
      </c>
      <c r="O922" t="s">
        <v>5340</v>
      </c>
      <c r="P922" t="s">
        <v>5341</v>
      </c>
      <c r="Q922" t="s">
        <v>400</v>
      </c>
      <c r="R922" t="b">
        <v>1</v>
      </c>
      <c r="S922" t="s">
        <v>7008</v>
      </c>
      <c r="T922" t="s">
        <v>7036</v>
      </c>
      <c r="V922" t="s">
        <v>400</v>
      </c>
      <c r="X922" t="s">
        <v>8299</v>
      </c>
    </row>
    <row r="923" spans="1:24" ht="64" x14ac:dyDescent="0.2">
      <c r="A923" t="s">
        <v>5342</v>
      </c>
      <c r="B923" t="s">
        <v>5343</v>
      </c>
      <c r="C923" t="s">
        <v>1862</v>
      </c>
      <c r="D923" t="s">
        <v>2805</v>
      </c>
      <c r="G923" s="1" t="s">
        <v>1870</v>
      </c>
      <c r="H923" s="1" t="s">
        <v>5344</v>
      </c>
      <c r="I923" t="s">
        <v>352</v>
      </c>
      <c r="J923">
        <v>50</v>
      </c>
      <c r="K923" t="s">
        <v>5345</v>
      </c>
      <c r="L923" t="s">
        <v>9</v>
      </c>
      <c r="M923" t="s">
        <v>10</v>
      </c>
      <c r="N923">
        <v>29414</v>
      </c>
      <c r="O923" t="s">
        <v>5346</v>
      </c>
      <c r="P923" t="s">
        <v>5347</v>
      </c>
      <c r="Q923" t="s">
        <v>400</v>
      </c>
      <c r="R923" t="b">
        <v>1</v>
      </c>
      <c r="U923" t="b">
        <v>1</v>
      </c>
      <c r="V923" t="s">
        <v>400</v>
      </c>
      <c r="X923" t="s">
        <v>8300</v>
      </c>
    </row>
    <row r="924" spans="1:24" ht="272" x14ac:dyDescent="0.2">
      <c r="A924" t="s">
        <v>5348</v>
      </c>
      <c r="B924" t="s">
        <v>5348</v>
      </c>
      <c r="C924" t="s">
        <v>1862</v>
      </c>
      <c r="D924" t="s">
        <v>2805</v>
      </c>
      <c r="G924" s="1" t="s">
        <v>350</v>
      </c>
      <c r="H924" s="1" t="s">
        <v>351</v>
      </c>
      <c r="I924" t="s">
        <v>352</v>
      </c>
      <c r="J924" t="s">
        <v>5349</v>
      </c>
      <c r="K924" t="s">
        <v>5350</v>
      </c>
      <c r="L924" t="s">
        <v>88</v>
      </c>
      <c r="M924" t="s">
        <v>10</v>
      </c>
      <c r="N924">
        <v>29926</v>
      </c>
      <c r="O924" t="s">
        <v>5351</v>
      </c>
      <c r="P924" t="s">
        <v>5352</v>
      </c>
      <c r="Q924" t="s">
        <v>400</v>
      </c>
      <c r="R924" t="b">
        <v>1</v>
      </c>
      <c r="U924" t="b">
        <v>1</v>
      </c>
      <c r="V924" t="s">
        <v>400</v>
      </c>
      <c r="X924" t="s">
        <v>8301</v>
      </c>
    </row>
    <row r="925" spans="1:24" x14ac:dyDescent="0.2">
      <c r="A925" t="s">
        <v>5353</v>
      </c>
      <c r="B925" t="s">
        <v>5354</v>
      </c>
      <c r="C925" t="s">
        <v>1861</v>
      </c>
      <c r="K925" t="s">
        <v>5355</v>
      </c>
      <c r="L925" t="s">
        <v>2162</v>
      </c>
      <c r="M925" t="s">
        <v>35</v>
      </c>
      <c r="N925">
        <v>30606</v>
      </c>
      <c r="O925" t="s">
        <v>5356</v>
      </c>
      <c r="P925" t="s">
        <v>5357</v>
      </c>
      <c r="Q925" t="s">
        <v>400</v>
      </c>
      <c r="R925" t="b">
        <v>1</v>
      </c>
      <c r="V925" t="s">
        <v>400</v>
      </c>
      <c r="X925" t="s">
        <v>8302</v>
      </c>
    </row>
    <row r="926" spans="1:24" x14ac:dyDescent="0.2">
      <c r="A926" t="s">
        <v>5358</v>
      </c>
      <c r="B926" t="s">
        <v>5359</v>
      </c>
      <c r="C926" t="s">
        <v>1861</v>
      </c>
      <c r="K926" t="s">
        <v>5360</v>
      </c>
      <c r="L926" t="s">
        <v>5361</v>
      </c>
      <c r="M926" t="s">
        <v>154</v>
      </c>
      <c r="N926">
        <v>84097</v>
      </c>
      <c r="O926" t="s">
        <v>5362</v>
      </c>
      <c r="P926" t="s">
        <v>5363</v>
      </c>
      <c r="Q926" t="s">
        <v>400</v>
      </c>
      <c r="R926" t="b">
        <v>1</v>
      </c>
      <c r="V926" t="s">
        <v>400</v>
      </c>
      <c r="X926" t="s">
        <v>8303</v>
      </c>
    </row>
    <row r="927" spans="1:24" x14ac:dyDescent="0.2">
      <c r="A927" t="s">
        <v>5364</v>
      </c>
      <c r="B927" t="s">
        <v>5364</v>
      </c>
      <c r="C927" t="s">
        <v>2521</v>
      </c>
      <c r="D927" t="s">
        <v>2805</v>
      </c>
      <c r="K927" t="s">
        <v>5365</v>
      </c>
      <c r="L927" t="s">
        <v>80</v>
      </c>
      <c r="M927" t="s">
        <v>10</v>
      </c>
      <c r="N927">
        <v>29681</v>
      </c>
      <c r="O927" t="s">
        <v>5366</v>
      </c>
      <c r="P927" t="s">
        <v>5367</v>
      </c>
      <c r="Q927" t="s">
        <v>400</v>
      </c>
      <c r="R927" t="b">
        <v>1</v>
      </c>
      <c r="V927" t="s">
        <v>400</v>
      </c>
      <c r="X927" t="s">
        <v>8304</v>
      </c>
    </row>
    <row r="928" spans="1:24" x14ac:dyDescent="0.2">
      <c r="A928" t="s">
        <v>5368</v>
      </c>
      <c r="B928" t="s">
        <v>5369</v>
      </c>
      <c r="C928" t="s">
        <v>1861</v>
      </c>
      <c r="K928" t="s">
        <v>5370</v>
      </c>
      <c r="L928" t="s">
        <v>137</v>
      </c>
      <c r="M928" t="s">
        <v>10</v>
      </c>
      <c r="N928">
        <v>29803</v>
      </c>
      <c r="O928" t="s">
        <v>5371</v>
      </c>
      <c r="P928" t="s">
        <v>5372</v>
      </c>
      <c r="Q928" t="s">
        <v>400</v>
      </c>
      <c r="R928" t="b">
        <v>1</v>
      </c>
      <c r="V928" t="s">
        <v>400</v>
      </c>
      <c r="X928" t="s">
        <v>8305</v>
      </c>
    </row>
    <row r="929" spans="1:24" x14ac:dyDescent="0.2">
      <c r="A929" t="s">
        <v>5373</v>
      </c>
      <c r="B929" t="s">
        <v>5373</v>
      </c>
      <c r="C929" t="s">
        <v>2521</v>
      </c>
      <c r="D929" t="s">
        <v>2522</v>
      </c>
      <c r="K929" t="s">
        <v>5374</v>
      </c>
      <c r="L929" t="s">
        <v>5375</v>
      </c>
      <c r="M929" t="s">
        <v>289</v>
      </c>
      <c r="N929">
        <v>1106</v>
      </c>
      <c r="O929" t="s">
        <v>5376</v>
      </c>
      <c r="P929" t="s">
        <v>5377</v>
      </c>
      <c r="Q929" t="s">
        <v>400</v>
      </c>
      <c r="R929" t="b">
        <v>1</v>
      </c>
      <c r="V929" t="s">
        <v>400</v>
      </c>
      <c r="X929" t="s">
        <v>8306</v>
      </c>
    </row>
    <row r="930" spans="1:24" ht="272" x14ac:dyDescent="0.2">
      <c r="A930" t="s">
        <v>1387</v>
      </c>
      <c r="B930" t="s">
        <v>1387</v>
      </c>
      <c r="C930" t="s">
        <v>1879</v>
      </c>
      <c r="D930" t="s">
        <v>3936</v>
      </c>
      <c r="G930" s="1" t="s">
        <v>350</v>
      </c>
      <c r="K930" t="s">
        <v>1584</v>
      </c>
      <c r="L930" t="s">
        <v>140</v>
      </c>
      <c r="M930" t="s">
        <v>35</v>
      </c>
      <c r="N930">
        <v>30901</v>
      </c>
      <c r="O930" t="s">
        <v>1585</v>
      </c>
      <c r="P930" t="s">
        <v>1586</v>
      </c>
      <c r="Q930" t="s">
        <v>400</v>
      </c>
      <c r="R930" t="b">
        <v>1</v>
      </c>
      <c r="S930" t="s">
        <v>7035</v>
      </c>
      <c r="T930" t="s">
        <v>7027</v>
      </c>
      <c r="V930" t="s">
        <v>400</v>
      </c>
      <c r="X930" t="s">
        <v>8307</v>
      </c>
    </row>
    <row r="931" spans="1:24" ht="112" x14ac:dyDescent="0.2">
      <c r="A931" t="s">
        <v>5378</v>
      </c>
      <c r="B931" t="s">
        <v>5379</v>
      </c>
      <c r="C931" t="s">
        <v>1862</v>
      </c>
      <c r="D931" t="s">
        <v>2522</v>
      </c>
      <c r="G931" s="1" t="s">
        <v>740</v>
      </c>
      <c r="H931" t="s">
        <v>353</v>
      </c>
      <c r="I931" t="s">
        <v>352</v>
      </c>
      <c r="J931" t="s">
        <v>5380</v>
      </c>
      <c r="K931" t="s">
        <v>5381</v>
      </c>
      <c r="L931" t="s">
        <v>28</v>
      </c>
      <c r="M931" t="s">
        <v>10</v>
      </c>
      <c r="N931">
        <v>29650</v>
      </c>
      <c r="O931" t="s">
        <v>5382</v>
      </c>
      <c r="P931" t="s">
        <v>5383</v>
      </c>
      <c r="Q931" t="s">
        <v>400</v>
      </c>
      <c r="R931" t="b">
        <v>1</v>
      </c>
      <c r="U931" t="b">
        <v>1</v>
      </c>
      <c r="V931" t="s">
        <v>400</v>
      </c>
      <c r="X931" t="s">
        <v>8308</v>
      </c>
    </row>
    <row r="932" spans="1:24" ht="272" x14ac:dyDescent="0.2">
      <c r="A932" t="s">
        <v>5384</v>
      </c>
      <c r="B932" t="s">
        <v>5384</v>
      </c>
      <c r="C932" t="s">
        <v>1878</v>
      </c>
      <c r="D932" t="s">
        <v>3936</v>
      </c>
      <c r="G932" s="1" t="s">
        <v>350</v>
      </c>
      <c r="K932" t="s">
        <v>5385</v>
      </c>
      <c r="L932" t="s">
        <v>48</v>
      </c>
      <c r="M932" t="s">
        <v>10</v>
      </c>
      <c r="N932">
        <v>29229</v>
      </c>
      <c r="O932" t="s">
        <v>5386</v>
      </c>
      <c r="P932" t="s">
        <v>5387</v>
      </c>
      <c r="Q932" t="s">
        <v>400</v>
      </c>
      <c r="R932" t="b">
        <v>1</v>
      </c>
      <c r="S932" t="s">
        <v>7008</v>
      </c>
      <c r="T932" t="s">
        <v>8309</v>
      </c>
      <c r="V932" t="s">
        <v>400</v>
      </c>
      <c r="X932" t="s">
        <v>8310</v>
      </c>
    </row>
    <row r="933" spans="1:24" ht="128" x14ac:dyDescent="0.2">
      <c r="A933" t="s">
        <v>5388</v>
      </c>
      <c r="B933" t="s">
        <v>5389</v>
      </c>
      <c r="C933" t="s">
        <v>1878</v>
      </c>
      <c r="D933" t="s">
        <v>2805</v>
      </c>
      <c r="G933" s="1" t="s">
        <v>387</v>
      </c>
      <c r="K933" t="s">
        <v>5390</v>
      </c>
      <c r="L933" t="s">
        <v>5391</v>
      </c>
      <c r="M933" t="s">
        <v>10</v>
      </c>
      <c r="N933">
        <v>29070</v>
      </c>
      <c r="O933" t="s">
        <v>5392</v>
      </c>
      <c r="P933" t="s">
        <v>5393</v>
      </c>
      <c r="Q933" t="s">
        <v>400</v>
      </c>
      <c r="R933" t="b">
        <v>1</v>
      </c>
      <c r="S933" t="s">
        <v>7005</v>
      </c>
      <c r="T933" t="s">
        <v>7006</v>
      </c>
      <c r="V933" t="s">
        <v>400</v>
      </c>
      <c r="X933" t="s">
        <v>8311</v>
      </c>
    </row>
    <row r="934" spans="1:24" ht="272" x14ac:dyDescent="0.2">
      <c r="A934" t="s">
        <v>5394</v>
      </c>
      <c r="B934" t="s">
        <v>5395</v>
      </c>
      <c r="C934" t="s">
        <v>1878</v>
      </c>
      <c r="D934" t="s">
        <v>2805</v>
      </c>
      <c r="G934" s="1" t="s">
        <v>350</v>
      </c>
      <c r="K934" t="s">
        <v>5396</v>
      </c>
      <c r="L934" t="s">
        <v>88</v>
      </c>
      <c r="M934" t="s">
        <v>10</v>
      </c>
      <c r="N934">
        <v>29926</v>
      </c>
      <c r="O934" t="s">
        <v>5397</v>
      </c>
      <c r="P934" t="s">
        <v>5398</v>
      </c>
      <c r="Q934" t="s">
        <v>3901</v>
      </c>
      <c r="R934" t="b">
        <v>1</v>
      </c>
      <c r="S934" t="s">
        <v>7005</v>
      </c>
      <c r="T934" t="s">
        <v>7009</v>
      </c>
      <c r="V934" t="s">
        <v>4175</v>
      </c>
      <c r="X934" t="s">
        <v>8312</v>
      </c>
    </row>
    <row r="935" spans="1:24" x14ac:dyDescent="0.2">
      <c r="A935" t="s">
        <v>5399</v>
      </c>
      <c r="B935" t="s">
        <v>5399</v>
      </c>
      <c r="C935" t="s">
        <v>2521</v>
      </c>
      <c r="D935" t="s">
        <v>3936</v>
      </c>
      <c r="K935" t="s">
        <v>5400</v>
      </c>
      <c r="L935" t="s">
        <v>5401</v>
      </c>
      <c r="M935" t="s">
        <v>10</v>
      </c>
      <c r="N935">
        <v>29492</v>
      </c>
      <c r="O935" t="s">
        <v>5402</v>
      </c>
      <c r="P935" t="s">
        <v>5403</v>
      </c>
      <c r="Q935" t="s">
        <v>400</v>
      </c>
      <c r="R935" t="b">
        <v>1</v>
      </c>
      <c r="V935" t="s">
        <v>400</v>
      </c>
      <c r="X935" t="s">
        <v>8313</v>
      </c>
    </row>
    <row r="936" spans="1:24" x14ac:dyDescent="0.2">
      <c r="A936" t="s">
        <v>5404</v>
      </c>
      <c r="B936" t="s">
        <v>5405</v>
      </c>
      <c r="C936" t="s">
        <v>2521</v>
      </c>
      <c r="D936" t="s">
        <v>2805</v>
      </c>
      <c r="K936" t="s">
        <v>5406</v>
      </c>
      <c r="L936" t="s">
        <v>5407</v>
      </c>
      <c r="M936" t="s">
        <v>10</v>
      </c>
      <c r="N936">
        <v>29001</v>
      </c>
      <c r="O936" t="s">
        <v>5408</v>
      </c>
      <c r="P936" t="s">
        <v>5409</v>
      </c>
      <c r="Q936" t="s">
        <v>400</v>
      </c>
      <c r="R936" t="b">
        <v>1</v>
      </c>
      <c r="V936" t="s">
        <v>400</v>
      </c>
      <c r="X936" t="s">
        <v>8314</v>
      </c>
    </row>
    <row r="937" spans="1:24" x14ac:dyDescent="0.2">
      <c r="A937" t="s">
        <v>5410</v>
      </c>
      <c r="B937" t="s">
        <v>5411</v>
      </c>
      <c r="C937" t="s">
        <v>2521</v>
      </c>
      <c r="D937" t="s">
        <v>2805</v>
      </c>
      <c r="K937" t="s">
        <v>5412</v>
      </c>
      <c r="L937" t="s">
        <v>140</v>
      </c>
      <c r="M937" t="s">
        <v>35</v>
      </c>
      <c r="N937">
        <v>30906</v>
      </c>
      <c r="O937" t="s">
        <v>5413</v>
      </c>
      <c r="P937" t="s">
        <v>5414</v>
      </c>
      <c r="Q937" t="s">
        <v>3901</v>
      </c>
      <c r="R937" t="b">
        <v>1</v>
      </c>
      <c r="X937" t="s">
        <v>8315</v>
      </c>
    </row>
    <row r="938" spans="1:24" ht="272" x14ac:dyDescent="0.2">
      <c r="A938" t="s">
        <v>1389</v>
      </c>
      <c r="B938" t="s">
        <v>5415</v>
      </c>
      <c r="C938" t="s">
        <v>1878</v>
      </c>
      <c r="G938" s="1" t="s">
        <v>350</v>
      </c>
      <c r="K938" t="s">
        <v>5416</v>
      </c>
      <c r="L938" t="s">
        <v>1595</v>
      </c>
      <c r="M938" t="s">
        <v>10</v>
      </c>
      <c r="N938">
        <v>29718</v>
      </c>
      <c r="O938" t="s">
        <v>5417</v>
      </c>
      <c r="P938" t="s">
        <v>1596</v>
      </c>
      <c r="Q938" t="s">
        <v>3901</v>
      </c>
      <c r="R938" t="b">
        <v>1</v>
      </c>
      <c r="S938" t="s">
        <v>7008</v>
      </c>
      <c r="T938" t="s">
        <v>7009</v>
      </c>
      <c r="X938" t="s">
        <v>8316</v>
      </c>
    </row>
    <row r="939" spans="1:24" x14ac:dyDescent="0.2">
      <c r="A939" t="s">
        <v>5418</v>
      </c>
      <c r="B939" t="s">
        <v>5419</v>
      </c>
      <c r="C939" t="s">
        <v>2521</v>
      </c>
      <c r="D939" t="s">
        <v>2805</v>
      </c>
      <c r="K939" t="s">
        <v>5420</v>
      </c>
      <c r="L939" t="s">
        <v>56</v>
      </c>
      <c r="M939" t="s">
        <v>10</v>
      </c>
      <c r="N939">
        <v>29730</v>
      </c>
      <c r="O939" t="s">
        <v>5421</v>
      </c>
      <c r="P939" t="s">
        <v>5422</v>
      </c>
      <c r="Q939" t="s">
        <v>3901</v>
      </c>
      <c r="R939" t="b">
        <v>1</v>
      </c>
      <c r="V939" t="s">
        <v>4175</v>
      </c>
      <c r="X939" t="s">
        <v>8317</v>
      </c>
    </row>
    <row r="940" spans="1:24" x14ac:dyDescent="0.2">
      <c r="A940" t="s">
        <v>5423</v>
      </c>
      <c r="B940" t="s">
        <v>5423</v>
      </c>
      <c r="C940" t="s">
        <v>3676</v>
      </c>
      <c r="K940" t="s">
        <v>5424</v>
      </c>
      <c r="L940" t="s">
        <v>48</v>
      </c>
      <c r="M940" t="s">
        <v>10</v>
      </c>
      <c r="N940">
        <v>29201</v>
      </c>
      <c r="O940" t="s">
        <v>5425</v>
      </c>
      <c r="P940" t="s">
        <v>5426</v>
      </c>
      <c r="Q940" t="s">
        <v>400</v>
      </c>
      <c r="V940" t="s">
        <v>400</v>
      </c>
      <c r="X940" t="s">
        <v>8318</v>
      </c>
    </row>
    <row r="941" spans="1:24" x14ac:dyDescent="0.2">
      <c r="A941" t="s">
        <v>5427</v>
      </c>
      <c r="B941" t="s">
        <v>5427</v>
      </c>
      <c r="C941" t="s">
        <v>3861</v>
      </c>
      <c r="D941" t="s">
        <v>2522</v>
      </c>
      <c r="K941" t="s">
        <v>5428</v>
      </c>
      <c r="L941" t="s">
        <v>5429</v>
      </c>
      <c r="M941" t="s">
        <v>10</v>
      </c>
      <c r="N941">
        <v>29063</v>
      </c>
      <c r="O941" t="s">
        <v>5430</v>
      </c>
      <c r="P941" t="s">
        <v>5431</v>
      </c>
      <c r="Q941" t="s">
        <v>3901</v>
      </c>
      <c r="R941" t="b">
        <v>1</v>
      </c>
      <c r="X941" t="s">
        <v>8319</v>
      </c>
    </row>
    <row r="942" spans="1:24" ht="160" x14ac:dyDescent="0.2">
      <c r="A942" t="s">
        <v>5432</v>
      </c>
      <c r="B942" t="s">
        <v>5433</v>
      </c>
      <c r="C942" t="s">
        <v>1878</v>
      </c>
      <c r="D942" t="s">
        <v>2805</v>
      </c>
      <c r="G942" s="1" t="s">
        <v>367</v>
      </c>
      <c r="K942" t="s">
        <v>5434</v>
      </c>
      <c r="L942" t="s">
        <v>28</v>
      </c>
      <c r="M942" t="s">
        <v>10</v>
      </c>
      <c r="N942">
        <v>29651</v>
      </c>
      <c r="O942" t="s">
        <v>5435</v>
      </c>
      <c r="P942" t="s">
        <v>5436</v>
      </c>
      <c r="Q942" t="s">
        <v>400</v>
      </c>
      <c r="R942" t="b">
        <v>1</v>
      </c>
      <c r="S942" t="s">
        <v>7005</v>
      </c>
      <c r="T942" t="s">
        <v>8309</v>
      </c>
      <c r="V942" t="s">
        <v>400</v>
      </c>
      <c r="X942" t="s">
        <v>8320</v>
      </c>
    </row>
    <row r="943" spans="1:24" x14ac:dyDescent="0.2">
      <c r="A943" t="s">
        <v>5437</v>
      </c>
      <c r="B943" t="s">
        <v>5438</v>
      </c>
      <c r="C943" t="s">
        <v>1861</v>
      </c>
      <c r="K943" t="s">
        <v>5439</v>
      </c>
      <c r="L943" t="s">
        <v>5440</v>
      </c>
      <c r="M943" t="s">
        <v>3759</v>
      </c>
      <c r="N943">
        <v>3108</v>
      </c>
      <c r="O943" t="s">
        <v>5441</v>
      </c>
      <c r="P943" t="s">
        <v>5442</v>
      </c>
      <c r="Q943" t="s">
        <v>400</v>
      </c>
      <c r="R943" t="b">
        <v>1</v>
      </c>
      <c r="V943" t="s">
        <v>400</v>
      </c>
      <c r="X943" t="s">
        <v>8321</v>
      </c>
    </row>
    <row r="944" spans="1:24" ht="272" x14ac:dyDescent="0.2">
      <c r="A944" t="s">
        <v>5443</v>
      </c>
      <c r="B944" t="s">
        <v>5443</v>
      </c>
      <c r="C944" t="s">
        <v>1862</v>
      </c>
      <c r="D944" t="s">
        <v>2522</v>
      </c>
      <c r="G944" s="1" t="s">
        <v>350</v>
      </c>
      <c r="H944" s="1" t="s">
        <v>2333</v>
      </c>
      <c r="I944" t="s">
        <v>352</v>
      </c>
      <c r="J944">
        <v>80</v>
      </c>
      <c r="K944" t="s">
        <v>5444</v>
      </c>
      <c r="L944" t="s">
        <v>5445</v>
      </c>
      <c r="M944" t="s">
        <v>295</v>
      </c>
      <c r="N944">
        <v>16052</v>
      </c>
      <c r="O944" t="s">
        <v>5446</v>
      </c>
      <c r="P944" t="s">
        <v>5447</v>
      </c>
      <c r="Q944" t="s">
        <v>400</v>
      </c>
      <c r="R944" t="b">
        <v>1</v>
      </c>
      <c r="U944" t="b">
        <v>1</v>
      </c>
      <c r="V944" t="s">
        <v>400</v>
      </c>
      <c r="X944" t="s">
        <v>8322</v>
      </c>
    </row>
    <row r="945" spans="1:24" ht="176" x14ac:dyDescent="0.2">
      <c r="A945" t="s">
        <v>5448</v>
      </c>
      <c r="B945" t="s">
        <v>5448</v>
      </c>
      <c r="C945" t="s">
        <v>1878</v>
      </c>
      <c r="D945" t="s">
        <v>2805</v>
      </c>
      <c r="G945" s="1" t="s">
        <v>731</v>
      </c>
      <c r="K945" t="s">
        <v>5449</v>
      </c>
      <c r="L945" t="s">
        <v>582</v>
      </c>
      <c r="M945" t="s">
        <v>10</v>
      </c>
      <c r="N945">
        <v>29061</v>
      </c>
      <c r="O945" t="s">
        <v>5450</v>
      </c>
      <c r="P945" t="s">
        <v>5451</v>
      </c>
      <c r="Q945" t="s">
        <v>400</v>
      </c>
      <c r="R945" t="b">
        <v>1</v>
      </c>
      <c r="S945" t="s">
        <v>7035</v>
      </c>
      <c r="T945" t="s">
        <v>7012</v>
      </c>
      <c r="V945" t="s">
        <v>400</v>
      </c>
      <c r="X945" t="s">
        <v>8323</v>
      </c>
    </row>
    <row r="946" spans="1:24" x14ac:dyDescent="0.2">
      <c r="A946" t="s">
        <v>5452</v>
      </c>
      <c r="B946" t="s">
        <v>5452</v>
      </c>
      <c r="C946" t="s">
        <v>2521</v>
      </c>
      <c r="D946" t="s">
        <v>2805</v>
      </c>
      <c r="K946" t="s">
        <v>5453</v>
      </c>
      <c r="L946" t="s">
        <v>1182</v>
      </c>
      <c r="M946" t="s">
        <v>10</v>
      </c>
      <c r="N946">
        <v>29687</v>
      </c>
      <c r="O946" t="s">
        <v>5454</v>
      </c>
      <c r="P946" t="s">
        <v>5455</v>
      </c>
      <c r="Q946" t="s">
        <v>3901</v>
      </c>
      <c r="R946" t="b">
        <v>1</v>
      </c>
      <c r="X946" t="s">
        <v>8324</v>
      </c>
    </row>
    <row r="947" spans="1:24" ht="128" x14ac:dyDescent="0.2">
      <c r="A947" t="s">
        <v>5456</v>
      </c>
      <c r="B947" t="s">
        <v>5457</v>
      </c>
      <c r="C947" t="s">
        <v>1878</v>
      </c>
      <c r="D947" t="s">
        <v>2805</v>
      </c>
      <c r="G947" s="1" t="s">
        <v>387</v>
      </c>
      <c r="K947" t="s">
        <v>5458</v>
      </c>
      <c r="L947" t="s">
        <v>5459</v>
      </c>
      <c r="M947" t="s">
        <v>10</v>
      </c>
      <c r="N947">
        <v>29461</v>
      </c>
      <c r="O947" t="s">
        <v>5460</v>
      </c>
      <c r="P947" t="s">
        <v>5461</v>
      </c>
      <c r="Q947" t="s">
        <v>3901</v>
      </c>
      <c r="R947" t="b">
        <v>1</v>
      </c>
      <c r="S947" t="s">
        <v>7035</v>
      </c>
      <c r="T947" t="s">
        <v>7009</v>
      </c>
      <c r="X947" t="s">
        <v>8325</v>
      </c>
    </row>
    <row r="948" spans="1:24" ht="272" x14ac:dyDescent="0.2">
      <c r="A948" t="s">
        <v>8326</v>
      </c>
      <c r="B948" t="s">
        <v>5542</v>
      </c>
      <c r="C948" t="s">
        <v>1879</v>
      </c>
      <c r="G948" s="1" t="s">
        <v>350</v>
      </c>
      <c r="K948" t="s">
        <v>5543</v>
      </c>
      <c r="L948" t="s">
        <v>5544</v>
      </c>
      <c r="M948" t="s">
        <v>162</v>
      </c>
      <c r="N948">
        <v>33317</v>
      </c>
      <c r="O948" t="s">
        <v>5545</v>
      </c>
      <c r="P948" t="s">
        <v>5546</v>
      </c>
      <c r="Q948" t="s">
        <v>3901</v>
      </c>
      <c r="R948" t="b">
        <v>1</v>
      </c>
      <c r="S948" t="s">
        <v>7035</v>
      </c>
      <c r="T948" t="s">
        <v>7027</v>
      </c>
      <c r="X948" t="s">
        <v>8327</v>
      </c>
    </row>
    <row r="949" spans="1:24" ht="272" x14ac:dyDescent="0.2">
      <c r="A949" t="s">
        <v>8328</v>
      </c>
      <c r="B949" t="s">
        <v>5547</v>
      </c>
      <c r="C949" t="s">
        <v>1862</v>
      </c>
      <c r="D949" t="s">
        <v>2805</v>
      </c>
      <c r="G949" s="1" t="s">
        <v>350</v>
      </c>
      <c r="H949" s="1" t="s">
        <v>358</v>
      </c>
      <c r="I949" t="s">
        <v>356</v>
      </c>
      <c r="J949" t="s">
        <v>5548</v>
      </c>
      <c r="K949" t="s">
        <v>5549</v>
      </c>
      <c r="L949" t="s">
        <v>21</v>
      </c>
      <c r="M949" t="s">
        <v>10</v>
      </c>
      <c r="N949">
        <v>29622</v>
      </c>
      <c r="O949" t="s">
        <v>5550</v>
      </c>
      <c r="P949" t="s">
        <v>5551</v>
      </c>
      <c r="Q949" t="s">
        <v>400</v>
      </c>
      <c r="R949" t="b">
        <v>1</v>
      </c>
      <c r="U949" t="b">
        <v>1</v>
      </c>
      <c r="V949" t="s">
        <v>400</v>
      </c>
      <c r="X949" t="s">
        <v>8329</v>
      </c>
    </row>
    <row r="950" spans="1:24" x14ac:dyDescent="0.2">
      <c r="A950" t="s">
        <v>5552</v>
      </c>
      <c r="B950" t="s">
        <v>5553</v>
      </c>
      <c r="C950" t="s">
        <v>1861</v>
      </c>
      <c r="K950" t="s">
        <v>5554</v>
      </c>
      <c r="L950" t="s">
        <v>5555</v>
      </c>
      <c r="M950" t="s">
        <v>63</v>
      </c>
      <c r="N950">
        <v>95129</v>
      </c>
      <c r="O950" t="s">
        <v>5556</v>
      </c>
      <c r="P950" t="s">
        <v>5557</v>
      </c>
      <c r="Q950" t="s">
        <v>400</v>
      </c>
      <c r="R950" t="b">
        <v>1</v>
      </c>
      <c r="V950" t="s">
        <v>400</v>
      </c>
      <c r="X950" t="s">
        <v>8330</v>
      </c>
    </row>
    <row r="951" spans="1:24" ht="272" x14ac:dyDescent="0.2">
      <c r="A951" t="s">
        <v>8331</v>
      </c>
      <c r="B951" t="s">
        <v>5558</v>
      </c>
      <c r="C951" t="s">
        <v>1862</v>
      </c>
      <c r="D951" t="s">
        <v>3936</v>
      </c>
      <c r="G951" s="1" t="s">
        <v>350</v>
      </c>
      <c r="H951" s="1" t="s">
        <v>2677</v>
      </c>
      <c r="I951" t="s">
        <v>352</v>
      </c>
      <c r="J951" t="s">
        <v>5559</v>
      </c>
      <c r="K951" t="s">
        <v>5560</v>
      </c>
      <c r="L951" t="s">
        <v>1905</v>
      </c>
      <c r="M951" t="s">
        <v>162</v>
      </c>
      <c r="N951">
        <v>33308</v>
      </c>
      <c r="O951" t="s">
        <v>5561</v>
      </c>
      <c r="P951" t="s">
        <v>5562</v>
      </c>
      <c r="Q951" t="s">
        <v>3901</v>
      </c>
      <c r="R951" t="b">
        <v>1</v>
      </c>
      <c r="U951" t="b">
        <v>1</v>
      </c>
      <c r="X951" t="s">
        <v>8332</v>
      </c>
    </row>
    <row r="952" spans="1:24" ht="272" x14ac:dyDescent="0.2">
      <c r="A952" t="s">
        <v>5563</v>
      </c>
      <c r="B952" t="s">
        <v>5564</v>
      </c>
      <c r="C952" t="s">
        <v>1879</v>
      </c>
      <c r="D952" t="s">
        <v>2522</v>
      </c>
      <c r="G952" s="1" t="s">
        <v>350</v>
      </c>
      <c r="K952" t="s">
        <v>5565</v>
      </c>
      <c r="L952" t="s">
        <v>5566</v>
      </c>
      <c r="M952" t="s">
        <v>162</v>
      </c>
      <c r="N952">
        <v>32119</v>
      </c>
      <c r="O952" t="s">
        <v>5567</v>
      </c>
      <c r="P952" t="s">
        <v>5568</v>
      </c>
      <c r="Q952" t="s">
        <v>3901</v>
      </c>
      <c r="R952" t="b">
        <v>1</v>
      </c>
      <c r="S952" t="s">
        <v>7085</v>
      </c>
      <c r="T952" t="s">
        <v>7027</v>
      </c>
      <c r="X952" t="s">
        <v>8333</v>
      </c>
    </row>
    <row r="953" spans="1:24" x14ac:dyDescent="0.2">
      <c r="A953" t="s">
        <v>5569</v>
      </c>
      <c r="B953" t="s">
        <v>5569</v>
      </c>
      <c r="C953" t="s">
        <v>1861</v>
      </c>
      <c r="K953" t="s">
        <v>5570</v>
      </c>
      <c r="L953" t="s">
        <v>5571</v>
      </c>
      <c r="M953" t="s">
        <v>154</v>
      </c>
      <c r="N953">
        <v>84414</v>
      </c>
      <c r="O953" t="s">
        <v>5572</v>
      </c>
      <c r="P953" t="s">
        <v>5573</v>
      </c>
      <c r="Q953" t="s">
        <v>400</v>
      </c>
      <c r="R953" t="b">
        <v>1</v>
      </c>
      <c r="V953" t="s">
        <v>400</v>
      </c>
      <c r="X953" t="s">
        <v>8334</v>
      </c>
    </row>
    <row r="954" spans="1:24" x14ac:dyDescent="0.2">
      <c r="A954" t="s">
        <v>8335</v>
      </c>
      <c r="B954" t="s">
        <v>5574</v>
      </c>
      <c r="C954" t="s">
        <v>1861</v>
      </c>
      <c r="K954" t="s">
        <v>5575</v>
      </c>
      <c r="L954" t="s">
        <v>3976</v>
      </c>
      <c r="M954" t="s">
        <v>1681</v>
      </c>
      <c r="N954">
        <v>83843</v>
      </c>
      <c r="O954" t="s">
        <v>5576</v>
      </c>
      <c r="P954" t="s">
        <v>5577</v>
      </c>
      <c r="Q954" t="s">
        <v>400</v>
      </c>
      <c r="R954" t="b">
        <v>1</v>
      </c>
      <c r="V954" t="s">
        <v>400</v>
      </c>
      <c r="X954" t="s">
        <v>8336</v>
      </c>
    </row>
    <row r="955" spans="1:24" x14ac:dyDescent="0.2">
      <c r="A955" t="s">
        <v>5578</v>
      </c>
      <c r="B955" t="s">
        <v>5579</v>
      </c>
      <c r="C955" t="s">
        <v>1861</v>
      </c>
      <c r="K955" t="s">
        <v>5580</v>
      </c>
      <c r="L955" t="s">
        <v>5581</v>
      </c>
      <c r="M955" t="s">
        <v>342</v>
      </c>
      <c r="N955">
        <v>10988</v>
      </c>
      <c r="O955" t="s">
        <v>5582</v>
      </c>
      <c r="P955" t="s">
        <v>5583</v>
      </c>
      <c r="Q955" t="s">
        <v>400</v>
      </c>
      <c r="R955" t="b">
        <v>1</v>
      </c>
      <c r="V955" t="s">
        <v>400</v>
      </c>
      <c r="X955" t="s">
        <v>8337</v>
      </c>
    </row>
    <row r="956" spans="1:24" ht="96" x14ac:dyDescent="0.2">
      <c r="A956" t="s">
        <v>8338</v>
      </c>
      <c r="B956" t="s">
        <v>5584</v>
      </c>
      <c r="C956" t="s">
        <v>1878</v>
      </c>
      <c r="G956" s="1" t="s">
        <v>730</v>
      </c>
      <c r="K956" t="s">
        <v>5585</v>
      </c>
      <c r="L956" t="s">
        <v>9</v>
      </c>
      <c r="M956" t="s">
        <v>10</v>
      </c>
      <c r="N956">
        <v>29401</v>
      </c>
      <c r="O956" t="s">
        <v>5586</v>
      </c>
      <c r="P956" t="s">
        <v>5587</v>
      </c>
      <c r="Q956" t="s">
        <v>3901</v>
      </c>
      <c r="R956" t="b">
        <v>1</v>
      </c>
      <c r="S956" t="s">
        <v>7005</v>
      </c>
      <c r="T956" t="s">
        <v>7009</v>
      </c>
      <c r="V956" t="s">
        <v>4175</v>
      </c>
      <c r="X956" t="s">
        <v>8339</v>
      </c>
    </row>
    <row r="957" spans="1:24" ht="272" x14ac:dyDescent="0.2">
      <c r="A957" t="s">
        <v>5588</v>
      </c>
      <c r="B957" t="s">
        <v>5589</v>
      </c>
      <c r="C957" t="s">
        <v>1879</v>
      </c>
      <c r="D957" t="s">
        <v>2522</v>
      </c>
      <c r="G957" s="1" t="s">
        <v>350</v>
      </c>
      <c r="K957" t="s">
        <v>5590</v>
      </c>
      <c r="L957" t="s">
        <v>5591</v>
      </c>
      <c r="M957" t="s">
        <v>111</v>
      </c>
      <c r="N957">
        <v>20190</v>
      </c>
      <c r="O957" t="s">
        <v>5592</v>
      </c>
      <c r="P957" t="s">
        <v>5593</v>
      </c>
      <c r="Q957" t="s">
        <v>400</v>
      </c>
      <c r="R957" t="b">
        <v>1</v>
      </c>
      <c r="S957" t="s">
        <v>7112</v>
      </c>
      <c r="T957" t="s">
        <v>7027</v>
      </c>
      <c r="V957" t="s">
        <v>400</v>
      </c>
      <c r="X957" t="s">
        <v>8340</v>
      </c>
    </row>
    <row r="958" spans="1:24" ht="272" x14ac:dyDescent="0.2">
      <c r="A958" t="s">
        <v>5588</v>
      </c>
      <c r="B958" t="s">
        <v>5594</v>
      </c>
      <c r="C958" t="s">
        <v>1879</v>
      </c>
      <c r="D958" t="s">
        <v>2522</v>
      </c>
      <c r="G958" s="1" t="s">
        <v>350</v>
      </c>
      <c r="K958" t="s">
        <v>5595</v>
      </c>
      <c r="L958" t="s">
        <v>3913</v>
      </c>
      <c r="M958" t="s">
        <v>336</v>
      </c>
      <c r="N958">
        <v>85305</v>
      </c>
      <c r="O958" t="s">
        <v>5596</v>
      </c>
      <c r="P958" t="s">
        <v>5593</v>
      </c>
      <c r="Q958" t="s">
        <v>3901</v>
      </c>
      <c r="R958" t="b">
        <v>1</v>
      </c>
      <c r="S958" t="s">
        <v>7085</v>
      </c>
      <c r="T958" t="s">
        <v>7027</v>
      </c>
      <c r="X958" t="s">
        <v>8341</v>
      </c>
    </row>
    <row r="959" spans="1:24" x14ac:dyDescent="0.2">
      <c r="A959" t="s">
        <v>8342</v>
      </c>
      <c r="B959" t="s">
        <v>5597</v>
      </c>
      <c r="C959" t="s">
        <v>1861</v>
      </c>
      <c r="K959" t="s">
        <v>324</v>
      </c>
      <c r="L959" t="s">
        <v>325</v>
      </c>
      <c r="M959" t="s">
        <v>326</v>
      </c>
      <c r="N959">
        <v>37327</v>
      </c>
      <c r="O959" t="s">
        <v>5598</v>
      </c>
      <c r="P959" t="s">
        <v>5599</v>
      </c>
      <c r="Q959" t="s">
        <v>3901</v>
      </c>
      <c r="R959" t="b">
        <v>1</v>
      </c>
      <c r="X959" t="s">
        <v>8343</v>
      </c>
    </row>
    <row r="960" spans="1:24" ht="272" x14ac:dyDescent="0.2">
      <c r="A960" t="s">
        <v>5688</v>
      </c>
      <c r="B960" t="s">
        <v>5688</v>
      </c>
      <c r="C960" t="s">
        <v>1862</v>
      </c>
      <c r="G960" s="1" t="s">
        <v>350</v>
      </c>
      <c r="H960" s="1" t="s">
        <v>358</v>
      </c>
      <c r="I960" t="s">
        <v>352</v>
      </c>
      <c r="J960" t="s">
        <v>1789</v>
      </c>
      <c r="K960" t="s">
        <v>5689</v>
      </c>
      <c r="L960" t="s">
        <v>704</v>
      </c>
      <c r="M960" t="s">
        <v>10</v>
      </c>
      <c r="N960">
        <v>29030</v>
      </c>
      <c r="O960" t="s">
        <v>13</v>
      </c>
      <c r="P960" t="s">
        <v>5690</v>
      </c>
      <c r="Q960" t="s">
        <v>3901</v>
      </c>
      <c r="R960" t="b">
        <v>1</v>
      </c>
      <c r="U960" t="b">
        <v>1</v>
      </c>
      <c r="X960" t="s">
        <v>8344</v>
      </c>
    </row>
    <row r="961" spans="1:24" ht="176" x14ac:dyDescent="0.2">
      <c r="A961" t="s">
        <v>8345</v>
      </c>
      <c r="B961" t="s">
        <v>8346</v>
      </c>
      <c r="C961" t="s">
        <v>1862</v>
      </c>
      <c r="D961" t="s">
        <v>3936</v>
      </c>
      <c r="G961" s="1" t="s">
        <v>367</v>
      </c>
      <c r="H961" s="1" t="s">
        <v>2340</v>
      </c>
      <c r="I961" t="s">
        <v>352</v>
      </c>
      <c r="J961" t="s">
        <v>649</v>
      </c>
      <c r="K961">
        <v>8433180410</v>
      </c>
      <c r="L961" t="s">
        <v>8347</v>
      </c>
      <c r="M961" t="s">
        <v>10</v>
      </c>
      <c r="N961">
        <v>29575</v>
      </c>
      <c r="O961" t="s">
        <v>4998</v>
      </c>
      <c r="P961" t="s">
        <v>8348</v>
      </c>
      <c r="Q961" t="s">
        <v>400</v>
      </c>
      <c r="R961" t="b">
        <v>1</v>
      </c>
      <c r="U961" t="b">
        <v>1</v>
      </c>
      <c r="V961" t="s">
        <v>400</v>
      </c>
      <c r="X961" t="s">
        <v>8349</v>
      </c>
    </row>
    <row r="962" spans="1:24" ht="160" x14ac:dyDescent="0.2">
      <c r="A962" t="s">
        <v>8350</v>
      </c>
      <c r="B962" t="s">
        <v>5691</v>
      </c>
      <c r="C962" t="s">
        <v>1879</v>
      </c>
      <c r="D962" t="s">
        <v>2522</v>
      </c>
      <c r="G962" s="1" t="s">
        <v>375</v>
      </c>
      <c r="K962" t="s">
        <v>5692</v>
      </c>
      <c r="L962" t="s">
        <v>5693</v>
      </c>
      <c r="M962" t="s">
        <v>263</v>
      </c>
      <c r="N962">
        <v>48035</v>
      </c>
      <c r="O962" t="s">
        <v>5694</v>
      </c>
      <c r="P962" t="s">
        <v>5695</v>
      </c>
      <c r="Q962" t="s">
        <v>3901</v>
      </c>
      <c r="R962" t="b">
        <v>1</v>
      </c>
      <c r="S962" t="s">
        <v>7035</v>
      </c>
      <c r="T962" t="s">
        <v>7027</v>
      </c>
      <c r="X962" t="s">
        <v>8351</v>
      </c>
    </row>
    <row r="963" spans="1:24" ht="272" x14ac:dyDescent="0.2">
      <c r="A963" t="s">
        <v>5696</v>
      </c>
      <c r="B963" t="s">
        <v>5696</v>
      </c>
      <c r="C963" t="s">
        <v>1862</v>
      </c>
      <c r="D963" t="s">
        <v>2805</v>
      </c>
      <c r="G963" s="1" t="s">
        <v>350</v>
      </c>
      <c r="H963" t="s">
        <v>2672</v>
      </c>
      <c r="I963" t="s">
        <v>356</v>
      </c>
      <c r="J963" t="s">
        <v>6750</v>
      </c>
      <c r="K963" t="s">
        <v>5697</v>
      </c>
      <c r="L963" t="s">
        <v>28</v>
      </c>
      <c r="M963" t="s">
        <v>10</v>
      </c>
      <c r="N963">
        <v>29651</v>
      </c>
      <c r="O963" t="s">
        <v>4977</v>
      </c>
      <c r="P963" t="s">
        <v>5698</v>
      </c>
      <c r="Q963" t="s">
        <v>400</v>
      </c>
      <c r="R963" t="b">
        <v>1</v>
      </c>
      <c r="U963" t="b">
        <v>1</v>
      </c>
      <c r="V963" t="s">
        <v>400</v>
      </c>
      <c r="X963" t="s">
        <v>8352</v>
      </c>
    </row>
    <row r="964" spans="1:24" ht="128" x14ac:dyDescent="0.2">
      <c r="A964" t="s">
        <v>8353</v>
      </c>
      <c r="B964" t="s">
        <v>5699</v>
      </c>
      <c r="C964" t="s">
        <v>1862</v>
      </c>
      <c r="D964" t="s">
        <v>2805</v>
      </c>
      <c r="G964" s="1" t="s">
        <v>1864</v>
      </c>
      <c r="H964" t="s">
        <v>353</v>
      </c>
      <c r="I964" t="s">
        <v>352</v>
      </c>
      <c r="J964">
        <v>120</v>
      </c>
      <c r="K964" t="s">
        <v>5700</v>
      </c>
      <c r="L964" t="s">
        <v>5701</v>
      </c>
      <c r="M964" t="s">
        <v>10</v>
      </c>
      <c r="N964">
        <v>29449</v>
      </c>
      <c r="O964" t="s">
        <v>5702</v>
      </c>
      <c r="P964" t="s">
        <v>5703</v>
      </c>
      <c r="Q964" t="s">
        <v>400</v>
      </c>
      <c r="R964" t="b">
        <v>1</v>
      </c>
      <c r="U964" t="b">
        <v>1</v>
      </c>
      <c r="V964" t="s">
        <v>400</v>
      </c>
      <c r="X964" t="s">
        <v>8354</v>
      </c>
    </row>
    <row r="965" spans="1:24" x14ac:dyDescent="0.2">
      <c r="A965" t="s">
        <v>5704</v>
      </c>
      <c r="B965" t="s">
        <v>5705</v>
      </c>
      <c r="C965" t="s">
        <v>1861</v>
      </c>
      <c r="K965" t="s">
        <v>5706</v>
      </c>
      <c r="L965" t="s">
        <v>5707</v>
      </c>
      <c r="M965" t="s">
        <v>281</v>
      </c>
      <c r="N965">
        <v>27410</v>
      </c>
      <c r="O965" t="s">
        <v>5708</v>
      </c>
      <c r="P965" t="s">
        <v>5709</v>
      </c>
      <c r="Q965" t="s">
        <v>400</v>
      </c>
      <c r="R965" t="b">
        <v>1</v>
      </c>
      <c r="V965" t="s">
        <v>400</v>
      </c>
      <c r="X965" t="s">
        <v>8355</v>
      </c>
    </row>
    <row r="966" spans="1:24" x14ac:dyDescent="0.2">
      <c r="A966" t="s">
        <v>8356</v>
      </c>
      <c r="B966" t="s">
        <v>5710</v>
      </c>
      <c r="C966" t="s">
        <v>1861</v>
      </c>
      <c r="K966" t="s">
        <v>5711</v>
      </c>
      <c r="L966" t="s">
        <v>1941</v>
      </c>
      <c r="M966" t="s">
        <v>16</v>
      </c>
      <c r="N966">
        <v>75038</v>
      </c>
      <c r="O966" t="s">
        <v>5712</v>
      </c>
      <c r="P966" t="s">
        <v>5713</v>
      </c>
      <c r="Q966" t="s">
        <v>3901</v>
      </c>
      <c r="R966" t="b">
        <v>1</v>
      </c>
      <c r="X966" t="s">
        <v>8357</v>
      </c>
    </row>
    <row r="967" spans="1:24" x14ac:dyDescent="0.2">
      <c r="A967" t="s">
        <v>8358</v>
      </c>
      <c r="B967" t="s">
        <v>2484</v>
      </c>
      <c r="C967" t="s">
        <v>1861</v>
      </c>
      <c r="K967" t="s">
        <v>5714</v>
      </c>
      <c r="L967" t="s">
        <v>697</v>
      </c>
      <c r="M967" t="s">
        <v>63</v>
      </c>
      <c r="N967">
        <v>93401</v>
      </c>
      <c r="O967" t="s">
        <v>5715</v>
      </c>
      <c r="P967" t="s">
        <v>698</v>
      </c>
      <c r="Q967" t="s">
        <v>400</v>
      </c>
      <c r="R967" t="b">
        <v>1</v>
      </c>
      <c r="V967" t="s">
        <v>400</v>
      </c>
      <c r="X967" t="s">
        <v>8359</v>
      </c>
    </row>
    <row r="968" spans="1:24" ht="80" x14ac:dyDescent="0.2">
      <c r="A968" t="s">
        <v>5716</v>
      </c>
      <c r="B968" t="s">
        <v>5716</v>
      </c>
      <c r="C968" t="s">
        <v>1862</v>
      </c>
      <c r="D968" t="s">
        <v>2805</v>
      </c>
      <c r="G968" s="1" t="s">
        <v>5717</v>
      </c>
      <c r="H968" s="1" t="s">
        <v>2347</v>
      </c>
      <c r="I968" t="s">
        <v>352</v>
      </c>
      <c r="J968" t="s">
        <v>5718</v>
      </c>
      <c r="K968" t="s">
        <v>5719</v>
      </c>
      <c r="L968" t="s">
        <v>442</v>
      </c>
      <c r="M968" t="s">
        <v>10</v>
      </c>
      <c r="N968">
        <v>29832</v>
      </c>
      <c r="O968" t="s">
        <v>5720</v>
      </c>
      <c r="P968" t="s">
        <v>5721</v>
      </c>
      <c r="Q968" t="s">
        <v>3901</v>
      </c>
      <c r="R968" t="b">
        <v>1</v>
      </c>
      <c r="U968" t="b">
        <v>1</v>
      </c>
      <c r="X968" t="s">
        <v>8360</v>
      </c>
    </row>
    <row r="969" spans="1:24" ht="272" x14ac:dyDescent="0.2">
      <c r="A969" t="s">
        <v>5722</v>
      </c>
      <c r="B969" t="s">
        <v>5723</v>
      </c>
      <c r="C969" t="s">
        <v>1878</v>
      </c>
      <c r="D969" t="s">
        <v>2805</v>
      </c>
      <c r="G969" s="1" t="s">
        <v>350</v>
      </c>
      <c r="K969" t="s">
        <v>5724</v>
      </c>
      <c r="L969" t="s">
        <v>9</v>
      </c>
      <c r="M969" t="s">
        <v>10</v>
      </c>
      <c r="N969">
        <v>29401</v>
      </c>
      <c r="O969" t="s">
        <v>5725</v>
      </c>
      <c r="P969" t="s">
        <v>5726</v>
      </c>
      <c r="Q969" t="s">
        <v>400</v>
      </c>
      <c r="R969" t="b">
        <v>1</v>
      </c>
      <c r="S969" t="s">
        <v>7005</v>
      </c>
      <c r="T969" s="1" t="s">
        <v>7399</v>
      </c>
      <c r="V969" t="s">
        <v>400</v>
      </c>
      <c r="X969" t="s">
        <v>8361</v>
      </c>
    </row>
    <row r="970" spans="1:24" ht="112" x14ac:dyDescent="0.2">
      <c r="A970" t="s">
        <v>8362</v>
      </c>
      <c r="B970" t="s">
        <v>5727</v>
      </c>
      <c r="C970" t="s">
        <v>1862</v>
      </c>
      <c r="D970" t="s">
        <v>2805</v>
      </c>
      <c r="G970" s="1" t="s">
        <v>730</v>
      </c>
      <c r="H970" s="1" t="s">
        <v>351</v>
      </c>
      <c r="I970" t="s">
        <v>356</v>
      </c>
      <c r="J970">
        <v>395</v>
      </c>
      <c r="K970" t="s">
        <v>5728</v>
      </c>
      <c r="L970" t="s">
        <v>5729</v>
      </c>
      <c r="M970" t="s">
        <v>10</v>
      </c>
      <c r="N970">
        <v>29372</v>
      </c>
      <c r="O970" t="s">
        <v>4977</v>
      </c>
      <c r="P970" t="s">
        <v>5730</v>
      </c>
      <c r="Q970" t="s">
        <v>400</v>
      </c>
      <c r="R970" t="b">
        <v>1</v>
      </c>
      <c r="U970" t="b">
        <v>1</v>
      </c>
      <c r="V970" t="s">
        <v>400</v>
      </c>
      <c r="X970" t="s">
        <v>8363</v>
      </c>
    </row>
    <row r="971" spans="1:24" x14ac:dyDescent="0.2">
      <c r="A971" t="s">
        <v>8364</v>
      </c>
      <c r="B971" t="s">
        <v>5731</v>
      </c>
      <c r="C971" t="s">
        <v>2293</v>
      </c>
      <c r="K971" t="s">
        <v>5732</v>
      </c>
      <c r="L971" t="s">
        <v>12</v>
      </c>
      <c r="M971" t="s">
        <v>10</v>
      </c>
      <c r="N971">
        <v>29115</v>
      </c>
      <c r="O971" t="s">
        <v>5733</v>
      </c>
      <c r="P971" t="s">
        <v>5734</v>
      </c>
      <c r="Q971" t="s">
        <v>3901</v>
      </c>
      <c r="R971" t="b">
        <v>1</v>
      </c>
      <c r="X971" t="s">
        <v>8365</v>
      </c>
    </row>
    <row r="972" spans="1:24" x14ac:dyDescent="0.2">
      <c r="A972" t="s">
        <v>8366</v>
      </c>
      <c r="B972" t="s">
        <v>5735</v>
      </c>
      <c r="C972" t="s">
        <v>1861</v>
      </c>
      <c r="K972" t="s">
        <v>5736</v>
      </c>
      <c r="L972" t="s">
        <v>4460</v>
      </c>
      <c r="M972" t="s">
        <v>281</v>
      </c>
      <c r="N972">
        <v>27607</v>
      </c>
      <c r="O972" t="s">
        <v>5737</v>
      </c>
      <c r="P972" t="s">
        <v>5738</v>
      </c>
      <c r="Q972" t="s">
        <v>400</v>
      </c>
      <c r="R972" t="b">
        <v>1</v>
      </c>
      <c r="V972" t="s">
        <v>400</v>
      </c>
      <c r="X972" t="s">
        <v>8367</v>
      </c>
    </row>
    <row r="973" spans="1:24" ht="272" x14ac:dyDescent="0.2">
      <c r="A973" t="s">
        <v>5739</v>
      </c>
      <c r="B973" t="s">
        <v>5740</v>
      </c>
      <c r="C973" t="s">
        <v>1878</v>
      </c>
      <c r="D973" t="s">
        <v>2805</v>
      </c>
      <c r="G973" s="1" t="s">
        <v>350</v>
      </c>
      <c r="K973" t="s">
        <v>5741</v>
      </c>
      <c r="L973" t="s">
        <v>1182</v>
      </c>
      <c r="M973" t="s">
        <v>10</v>
      </c>
      <c r="N973">
        <v>29687</v>
      </c>
      <c r="O973" t="s">
        <v>5742</v>
      </c>
      <c r="P973" t="s">
        <v>5743</v>
      </c>
      <c r="Q973" t="s">
        <v>3901</v>
      </c>
      <c r="R973" t="b">
        <v>1</v>
      </c>
      <c r="S973" t="s">
        <v>7005</v>
      </c>
      <c r="T973" t="s">
        <v>8309</v>
      </c>
      <c r="X973" t="s">
        <v>8368</v>
      </c>
    </row>
    <row r="974" spans="1:24" ht="80" x14ac:dyDescent="0.2">
      <c r="A974" t="s">
        <v>5744</v>
      </c>
      <c r="B974" t="s">
        <v>5744</v>
      </c>
      <c r="C974" t="s">
        <v>1862</v>
      </c>
      <c r="D974" t="s">
        <v>3936</v>
      </c>
      <c r="G974" s="1" t="s">
        <v>735</v>
      </c>
      <c r="H974" s="1" t="s">
        <v>2347</v>
      </c>
      <c r="I974" t="s">
        <v>352</v>
      </c>
      <c r="J974">
        <v>40</v>
      </c>
      <c r="K974" t="s">
        <v>5745</v>
      </c>
      <c r="L974" t="s">
        <v>79</v>
      </c>
      <c r="M974" t="s">
        <v>10</v>
      </c>
      <c r="N974">
        <v>29485</v>
      </c>
      <c r="O974" t="s">
        <v>5746</v>
      </c>
      <c r="P974" t="s">
        <v>5747</v>
      </c>
      <c r="Q974" t="s">
        <v>400</v>
      </c>
      <c r="R974" t="b">
        <v>1</v>
      </c>
      <c r="U974" t="b">
        <v>1</v>
      </c>
      <c r="V974" t="s">
        <v>400</v>
      </c>
      <c r="X974" t="s">
        <v>8369</v>
      </c>
    </row>
    <row r="975" spans="1:24" ht="240" x14ac:dyDescent="0.2">
      <c r="A975" t="s">
        <v>120</v>
      </c>
      <c r="B975" t="s">
        <v>120</v>
      </c>
      <c r="C975" t="s">
        <v>1862</v>
      </c>
      <c r="D975" t="s">
        <v>2522</v>
      </c>
      <c r="G975" s="1" t="s">
        <v>363</v>
      </c>
      <c r="H975" t="s">
        <v>353</v>
      </c>
      <c r="I975" t="s">
        <v>356</v>
      </c>
      <c r="J975" t="s">
        <v>5748</v>
      </c>
      <c r="K975" t="s">
        <v>5749</v>
      </c>
      <c r="L975" t="s">
        <v>5750</v>
      </c>
      <c r="M975" t="s">
        <v>16</v>
      </c>
      <c r="N975">
        <v>75703</v>
      </c>
      <c r="O975" t="s">
        <v>123</v>
      </c>
      <c r="P975" t="s">
        <v>5751</v>
      </c>
      <c r="Q975" t="s">
        <v>400</v>
      </c>
      <c r="R975" t="b">
        <v>1</v>
      </c>
      <c r="U975" t="b">
        <v>1</v>
      </c>
      <c r="V975" t="s">
        <v>400</v>
      </c>
      <c r="X975" t="s">
        <v>8370</v>
      </c>
    </row>
    <row r="976" spans="1:24" ht="272" x14ac:dyDescent="0.2">
      <c r="A976" t="s">
        <v>1353</v>
      </c>
      <c r="B976" t="s">
        <v>1353</v>
      </c>
      <c r="C976" t="s">
        <v>1862</v>
      </c>
      <c r="D976" t="s">
        <v>3936</v>
      </c>
      <c r="G976" s="1" t="s">
        <v>350</v>
      </c>
      <c r="H976" s="1" t="s">
        <v>2340</v>
      </c>
      <c r="I976" t="s">
        <v>356</v>
      </c>
      <c r="J976" t="s">
        <v>5752</v>
      </c>
      <c r="K976" t="s">
        <v>5753</v>
      </c>
      <c r="L976" t="s">
        <v>1424</v>
      </c>
      <c r="M976" t="s">
        <v>10</v>
      </c>
      <c r="N976">
        <v>29568</v>
      </c>
      <c r="O976" t="s">
        <v>5754</v>
      </c>
      <c r="P976" t="s">
        <v>1426</v>
      </c>
      <c r="Q976" t="s">
        <v>400</v>
      </c>
      <c r="R976" t="b">
        <v>1</v>
      </c>
      <c r="U976" t="b">
        <v>1</v>
      </c>
      <c r="V976" t="s">
        <v>400</v>
      </c>
      <c r="X976" t="s">
        <v>8371</v>
      </c>
    </row>
    <row r="977" spans="1:24" ht="272" x14ac:dyDescent="0.2">
      <c r="A977" t="s">
        <v>8372</v>
      </c>
      <c r="B977" t="s">
        <v>5755</v>
      </c>
      <c r="C977" t="s">
        <v>1862</v>
      </c>
      <c r="D977" t="s">
        <v>3936</v>
      </c>
      <c r="G977" s="1" t="s">
        <v>350</v>
      </c>
      <c r="H977" s="1" t="s">
        <v>2333</v>
      </c>
      <c r="I977" t="s">
        <v>352</v>
      </c>
      <c r="J977" t="s">
        <v>5756</v>
      </c>
      <c r="K977" t="s">
        <v>5757</v>
      </c>
      <c r="L977" t="s">
        <v>1293</v>
      </c>
      <c r="M977" t="s">
        <v>10</v>
      </c>
      <c r="N977">
        <v>29566</v>
      </c>
      <c r="O977" t="s">
        <v>5758</v>
      </c>
      <c r="P977" t="s">
        <v>5759</v>
      </c>
      <c r="Q977" t="s">
        <v>400</v>
      </c>
      <c r="R977" t="b">
        <v>1</v>
      </c>
      <c r="U977" t="b">
        <v>1</v>
      </c>
      <c r="V977" t="s">
        <v>400</v>
      </c>
      <c r="X977" t="s">
        <v>8373</v>
      </c>
    </row>
    <row r="978" spans="1:24" x14ac:dyDescent="0.2">
      <c r="A978" t="s">
        <v>8374</v>
      </c>
      <c r="B978" t="s">
        <v>5760</v>
      </c>
      <c r="C978" t="s">
        <v>1871</v>
      </c>
      <c r="D978" t="s">
        <v>2805</v>
      </c>
      <c r="K978" t="s">
        <v>5761</v>
      </c>
      <c r="L978" t="s">
        <v>176</v>
      </c>
      <c r="M978" t="s">
        <v>10</v>
      </c>
      <c r="N978">
        <v>29464</v>
      </c>
      <c r="O978" t="s">
        <v>5762</v>
      </c>
      <c r="P978" t="s">
        <v>5763</v>
      </c>
      <c r="Q978" t="s">
        <v>400</v>
      </c>
      <c r="R978" t="b">
        <v>1</v>
      </c>
      <c r="V978" t="s">
        <v>400</v>
      </c>
      <c r="X978" t="s">
        <v>8375</v>
      </c>
    </row>
    <row r="979" spans="1:24" ht="272" x14ac:dyDescent="0.2">
      <c r="A979" t="s">
        <v>5764</v>
      </c>
      <c r="B979" t="s">
        <v>5765</v>
      </c>
      <c r="C979" t="s">
        <v>406</v>
      </c>
      <c r="D979" t="s">
        <v>2805</v>
      </c>
      <c r="G979" s="1" t="s">
        <v>350</v>
      </c>
      <c r="K979" t="s">
        <v>5766</v>
      </c>
      <c r="L979" t="s">
        <v>19</v>
      </c>
      <c r="M979" t="s">
        <v>10</v>
      </c>
      <c r="N979">
        <v>29307</v>
      </c>
      <c r="O979" t="s">
        <v>5767</v>
      </c>
      <c r="P979" t="s">
        <v>5768</v>
      </c>
      <c r="Q979" t="s">
        <v>400</v>
      </c>
      <c r="R979" t="b">
        <v>1</v>
      </c>
      <c r="S979" t="s">
        <v>7085</v>
      </c>
      <c r="T979" t="s">
        <v>7027</v>
      </c>
      <c r="V979" t="s">
        <v>400</v>
      </c>
      <c r="W979" t="b">
        <v>1</v>
      </c>
      <c r="X979" t="s">
        <v>8376</v>
      </c>
    </row>
    <row r="980" spans="1:24" ht="272" x14ac:dyDescent="0.2">
      <c r="A980" t="s">
        <v>5769</v>
      </c>
      <c r="B980" t="s">
        <v>5770</v>
      </c>
      <c r="C980" t="s">
        <v>1862</v>
      </c>
      <c r="D980" t="s">
        <v>2522</v>
      </c>
      <c r="G980" s="1" t="s">
        <v>350</v>
      </c>
      <c r="H980" s="1" t="s">
        <v>2677</v>
      </c>
      <c r="I980" t="s">
        <v>356</v>
      </c>
      <c r="J980" t="s">
        <v>5771</v>
      </c>
      <c r="K980" t="s">
        <v>5772</v>
      </c>
      <c r="L980" t="s">
        <v>5773</v>
      </c>
      <c r="M980" t="s">
        <v>162</v>
      </c>
      <c r="N980">
        <v>34287</v>
      </c>
      <c r="O980" t="s">
        <v>5774</v>
      </c>
      <c r="P980" t="s">
        <v>5775</v>
      </c>
      <c r="Q980" t="s">
        <v>3901</v>
      </c>
      <c r="R980" t="b">
        <v>1</v>
      </c>
      <c r="U980" t="b">
        <v>1</v>
      </c>
      <c r="V980" t="s">
        <v>4175</v>
      </c>
      <c r="X980" t="s">
        <v>8377</v>
      </c>
    </row>
    <row r="981" spans="1:24" ht="176" x14ac:dyDescent="0.2">
      <c r="A981" t="s">
        <v>5776</v>
      </c>
      <c r="B981" t="s">
        <v>5776</v>
      </c>
      <c r="C981" t="s">
        <v>1862</v>
      </c>
      <c r="G981" s="1" t="s">
        <v>367</v>
      </c>
      <c r="H981" s="1" t="s">
        <v>2340</v>
      </c>
      <c r="I981" t="s">
        <v>356</v>
      </c>
      <c r="J981" t="s">
        <v>5777</v>
      </c>
      <c r="K981" t="s">
        <v>5778</v>
      </c>
      <c r="L981" t="s">
        <v>982</v>
      </c>
      <c r="M981" t="s">
        <v>10</v>
      </c>
      <c r="N981">
        <v>29910</v>
      </c>
      <c r="O981" t="s">
        <v>4977</v>
      </c>
      <c r="P981" t="s">
        <v>5779</v>
      </c>
      <c r="Q981" t="s">
        <v>3901</v>
      </c>
      <c r="R981" t="b">
        <v>1</v>
      </c>
      <c r="U981" t="b">
        <v>1</v>
      </c>
      <c r="X981" t="s">
        <v>8378</v>
      </c>
    </row>
    <row r="982" spans="1:24" x14ac:dyDescent="0.2">
      <c r="A982" t="s">
        <v>5780</v>
      </c>
      <c r="B982" t="s">
        <v>5781</v>
      </c>
      <c r="C982" t="s">
        <v>1861</v>
      </c>
      <c r="K982" t="s">
        <v>5782</v>
      </c>
      <c r="L982" t="s">
        <v>5783</v>
      </c>
      <c r="M982" t="s">
        <v>666</v>
      </c>
      <c r="N982">
        <v>36116</v>
      </c>
      <c r="O982" t="s">
        <v>5784</v>
      </c>
      <c r="P982" t="s">
        <v>5785</v>
      </c>
      <c r="Q982" t="s">
        <v>3901</v>
      </c>
      <c r="R982" t="b">
        <v>1</v>
      </c>
      <c r="X982" t="s">
        <v>8379</v>
      </c>
    </row>
    <row r="983" spans="1:24" x14ac:dyDescent="0.2">
      <c r="A983" t="s">
        <v>8380</v>
      </c>
      <c r="B983" t="s">
        <v>5786</v>
      </c>
      <c r="C983" t="s">
        <v>1861</v>
      </c>
      <c r="K983" t="s">
        <v>5787</v>
      </c>
      <c r="L983" t="s">
        <v>5788</v>
      </c>
      <c r="M983" t="s">
        <v>342</v>
      </c>
      <c r="N983">
        <v>14150</v>
      </c>
      <c r="O983" t="s">
        <v>5789</v>
      </c>
      <c r="P983" t="s">
        <v>5790</v>
      </c>
      <c r="Q983" t="s">
        <v>400</v>
      </c>
      <c r="R983" t="b">
        <v>1</v>
      </c>
      <c r="V983" t="s">
        <v>400</v>
      </c>
      <c r="X983" t="s">
        <v>8381</v>
      </c>
    </row>
    <row r="984" spans="1:24" ht="272" x14ac:dyDescent="0.2">
      <c r="A984" t="s">
        <v>5791</v>
      </c>
      <c r="B984" t="s">
        <v>5791</v>
      </c>
      <c r="C984" t="s">
        <v>1878</v>
      </c>
      <c r="D984" t="s">
        <v>2805</v>
      </c>
      <c r="G984" s="1" t="s">
        <v>350</v>
      </c>
      <c r="K984" t="s">
        <v>5792</v>
      </c>
      <c r="L984" t="s">
        <v>176</v>
      </c>
      <c r="M984" t="s">
        <v>10</v>
      </c>
      <c r="N984">
        <v>29464</v>
      </c>
      <c r="O984" t="s">
        <v>5793</v>
      </c>
      <c r="P984" t="s">
        <v>5794</v>
      </c>
      <c r="Q984" t="s">
        <v>3901</v>
      </c>
      <c r="R984" t="b">
        <v>1</v>
      </c>
      <c r="S984" t="s">
        <v>7035</v>
      </c>
      <c r="T984" t="s">
        <v>7012</v>
      </c>
      <c r="X984" t="s">
        <v>8382</v>
      </c>
    </row>
    <row r="985" spans="1:24" ht="272" x14ac:dyDescent="0.2">
      <c r="A985" t="s">
        <v>5852</v>
      </c>
      <c r="B985" t="s">
        <v>5853</v>
      </c>
      <c r="C985" t="s">
        <v>1862</v>
      </c>
      <c r="D985" t="s">
        <v>3936</v>
      </c>
      <c r="G985" s="1" t="s">
        <v>350</v>
      </c>
      <c r="H985" t="s">
        <v>2672</v>
      </c>
      <c r="I985" t="s">
        <v>356</v>
      </c>
      <c r="J985" t="s">
        <v>5854</v>
      </c>
      <c r="K985" t="s">
        <v>5855</v>
      </c>
      <c r="L985" t="s">
        <v>14</v>
      </c>
      <c r="M985" t="s">
        <v>10</v>
      </c>
      <c r="N985">
        <v>29605</v>
      </c>
      <c r="O985" t="s">
        <v>5856</v>
      </c>
      <c r="P985" t="s">
        <v>5857</v>
      </c>
      <c r="Q985" t="s">
        <v>3901</v>
      </c>
      <c r="R985" t="b">
        <v>1</v>
      </c>
      <c r="U985" t="b">
        <v>1</v>
      </c>
      <c r="X985" t="s">
        <v>8383</v>
      </c>
    </row>
    <row r="986" spans="1:24" x14ac:dyDescent="0.2">
      <c r="A986" t="s">
        <v>8384</v>
      </c>
      <c r="B986" t="s">
        <v>5858</v>
      </c>
      <c r="C986" t="s">
        <v>1861</v>
      </c>
      <c r="K986" t="s">
        <v>5859</v>
      </c>
      <c r="L986" t="s">
        <v>5860</v>
      </c>
      <c r="M986" t="s">
        <v>16</v>
      </c>
      <c r="N986">
        <v>77845</v>
      </c>
      <c r="O986" t="s">
        <v>5861</v>
      </c>
      <c r="P986" t="s">
        <v>5862</v>
      </c>
      <c r="Q986" t="s">
        <v>3901</v>
      </c>
      <c r="R986" t="b">
        <v>1</v>
      </c>
      <c r="X986" t="s">
        <v>8385</v>
      </c>
    </row>
    <row r="987" spans="1:24" ht="64" x14ac:dyDescent="0.2">
      <c r="A987" t="s">
        <v>5863</v>
      </c>
      <c r="B987" t="s">
        <v>5864</v>
      </c>
      <c r="C987" t="s">
        <v>1862</v>
      </c>
      <c r="D987" t="s">
        <v>3936</v>
      </c>
      <c r="G987" s="1" t="s">
        <v>5865</v>
      </c>
      <c r="H987" s="1" t="s">
        <v>358</v>
      </c>
      <c r="I987" t="s">
        <v>352</v>
      </c>
      <c r="J987" t="s">
        <v>5866</v>
      </c>
      <c r="K987" t="s">
        <v>5867</v>
      </c>
      <c r="L987" t="s">
        <v>1299</v>
      </c>
      <c r="M987" t="s">
        <v>10</v>
      </c>
      <c r="N987">
        <v>29063</v>
      </c>
      <c r="O987" t="s">
        <v>5868</v>
      </c>
      <c r="P987" t="s">
        <v>5869</v>
      </c>
      <c r="Q987" t="s">
        <v>3901</v>
      </c>
      <c r="R987" t="b">
        <v>1</v>
      </c>
      <c r="U987" t="b">
        <v>1</v>
      </c>
      <c r="X987" t="s">
        <v>8386</v>
      </c>
    </row>
    <row r="988" spans="1:24" x14ac:dyDescent="0.2">
      <c r="A988" t="s">
        <v>8387</v>
      </c>
      <c r="B988" t="s">
        <v>5870</v>
      </c>
      <c r="C988" t="s">
        <v>1861</v>
      </c>
      <c r="K988" t="s">
        <v>5871</v>
      </c>
      <c r="L988" t="s">
        <v>5872</v>
      </c>
      <c r="M988" t="s">
        <v>111</v>
      </c>
      <c r="N988">
        <v>22639</v>
      </c>
      <c r="O988" t="s">
        <v>5873</v>
      </c>
      <c r="P988" t="s">
        <v>5874</v>
      </c>
      <c r="Q988" t="s">
        <v>3901</v>
      </c>
      <c r="R988" t="b">
        <v>1</v>
      </c>
      <c r="X988" t="s">
        <v>8388</v>
      </c>
    </row>
    <row r="989" spans="1:24" ht="272" x14ac:dyDescent="0.2">
      <c r="A989" t="s">
        <v>5875</v>
      </c>
      <c r="B989" t="s">
        <v>5875</v>
      </c>
      <c r="C989" t="s">
        <v>1862</v>
      </c>
      <c r="D989" t="s">
        <v>2805</v>
      </c>
      <c r="G989" s="1" t="s">
        <v>350</v>
      </c>
      <c r="H989" t="s">
        <v>2672</v>
      </c>
      <c r="I989" t="s">
        <v>356</v>
      </c>
      <c r="J989">
        <v>80</v>
      </c>
      <c r="K989" t="s">
        <v>5876</v>
      </c>
      <c r="L989" t="s">
        <v>14</v>
      </c>
      <c r="M989" t="s">
        <v>10</v>
      </c>
      <c r="N989">
        <v>29615</v>
      </c>
      <c r="O989" t="s">
        <v>13</v>
      </c>
      <c r="P989" t="s">
        <v>5877</v>
      </c>
      <c r="Q989" t="s">
        <v>3901</v>
      </c>
      <c r="R989" t="b">
        <v>1</v>
      </c>
      <c r="U989" t="b">
        <v>1</v>
      </c>
      <c r="X989" t="s">
        <v>8389</v>
      </c>
    </row>
    <row r="990" spans="1:24" x14ac:dyDescent="0.2">
      <c r="A990" t="s">
        <v>8390</v>
      </c>
      <c r="B990" t="s">
        <v>5878</v>
      </c>
      <c r="C990" t="s">
        <v>1861</v>
      </c>
      <c r="K990" t="s">
        <v>5879</v>
      </c>
      <c r="L990" t="s">
        <v>5880</v>
      </c>
      <c r="M990" t="s">
        <v>272</v>
      </c>
      <c r="N990">
        <v>72202</v>
      </c>
      <c r="O990" t="s">
        <v>5881</v>
      </c>
      <c r="P990" t="s">
        <v>5882</v>
      </c>
      <c r="Q990" t="s">
        <v>3901</v>
      </c>
      <c r="R990" t="b">
        <v>1</v>
      </c>
      <c r="X990" t="s">
        <v>8391</v>
      </c>
    </row>
    <row r="991" spans="1:24" ht="272" x14ac:dyDescent="0.2">
      <c r="A991" t="s">
        <v>5883</v>
      </c>
      <c r="B991" t="s">
        <v>5884</v>
      </c>
      <c r="C991" t="s">
        <v>1862</v>
      </c>
      <c r="D991" t="s">
        <v>2805</v>
      </c>
      <c r="G991" s="1" t="s">
        <v>350</v>
      </c>
      <c r="H991" s="1" t="s">
        <v>355</v>
      </c>
      <c r="I991" t="s">
        <v>352</v>
      </c>
      <c r="J991">
        <v>20</v>
      </c>
      <c r="K991" t="s">
        <v>5885</v>
      </c>
      <c r="L991" t="s">
        <v>1146</v>
      </c>
      <c r="M991" t="s">
        <v>10</v>
      </c>
      <c r="N991">
        <v>29108</v>
      </c>
      <c r="O991" t="s">
        <v>13</v>
      </c>
      <c r="P991" t="s">
        <v>5886</v>
      </c>
      <c r="Q991" t="s">
        <v>3901</v>
      </c>
      <c r="R991" t="b">
        <v>1</v>
      </c>
      <c r="U991" t="b">
        <v>1</v>
      </c>
      <c r="X991" t="s">
        <v>8392</v>
      </c>
    </row>
    <row r="992" spans="1:24" x14ac:dyDescent="0.2">
      <c r="A992" t="s">
        <v>5887</v>
      </c>
      <c r="B992" t="s">
        <v>5888</v>
      </c>
      <c r="C992" t="s">
        <v>1861</v>
      </c>
      <c r="K992" t="s">
        <v>5889</v>
      </c>
      <c r="L992" t="s">
        <v>48</v>
      </c>
      <c r="M992" t="s">
        <v>10</v>
      </c>
      <c r="N992">
        <v>29210</v>
      </c>
      <c r="O992" t="s">
        <v>5890</v>
      </c>
      <c r="P992" t="s">
        <v>5891</v>
      </c>
      <c r="Q992" t="s">
        <v>3901</v>
      </c>
      <c r="R992" t="b">
        <v>1</v>
      </c>
      <c r="X992" t="s">
        <v>8393</v>
      </c>
    </row>
    <row r="993" spans="1:24" ht="80" x14ac:dyDescent="0.2">
      <c r="A993" t="s">
        <v>8394</v>
      </c>
      <c r="B993" t="s">
        <v>5892</v>
      </c>
      <c r="C993" t="s">
        <v>1862</v>
      </c>
      <c r="D993" t="s">
        <v>3936</v>
      </c>
      <c r="G993" s="1" t="s">
        <v>360</v>
      </c>
      <c r="H993" t="s">
        <v>1510</v>
      </c>
      <c r="I993" t="s">
        <v>352</v>
      </c>
      <c r="J993">
        <v>35</v>
      </c>
      <c r="K993" t="s">
        <v>5893</v>
      </c>
      <c r="L993" t="s">
        <v>14</v>
      </c>
      <c r="M993" t="s">
        <v>10</v>
      </c>
      <c r="N993">
        <v>29615</v>
      </c>
      <c r="O993" t="s">
        <v>5894</v>
      </c>
      <c r="P993" t="s">
        <v>5895</v>
      </c>
      <c r="Q993" t="s">
        <v>3901</v>
      </c>
      <c r="R993" t="b">
        <v>1</v>
      </c>
      <c r="U993" t="b">
        <v>1</v>
      </c>
      <c r="X993" t="s">
        <v>8395</v>
      </c>
    </row>
    <row r="994" spans="1:24" x14ac:dyDescent="0.2">
      <c r="A994" t="s">
        <v>8396</v>
      </c>
      <c r="B994" t="s">
        <v>5896</v>
      </c>
      <c r="C994" t="s">
        <v>2271</v>
      </c>
      <c r="K994" t="s">
        <v>5897</v>
      </c>
      <c r="L994" t="s">
        <v>5898</v>
      </c>
      <c r="M994" t="s">
        <v>281</v>
      </c>
      <c r="N994">
        <v>28079</v>
      </c>
      <c r="O994" t="s">
        <v>5899</v>
      </c>
      <c r="P994" t="s">
        <v>5900</v>
      </c>
      <c r="Q994" t="s">
        <v>3901</v>
      </c>
      <c r="R994" t="b">
        <v>1</v>
      </c>
      <c r="X994" t="s">
        <v>8397</v>
      </c>
    </row>
    <row r="995" spans="1:24" x14ac:dyDescent="0.2">
      <c r="A995" t="s">
        <v>8398</v>
      </c>
      <c r="B995" t="s">
        <v>5901</v>
      </c>
      <c r="C995" t="s">
        <v>2521</v>
      </c>
      <c r="D995" t="s">
        <v>2805</v>
      </c>
      <c r="K995" t="s">
        <v>5902</v>
      </c>
      <c r="L995" t="s">
        <v>21</v>
      </c>
      <c r="M995" t="s">
        <v>10</v>
      </c>
      <c r="N995">
        <v>29621</v>
      </c>
      <c r="O995" t="s">
        <v>5903</v>
      </c>
      <c r="P995" t="s">
        <v>5904</v>
      </c>
      <c r="Q995" t="s">
        <v>3901</v>
      </c>
      <c r="R995" t="b">
        <v>1</v>
      </c>
      <c r="X995" t="s">
        <v>8399</v>
      </c>
    </row>
    <row r="996" spans="1:24" x14ac:dyDescent="0.2">
      <c r="A996" t="s">
        <v>8400</v>
      </c>
      <c r="B996" t="s">
        <v>4017</v>
      </c>
      <c r="C996" t="s">
        <v>1861</v>
      </c>
      <c r="K996" t="s">
        <v>4018</v>
      </c>
      <c r="L996" t="s">
        <v>928</v>
      </c>
      <c r="M996" t="s">
        <v>154</v>
      </c>
      <c r="N996">
        <v>84601</v>
      </c>
      <c r="O996" t="s">
        <v>5905</v>
      </c>
      <c r="P996" t="s">
        <v>4019</v>
      </c>
      <c r="Q996" t="s">
        <v>3901</v>
      </c>
      <c r="R996" t="b">
        <v>1</v>
      </c>
      <c r="X996" t="s">
        <v>8401</v>
      </c>
    </row>
    <row r="997" spans="1:24" x14ac:dyDescent="0.2">
      <c r="A997" t="s">
        <v>8402</v>
      </c>
      <c r="B997" t="s">
        <v>4567</v>
      </c>
      <c r="C997" t="s">
        <v>2521</v>
      </c>
      <c r="D997" t="s">
        <v>2522</v>
      </c>
      <c r="K997" t="s">
        <v>4568</v>
      </c>
      <c r="L997" t="s">
        <v>4569</v>
      </c>
      <c r="M997" t="s">
        <v>35</v>
      </c>
      <c r="N997">
        <v>30736</v>
      </c>
      <c r="O997" t="s">
        <v>4570</v>
      </c>
      <c r="P997" t="s">
        <v>4571</v>
      </c>
      <c r="Q997" t="s">
        <v>400</v>
      </c>
      <c r="R997" t="b">
        <v>1</v>
      </c>
      <c r="V997" t="s">
        <v>400</v>
      </c>
      <c r="X997" t="s">
        <v>8403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227D-4DD0-417C-82BD-848021100413}">
  <dimension ref="A1:B62"/>
  <sheetViews>
    <sheetView workbookViewId="0">
      <selection activeCell="B1" sqref="B1"/>
    </sheetView>
  </sheetViews>
  <sheetFormatPr baseColWidth="10" defaultColWidth="8.83203125" defaultRowHeight="15" x14ac:dyDescent="0.2"/>
  <cols>
    <col min="1" max="1" width="32.6640625" bestFit="1" customWidth="1"/>
    <col min="2" max="2" width="79.5" customWidth="1"/>
  </cols>
  <sheetData>
    <row r="1" spans="1:2" x14ac:dyDescent="0.2">
      <c r="A1" t="s">
        <v>471</v>
      </c>
      <c r="B1" t="s">
        <v>472</v>
      </c>
    </row>
    <row r="2" spans="1:2" ht="64" x14ac:dyDescent="0.2">
      <c r="A2" t="s">
        <v>1987</v>
      </c>
      <c r="B2" s="18" t="s">
        <v>5643</v>
      </c>
    </row>
    <row r="3" spans="1:2" ht="32" x14ac:dyDescent="0.2">
      <c r="A3" t="s">
        <v>5622</v>
      </c>
      <c r="B3" s="1" t="s">
        <v>5644</v>
      </c>
    </row>
    <row r="4" spans="1:2" ht="32" x14ac:dyDescent="0.2">
      <c r="A4" t="s">
        <v>5623</v>
      </c>
      <c r="B4" s="1" t="s">
        <v>5645</v>
      </c>
    </row>
    <row r="5" spans="1:2" ht="48" x14ac:dyDescent="0.2">
      <c r="A5" t="s">
        <v>444</v>
      </c>
      <c r="B5" s="1" t="s">
        <v>445</v>
      </c>
    </row>
    <row r="6" spans="1:2" ht="32" x14ac:dyDescent="0.2">
      <c r="A6" t="s">
        <v>5624</v>
      </c>
      <c r="B6" s="1" t="s">
        <v>5646</v>
      </c>
    </row>
    <row r="7" spans="1:2" ht="32" x14ac:dyDescent="0.2">
      <c r="A7" t="s">
        <v>2605</v>
      </c>
      <c r="B7" s="1" t="s">
        <v>5647</v>
      </c>
    </row>
    <row r="8" spans="1:2" ht="16" x14ac:dyDescent="0.2">
      <c r="A8" t="s">
        <v>446</v>
      </c>
      <c r="B8" s="1" t="s">
        <v>447</v>
      </c>
    </row>
    <row r="9" spans="1:2" ht="32" x14ac:dyDescent="0.2">
      <c r="A9" t="s">
        <v>5625</v>
      </c>
      <c r="B9" s="1" t="s">
        <v>448</v>
      </c>
    </row>
    <row r="10" spans="1:2" ht="32" x14ac:dyDescent="0.2">
      <c r="A10" t="s">
        <v>5626</v>
      </c>
      <c r="B10" s="1" t="s">
        <v>5648</v>
      </c>
    </row>
    <row r="11" spans="1:2" ht="16" x14ac:dyDescent="0.2">
      <c r="A11" t="s">
        <v>2478</v>
      </c>
      <c r="B11" s="1" t="s">
        <v>5649</v>
      </c>
    </row>
    <row r="12" spans="1:2" ht="32" x14ac:dyDescent="0.2">
      <c r="A12" t="s">
        <v>2419</v>
      </c>
      <c r="B12" s="1" t="s">
        <v>5650</v>
      </c>
    </row>
    <row r="13" spans="1:2" ht="48" x14ac:dyDescent="0.2">
      <c r="A13" t="s">
        <v>449</v>
      </c>
      <c r="B13" s="1" t="s">
        <v>450</v>
      </c>
    </row>
    <row r="14" spans="1:2" ht="48" x14ac:dyDescent="0.2">
      <c r="A14" t="s">
        <v>451</v>
      </c>
      <c r="B14" s="1" t="s">
        <v>452</v>
      </c>
    </row>
    <row r="15" spans="1:2" ht="32" x14ac:dyDescent="0.2">
      <c r="A15" t="s">
        <v>453</v>
      </c>
      <c r="B15" s="1" t="s">
        <v>454</v>
      </c>
    </row>
    <row r="16" spans="1:2" ht="48" x14ac:dyDescent="0.2">
      <c r="A16" t="s">
        <v>455</v>
      </c>
      <c r="B16" s="1" t="s">
        <v>456</v>
      </c>
    </row>
    <row r="17" spans="1:2" ht="16" x14ac:dyDescent="0.2">
      <c r="A17" t="s">
        <v>2366</v>
      </c>
      <c r="B17" s="1" t="s">
        <v>5651</v>
      </c>
    </row>
    <row r="18" spans="1:2" ht="32" x14ac:dyDescent="0.2">
      <c r="A18" t="s">
        <v>5627</v>
      </c>
      <c r="B18" s="1" t="s">
        <v>5652</v>
      </c>
    </row>
    <row r="19" spans="1:2" ht="32" x14ac:dyDescent="0.2">
      <c r="A19" t="s">
        <v>5628</v>
      </c>
      <c r="B19" s="1" t="s">
        <v>5653</v>
      </c>
    </row>
    <row r="20" spans="1:2" ht="32" x14ac:dyDescent="0.2">
      <c r="A20" t="s">
        <v>3826</v>
      </c>
      <c r="B20" s="1" t="s">
        <v>5682</v>
      </c>
    </row>
    <row r="21" spans="1:2" ht="32" x14ac:dyDescent="0.2">
      <c r="A21" t="s">
        <v>5629</v>
      </c>
      <c r="B21" s="1" t="s">
        <v>5654</v>
      </c>
    </row>
    <row r="22" spans="1:2" ht="32" x14ac:dyDescent="0.2">
      <c r="A22" t="s">
        <v>5630</v>
      </c>
      <c r="B22" s="1" t="s">
        <v>466</v>
      </c>
    </row>
    <row r="23" spans="1:2" ht="16" x14ac:dyDescent="0.2">
      <c r="A23" t="s">
        <v>457</v>
      </c>
      <c r="B23" s="1" t="s">
        <v>458</v>
      </c>
    </row>
    <row r="24" spans="1:2" ht="32" x14ac:dyDescent="0.2">
      <c r="A24" t="s">
        <v>2488</v>
      </c>
      <c r="B24" s="1" t="s">
        <v>5655</v>
      </c>
    </row>
    <row r="25" spans="1:2" ht="16" x14ac:dyDescent="0.2">
      <c r="A25" t="s">
        <v>2020</v>
      </c>
      <c r="B25" s="1" t="s">
        <v>5656</v>
      </c>
    </row>
    <row r="26" spans="1:2" ht="32" x14ac:dyDescent="0.2">
      <c r="A26" t="s">
        <v>3872</v>
      </c>
      <c r="B26" s="1" t="s">
        <v>5683</v>
      </c>
    </row>
    <row r="27" spans="1:2" ht="48" x14ac:dyDescent="0.2">
      <c r="A27" t="s">
        <v>4377</v>
      </c>
      <c r="B27" s="1" t="s">
        <v>5657</v>
      </c>
    </row>
    <row r="28" spans="1:2" ht="32" x14ac:dyDescent="0.2">
      <c r="A28" t="s">
        <v>5631</v>
      </c>
      <c r="B28" s="1" t="s">
        <v>5658</v>
      </c>
    </row>
    <row r="29" spans="1:2" ht="48" x14ac:dyDescent="0.2">
      <c r="A29" t="s">
        <v>2762</v>
      </c>
      <c r="B29" s="1" t="s">
        <v>452</v>
      </c>
    </row>
    <row r="30" spans="1:2" ht="32" x14ac:dyDescent="0.2">
      <c r="A30" t="s">
        <v>5632</v>
      </c>
      <c r="B30" s="1" t="s">
        <v>5659</v>
      </c>
    </row>
    <row r="31" spans="1:2" ht="32" x14ac:dyDescent="0.2">
      <c r="A31" t="s">
        <v>2184</v>
      </c>
      <c r="B31" s="1" t="s">
        <v>5660</v>
      </c>
    </row>
    <row r="32" spans="1:2" ht="32" x14ac:dyDescent="0.2">
      <c r="A32" t="s">
        <v>5633</v>
      </c>
      <c r="B32" s="1" t="s">
        <v>5661</v>
      </c>
    </row>
    <row r="33" spans="1:2" ht="32" x14ac:dyDescent="0.2">
      <c r="A33" t="s">
        <v>1367</v>
      </c>
      <c r="B33" s="1" t="s">
        <v>5662</v>
      </c>
    </row>
    <row r="34" spans="1:2" ht="16" x14ac:dyDescent="0.2">
      <c r="A34" t="s">
        <v>5634</v>
      </c>
      <c r="B34" s="1" t="s">
        <v>5663</v>
      </c>
    </row>
    <row r="35" spans="1:2" ht="48" x14ac:dyDescent="0.2">
      <c r="A35" t="s">
        <v>2185</v>
      </c>
      <c r="B35" s="1" t="s">
        <v>5664</v>
      </c>
    </row>
    <row r="36" spans="1:2" ht="32" x14ac:dyDescent="0.2">
      <c r="A36" t="s">
        <v>2188</v>
      </c>
      <c r="B36" s="1" t="s">
        <v>5684</v>
      </c>
    </row>
    <row r="37" spans="1:2" ht="128" x14ac:dyDescent="0.2">
      <c r="A37" t="s">
        <v>5635</v>
      </c>
      <c r="B37" s="18" t="s">
        <v>5665</v>
      </c>
    </row>
    <row r="38" spans="1:2" ht="32" x14ac:dyDescent="0.2">
      <c r="A38" t="s">
        <v>2461</v>
      </c>
      <c r="B38" s="1" t="s">
        <v>5685</v>
      </c>
    </row>
    <row r="39" spans="1:2" ht="32" x14ac:dyDescent="0.2">
      <c r="A39" t="s">
        <v>5636</v>
      </c>
      <c r="B39" s="1" t="s">
        <v>5666</v>
      </c>
    </row>
    <row r="40" spans="1:2" ht="32" x14ac:dyDescent="0.2">
      <c r="A40" t="s">
        <v>5637</v>
      </c>
      <c r="B40" s="1" t="s">
        <v>459</v>
      </c>
    </row>
    <row r="41" spans="1:2" ht="32" x14ac:dyDescent="0.2">
      <c r="A41" t="s">
        <v>473</v>
      </c>
      <c r="B41" s="1" t="s">
        <v>460</v>
      </c>
    </row>
    <row r="42" spans="1:2" ht="32" x14ac:dyDescent="0.2">
      <c r="A42" t="s">
        <v>5638</v>
      </c>
      <c r="B42" s="1" t="s">
        <v>5667</v>
      </c>
    </row>
    <row r="43" spans="1:2" ht="48" x14ac:dyDescent="0.2">
      <c r="A43" t="s">
        <v>2388</v>
      </c>
      <c r="B43" s="1" t="s">
        <v>5668</v>
      </c>
    </row>
    <row r="44" spans="1:2" ht="16" x14ac:dyDescent="0.2">
      <c r="A44" t="s">
        <v>2808</v>
      </c>
      <c r="B44" s="1" t="s">
        <v>5669</v>
      </c>
    </row>
    <row r="45" spans="1:2" ht="64" x14ac:dyDescent="0.2">
      <c r="A45" t="s">
        <v>461</v>
      </c>
      <c r="B45" s="1" t="s">
        <v>462</v>
      </c>
    </row>
    <row r="46" spans="1:2" ht="32" x14ac:dyDescent="0.2">
      <c r="A46" t="s">
        <v>485</v>
      </c>
      <c r="B46" s="1" t="s">
        <v>5670</v>
      </c>
    </row>
    <row r="47" spans="1:2" ht="16" x14ac:dyDescent="0.2">
      <c r="A47" t="s">
        <v>592</v>
      </c>
      <c r="B47" s="1" t="s">
        <v>5671</v>
      </c>
    </row>
    <row r="48" spans="1:2" ht="32" x14ac:dyDescent="0.2">
      <c r="A48" t="s">
        <v>5639</v>
      </c>
      <c r="B48" s="1" t="s">
        <v>5672</v>
      </c>
    </row>
    <row r="49" spans="1:2" ht="32" x14ac:dyDescent="0.2">
      <c r="A49" t="s">
        <v>486</v>
      </c>
      <c r="B49" s="1" t="s">
        <v>5673</v>
      </c>
    </row>
    <row r="50" spans="1:2" ht="48" x14ac:dyDescent="0.2">
      <c r="A50" t="s">
        <v>463</v>
      </c>
      <c r="B50" s="1" t="s">
        <v>464</v>
      </c>
    </row>
    <row r="51" spans="1:2" ht="32" x14ac:dyDescent="0.2">
      <c r="A51" t="s">
        <v>465</v>
      </c>
      <c r="B51" s="1" t="s">
        <v>466</v>
      </c>
    </row>
    <row r="52" spans="1:2" ht="32" x14ac:dyDescent="0.2">
      <c r="A52" t="s">
        <v>4002</v>
      </c>
      <c r="B52" s="1" t="s">
        <v>5686</v>
      </c>
    </row>
    <row r="53" spans="1:2" ht="16" x14ac:dyDescent="0.2">
      <c r="A53" t="s">
        <v>2484</v>
      </c>
      <c r="B53" s="1" t="s">
        <v>5674</v>
      </c>
    </row>
    <row r="54" spans="1:2" ht="48" x14ac:dyDescent="0.2">
      <c r="A54" t="s">
        <v>2473</v>
      </c>
      <c r="B54" s="1" t="s">
        <v>5675</v>
      </c>
    </row>
    <row r="55" spans="1:2" ht="112" x14ac:dyDescent="0.2">
      <c r="A55" t="s">
        <v>3630</v>
      </c>
      <c r="B55" s="1" t="s">
        <v>5676</v>
      </c>
    </row>
    <row r="56" spans="1:2" ht="32" x14ac:dyDescent="0.2">
      <c r="A56" t="s">
        <v>4095</v>
      </c>
      <c r="B56" s="1" t="s">
        <v>5677</v>
      </c>
    </row>
    <row r="57" spans="1:2" ht="32" x14ac:dyDescent="0.2">
      <c r="A57" t="s">
        <v>5640</v>
      </c>
      <c r="B57" s="1" t="s">
        <v>5678</v>
      </c>
    </row>
    <row r="58" spans="1:2" ht="48" x14ac:dyDescent="0.2">
      <c r="A58" t="s">
        <v>5641</v>
      </c>
      <c r="B58" s="1" t="s">
        <v>5679</v>
      </c>
    </row>
    <row r="59" spans="1:2" ht="32" x14ac:dyDescent="0.2">
      <c r="A59" t="s">
        <v>2769</v>
      </c>
      <c r="B59" s="1" t="s">
        <v>5680</v>
      </c>
    </row>
    <row r="60" spans="1:2" ht="32" x14ac:dyDescent="0.2">
      <c r="A60" t="s">
        <v>467</v>
      </c>
      <c r="B60" s="1" t="s">
        <v>468</v>
      </c>
    </row>
    <row r="61" spans="1:2" ht="32" x14ac:dyDescent="0.2">
      <c r="A61" t="s">
        <v>5642</v>
      </c>
      <c r="B61" s="1" t="s">
        <v>5681</v>
      </c>
    </row>
    <row r="62" spans="1:2" ht="16" x14ac:dyDescent="0.2">
      <c r="A62" t="s">
        <v>469</v>
      </c>
      <c r="B62" s="1" t="s">
        <v>470</v>
      </c>
    </row>
  </sheetData>
  <conditionalFormatting sqref="A2:A62">
    <cfRule type="duplicateValues" dxfId="0" priority="14"/>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Ready for Payment Providers</vt:lpstr>
      <vt:lpstr>All Service Provider List</vt:lpstr>
      <vt:lpstr>Sheet1</vt:lpstr>
      <vt:lpstr>Marketplace Vendor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Approved Service Provider List</dc:title>
  <dc:subject/>
  <dc:creator>South Carolina Department of Education</dc:creator>
  <cp:keywords/>
  <dc:description/>
  <cp:lastModifiedBy>McCain, William</cp:lastModifiedBy>
  <dcterms:created xsi:type="dcterms:W3CDTF">2024-04-12T14:35:59Z</dcterms:created>
  <dcterms:modified xsi:type="dcterms:W3CDTF">2026-06-30T15:35:56Z</dcterms:modified>
  <cp:category/>
</cp:coreProperties>
</file>