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MSS For FY21-22\"/>
    </mc:Choice>
  </mc:AlternateContent>
  <xr:revisionPtr revIDLastSave="0" documentId="8_{2B22ACA6-2445-4B9E-8CD3-B5BAF87404C3}" xr6:coauthVersionLast="47" xr6:coauthVersionMax="47" xr10:uidLastSave="{00000000-0000-0000-0000-000000000000}"/>
  <bookViews>
    <workbookView xWindow="-120" yWindow="-120" windowWidth="29040" windowHeight="15840" tabRatio="613" xr2:uid="{00000000-000D-0000-FFFF-FFFF00000000}"/>
  </bookViews>
  <sheets>
    <sheet name="FY2022DMSS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0" i="19" l="1"/>
  <c r="E80" i="19"/>
  <c r="D80" i="19"/>
  <c r="AE416" i="19" l="1"/>
  <c r="AF416" i="19" s="1"/>
  <c r="AE415" i="19"/>
  <c r="AF415" i="19" s="1"/>
  <c r="AE414" i="19"/>
  <c r="AF414" i="19" s="1"/>
  <c r="AE413" i="19"/>
  <c r="AF413" i="19" s="1"/>
  <c r="AE412" i="19"/>
  <c r="AF412" i="19" s="1"/>
</calcChain>
</file>

<file path=xl/sharedStrings.xml><?xml version="1.0" encoding="utf-8"?>
<sst xmlns="http://schemas.openxmlformats.org/spreadsheetml/2006/main" count="534" uniqueCount="155">
  <si>
    <t xml:space="preserve"> 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</si>
  <si>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</si>
  <si>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</si>
  <si>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</si>
  <si>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</si>
  <si>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</si>
  <si>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</si>
  <si>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</si>
  <si>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</si>
  <si>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</si>
  <si>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</si>
  <si>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</si>
  <si>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</si>
  <si>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</si>
  <si>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</si>
  <si>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</si>
  <si>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</si>
  <si>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1001</t>
  </si>
  <si>
    <t>1101</t>
  </si>
  <si>
    <t>1201</t>
  </si>
  <si>
    <t>1301</t>
  </si>
  <si>
    <t>1402</t>
  </si>
  <si>
    <t>1501</t>
  </si>
  <si>
    <t>1601</t>
  </si>
  <si>
    <t>1701</t>
  </si>
  <si>
    <t>1703</t>
  </si>
  <si>
    <t>1802</t>
  </si>
  <si>
    <t>1804</t>
  </si>
  <si>
    <t>1901</t>
  </si>
  <si>
    <t>2001</t>
  </si>
  <si>
    <t>2101</t>
  </si>
  <si>
    <t>2102</t>
  </si>
  <si>
    <t>2103</t>
  </si>
  <si>
    <t>2201</t>
  </si>
  <si>
    <t>2450</t>
  </si>
  <si>
    <t>2451</t>
  </si>
  <si>
    <t>2452</t>
  </si>
  <si>
    <t>2501</t>
  </si>
  <si>
    <t>2601</t>
  </si>
  <si>
    <t>2701</t>
  </si>
  <si>
    <t>2801</t>
  </si>
  <si>
    <t>2901</t>
  </si>
  <si>
    <t>3055</t>
  </si>
  <si>
    <t>3056</t>
  </si>
  <si>
    <t>3201</t>
  </si>
  <si>
    <t>3202</t>
  </si>
  <si>
    <t>3203</t>
  </si>
  <si>
    <t>3204</t>
  </si>
  <si>
    <t>3205</t>
  </si>
  <si>
    <t>3301</t>
  </si>
  <si>
    <t>3401</t>
  </si>
  <si>
    <t>3501</t>
  </si>
  <si>
    <t>3601</t>
  </si>
  <si>
    <t>3701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</si>
  <si>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</si>
  <si>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</si>
  <si>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</si>
  <si>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</si>
  <si>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</si>
  <si>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</si>
  <si>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</si>
  <si>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</si>
  <si>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</si>
  <si>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</si>
  <si>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</si>
  <si>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4401</t>
  </si>
  <si>
    <t>4501</t>
  </si>
  <si>
    <t>4601</t>
  </si>
  <si>
    <t>4602</t>
  </si>
  <si>
    <t>4603</t>
  </si>
  <si>
    <t>4604</t>
  </si>
  <si>
    <t>Doctorate - Class 8</t>
  </si>
  <si>
    <t>Masters + 30 hrs - Class 7</t>
  </si>
  <si>
    <t>Masters - Class 1</t>
  </si>
  <si>
    <t>Bachelors + 18 hrs - Class 2</t>
  </si>
  <si>
    <t>Bachelors - Class 3</t>
  </si>
  <si>
    <t>YORK 4</t>
  </si>
  <si>
    <t>YORK 3</t>
  </si>
  <si>
    <t>YORK 2</t>
  </si>
  <si>
    <t>YORK 1</t>
  </si>
  <si>
    <t>ABBEVILLE</t>
  </si>
  <si>
    <t>AIKEN</t>
  </si>
  <si>
    <t>ALLENDALE</t>
  </si>
  <si>
    <t>ANDERSON  1</t>
  </si>
  <si>
    <t>ANDERSON 2</t>
  </si>
  <si>
    <t>ANDERSON 3</t>
  </si>
  <si>
    <t>ANDERSON 4</t>
  </si>
  <si>
    <t>ANDERSON 5</t>
  </si>
  <si>
    <t>BAMBERG 1</t>
  </si>
  <si>
    <t xml:space="preserve">BAMBERG 2 </t>
  </si>
  <si>
    <t>BARNWELL 19</t>
  </si>
  <si>
    <t>BARNWELL 29</t>
  </si>
  <si>
    <t>BARNWELL 45</t>
  </si>
  <si>
    <t>BEAUFORT</t>
  </si>
  <si>
    <t>UNION</t>
  </si>
  <si>
    <t>WILLIAMSBURG</t>
  </si>
  <si>
    <t>SUMTER</t>
  </si>
  <si>
    <t>SPARTANBURG 7</t>
  </si>
  <si>
    <t>SPARTANBURG 6</t>
  </si>
  <si>
    <t>SPARTANBURG 3</t>
  </si>
  <si>
    <t>SPARTANBURG 4</t>
  </si>
  <si>
    <t>SPARTANBURG 5</t>
  </si>
  <si>
    <t>BERKELEY</t>
  </si>
  <si>
    <t>CALHOUN</t>
  </si>
  <si>
    <t>CHARLESTON</t>
  </si>
  <si>
    <t>CHEROKEE</t>
  </si>
  <si>
    <t>CHESTER</t>
  </si>
  <si>
    <t>CHESTERFIELD</t>
  </si>
  <si>
    <t>SALUDA</t>
  </si>
  <si>
    <t>SPARTANBURG 1</t>
  </si>
  <si>
    <t>SPARTANBURG 2</t>
  </si>
  <si>
    <t>PICKENS</t>
  </si>
  <si>
    <t>RICHLAND 1</t>
  </si>
  <si>
    <t>RICHLAND 2</t>
  </si>
  <si>
    <t>DILLON 3</t>
  </si>
  <si>
    <t>DARLINGTON</t>
  </si>
  <si>
    <t>COLLETON</t>
  </si>
  <si>
    <t>CLARENDON 2</t>
  </si>
  <si>
    <t>MCCORMICK</t>
  </si>
  <si>
    <t>MARION 10</t>
  </si>
  <si>
    <t>MARLBORO</t>
  </si>
  <si>
    <t>NEWBERRY</t>
  </si>
  <si>
    <t>OCONEE</t>
  </si>
  <si>
    <t>ORANGEBURG</t>
  </si>
  <si>
    <t>DILLON 4</t>
  </si>
  <si>
    <t>DORCHESTER 2</t>
  </si>
  <si>
    <t>DORCHESTER 4</t>
  </si>
  <si>
    <t>EDGEFIELD</t>
  </si>
  <si>
    <t>FAIRFIELD</t>
  </si>
  <si>
    <t>LEXINGTON 1</t>
  </si>
  <si>
    <t>LEXINGTON 2</t>
  </si>
  <si>
    <t>LEXINGTON 3</t>
  </si>
  <si>
    <t>LEXINGTON 4</t>
  </si>
  <si>
    <t>LEXINGTON 5</t>
  </si>
  <si>
    <t xml:space="preserve">   FLORENCE 1</t>
  </si>
  <si>
    <t>FLORENCE 2</t>
  </si>
  <si>
    <t>FLORENCE 3</t>
  </si>
  <si>
    <t>FLORENCE 4</t>
  </si>
  <si>
    <t>FLORENCE 5</t>
  </si>
  <si>
    <t>JASPER</t>
  </si>
  <si>
    <t>KERSHAW</t>
  </si>
  <si>
    <t>LANCASTER</t>
  </si>
  <si>
    <t>LAURENS 55</t>
  </si>
  <si>
    <t>LAURENS 56</t>
  </si>
  <si>
    <t>LEE</t>
  </si>
  <si>
    <t>GEORGETOWN</t>
  </si>
  <si>
    <t>GREENVILLE</t>
  </si>
  <si>
    <t>GREENWOOD 50</t>
  </si>
  <si>
    <t>GREENWOOD 51</t>
  </si>
  <si>
    <t>GREENWOOD 52</t>
  </si>
  <si>
    <t>HORRY</t>
  </si>
  <si>
    <t xml:space="preserve">2021-2022 Minimum Salary Schedules </t>
  </si>
  <si>
    <t>Bachelors+18hrs-Class 2</t>
  </si>
  <si>
    <t xml:space="preserve">HAMPTON </t>
  </si>
  <si>
    <t>CLARENDON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</si>
</sst>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_(* #,##0_);_(* \(#,##0\);_(* &quot;-&quot;??_);_(@_)"/>
    <numFmt numFmtId="166" formatCode="#,##0;#,##0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Helv"/>
    </font>
    <font>
      <sz val="10"/>
      <name val="Arial"/>
      <family val="2"/>
    </font>
    <font>
      <b/>
      <sz val="12"/>
      <name val="Arial"/>
      <family val="2"/>
    </font>
    <font>
      <sz val="12"/>
      <name val="Arial MT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231F2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gray0625">
        <bgColor theme="0"/>
      </patternFill>
    </fill>
    <fill>
      <patternFill patternType="solid">
        <fgColor theme="0"/>
        <bgColor rgb="FFD9EAD3"/>
      </patternFill>
    </fill>
    <fill>
      <patternFill patternType="solid">
        <fgColor theme="0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13">
    <xf numFmtId="0" fontId="0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8" fillId="2" borderId="0"/>
    <xf numFmtId="164" fontId="11" fillId="0" borderId="0"/>
    <xf numFmtId="0" fontId="15" fillId="0" borderId="0"/>
    <xf numFmtId="164" fontId="11" fillId="0" borderId="0"/>
    <xf numFmtId="0" fontId="1" fillId="0" borderId="0"/>
    <xf numFmtId="0" fontId="16" fillId="0" borderId="1" applyNumberFormat="0" applyFill="0" applyAlignment="0" applyProtection="0"/>
    <xf numFmtId="0" fontId="17" fillId="0" borderId="2" applyNumberFormat="0" applyFill="0" applyAlignment="0" applyProtection="0"/>
  </cellStyleXfs>
  <cellXfs count="104">
    <xf numFmtId="0" fontId="0" fillId="0" borderId="0" xfId="0"/>
    <xf numFmtId="1" fontId="4" fillId="4" borderId="0" xfId="0" applyNumberFormat="1" applyFont="1" applyFill="1" applyAlignment="1">
      <alignment horizontal="left"/>
    </xf>
    <xf numFmtId="1" fontId="5" fillId="4" borderId="0" xfId="0" applyNumberFormat="1" applyFont="1" applyFill="1" applyAlignment="1" applyProtection="1">
      <alignment horizontal="left"/>
    </xf>
    <xf numFmtId="1" fontId="5" fillId="4" borderId="0" xfId="0" applyNumberFormat="1" applyFont="1" applyFill="1" applyAlignment="1">
      <alignment horizontal="left"/>
    </xf>
    <xf numFmtId="41" fontId="0" fillId="3" borderId="0" xfId="0" applyNumberFormat="1" applyFill="1"/>
    <xf numFmtId="3" fontId="0" fillId="3" borderId="0" xfId="0" applyNumberFormat="1" applyFill="1" applyAlignment="1">
      <alignment horizontal="right"/>
    </xf>
    <xf numFmtId="41" fontId="0" fillId="3" borderId="0" xfId="0" applyNumberFormat="1" applyFill="1" applyAlignment="1">
      <alignment horizontal="right"/>
    </xf>
    <xf numFmtId="3" fontId="6" fillId="3" borderId="0" xfId="7" applyNumberFormat="1" applyFont="1" applyFill="1" applyBorder="1" applyAlignment="1">
      <alignment horizontal="right" vertical="center"/>
    </xf>
    <xf numFmtId="1" fontId="4" fillId="3" borderId="0" xfId="0" applyNumberFormat="1" applyFont="1" applyFill="1" applyAlignment="1">
      <alignment horizontal="left"/>
    </xf>
    <xf numFmtId="41" fontId="10" fillId="3" borderId="0" xfId="2" applyNumberFormat="1" applyFont="1" applyFill="1" applyAlignment="1">
      <alignment horizontal="right"/>
    </xf>
    <xf numFmtId="1" fontId="0" fillId="3" borderId="0" xfId="0" applyNumberFormat="1" applyFill="1"/>
    <xf numFmtId="1" fontId="3" fillId="3" borderId="0" xfId="0" applyNumberFormat="1" applyFont="1" applyFill="1" applyAlignment="1">
      <alignment horizontal="center"/>
    </xf>
    <xf numFmtId="1" fontId="7" fillId="3" borderId="0" xfId="0" applyNumberFormat="1" applyFont="1" applyFill="1" applyBorder="1" applyAlignment="1">
      <alignment horizontal="center"/>
    </xf>
    <xf numFmtId="1" fontId="7" fillId="3" borderId="0" xfId="0" applyNumberFormat="1" applyFont="1" applyFill="1" applyAlignment="1">
      <alignment horizontal="center"/>
    </xf>
    <xf numFmtId="3" fontId="0" fillId="3" borderId="0" xfId="0" applyNumberFormat="1" applyFill="1"/>
    <xf numFmtId="3" fontId="2" fillId="3" borderId="0" xfId="0" applyNumberFormat="1" applyFont="1" applyFill="1" applyBorder="1" applyAlignment="1">
      <alignment horizontal="right"/>
    </xf>
    <xf numFmtId="3" fontId="0" fillId="3" borderId="0" xfId="0" applyNumberFormat="1" applyFill="1" applyBorder="1" applyAlignment="1">
      <alignment horizontal="right"/>
    </xf>
    <xf numFmtId="3" fontId="0" fillId="3" borderId="0" xfId="1" applyNumberFormat="1" applyFont="1" applyFill="1"/>
    <xf numFmtId="165" fontId="0" fillId="3" borderId="0" xfId="1" applyNumberFormat="1" applyFont="1" applyFill="1" applyAlignment="1">
      <alignment horizontal="right"/>
    </xf>
    <xf numFmtId="3" fontId="2" fillId="3" borderId="0" xfId="5" applyNumberFormat="1" applyFont="1" applyFill="1"/>
    <xf numFmtId="3" fontId="6" fillId="3" borderId="0" xfId="5" applyNumberFormat="1" applyFill="1" applyAlignment="1">
      <alignment horizontal="right"/>
    </xf>
    <xf numFmtId="41" fontId="0" fillId="3" borderId="0" xfId="0" applyNumberFormat="1" applyFill="1" applyAlignment="1"/>
    <xf numFmtId="0" fontId="0" fillId="3" borderId="0" xfId="0" applyNumberFormat="1" applyFill="1" applyAlignment="1">
      <alignment horizontal="right"/>
    </xf>
    <xf numFmtId="41" fontId="14" fillId="3" borderId="0" xfId="0" applyNumberFormat="1" applyFont="1" applyFill="1" applyAlignment="1">
      <alignment horizontal="right"/>
    </xf>
    <xf numFmtId="165" fontId="0" fillId="3" borderId="0" xfId="1" applyNumberFormat="1" applyFont="1" applyFill="1"/>
    <xf numFmtId="3" fontId="2" fillId="3" borderId="0" xfId="0" applyNumberFormat="1" applyFont="1" applyFill="1" applyProtection="1">
      <protection locked="0"/>
    </xf>
    <xf numFmtId="3" fontId="13" fillId="3" borderId="0" xfId="0" applyNumberFormat="1" applyFont="1" applyFill="1" applyBorder="1" applyAlignment="1">
      <alignment horizontal="right" vertical="top" wrapText="1"/>
    </xf>
    <xf numFmtId="37" fontId="12" fillId="3" borderId="0" xfId="5" applyNumberFormat="1" applyFont="1" applyFill="1" applyBorder="1"/>
    <xf numFmtId="165" fontId="12" fillId="3" borderId="0" xfId="3" applyNumberFormat="1" applyFont="1" applyFill="1"/>
    <xf numFmtId="37" fontId="2" fillId="3" borderId="0" xfId="0" applyNumberFormat="1" applyFont="1" applyFill="1" applyBorder="1"/>
    <xf numFmtId="37" fontId="2" fillId="3" borderId="0" xfId="1" applyNumberFormat="1" applyFont="1" applyFill="1" applyBorder="1"/>
    <xf numFmtId="37" fontId="0" fillId="3" borderId="0" xfId="0" applyNumberFormat="1" applyFill="1" applyAlignment="1">
      <alignment horizontal="right"/>
    </xf>
    <xf numFmtId="3" fontId="13" fillId="3" borderId="0" xfId="0" applyNumberFormat="1" applyFont="1" applyFill="1" applyBorder="1" applyAlignment="1">
      <alignment horizontal="right" vertical="center" wrapText="1"/>
    </xf>
    <xf numFmtId="3" fontId="2" fillId="3" borderId="0" xfId="8" applyNumberFormat="1" applyFont="1" applyFill="1" applyBorder="1" applyAlignment="1">
      <alignment horizontal="right"/>
    </xf>
    <xf numFmtId="3" fontId="12" fillId="3" borderId="0" xfId="0" applyNumberFormat="1" applyFont="1" applyFill="1" applyBorder="1" applyAlignment="1">
      <alignment horizontal="right"/>
    </xf>
    <xf numFmtId="1" fontId="16" fillId="3" borderId="1" xfId="11" quotePrefix="1" applyNumberFormat="1" applyFill="1" applyAlignment="1">
      <alignment horizontal="left"/>
    </xf>
    <xf numFmtId="1" fontId="16" fillId="3" borderId="1" xfId="11" applyNumberFormat="1" applyFill="1"/>
    <xf numFmtId="1" fontId="17" fillId="3" borderId="2" xfId="12" applyNumberFormat="1" applyFill="1" applyAlignment="1">
      <alignment horizontal="left"/>
    </xf>
    <xf numFmtId="1" fontId="17" fillId="3" borderId="2" xfId="12" applyNumberFormat="1" applyFill="1" applyAlignment="1" applyProtection="1">
      <alignment horizontal="left"/>
    </xf>
    <xf numFmtId="165" fontId="0" fillId="3" borderId="0" xfId="1" applyNumberFormat="1" applyFont="1" applyFill="1" applyAlignment="1">
      <alignment horizontal="center"/>
    </xf>
    <xf numFmtId="41" fontId="0" fillId="3" borderId="0" xfId="4" applyNumberFormat="1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2" fillId="3" borderId="0" xfId="9" applyNumberFormat="1" applyFont="1" applyFill="1" applyBorder="1" applyAlignment="1" applyProtection="1">
      <alignment horizontal="right"/>
    </xf>
    <xf numFmtId="3" fontId="2" fillId="3" borderId="0" xfId="6" applyNumberFormat="1" applyFont="1" applyFill="1" applyBorder="1" applyAlignment="1">
      <alignment horizontal="right"/>
    </xf>
    <xf numFmtId="3" fontId="9" fillId="3" borderId="0" xfId="0" applyNumberFormat="1" applyFont="1" applyFill="1" applyAlignment="1">
      <alignment vertical="top"/>
    </xf>
    <xf numFmtId="3" fontId="19" fillId="3" borderId="0" xfId="0" applyNumberFormat="1" applyFont="1" applyFill="1"/>
    <xf numFmtId="3" fontId="2" fillId="3" borderId="0" xfId="0" applyNumberFormat="1" applyFont="1" applyFill="1"/>
    <xf numFmtId="3" fontId="19" fillId="3" borderId="0" xfId="0" applyNumberFormat="1" applyFont="1" applyFill="1" applyAlignment="1">
      <alignment horizontal="right"/>
    </xf>
    <xf numFmtId="3" fontId="12" fillId="3" borderId="0" xfId="0" applyNumberFormat="1" applyFont="1" applyFill="1"/>
    <xf numFmtId="1" fontId="17" fillId="3" borderId="2" xfId="12" applyNumberFormat="1" applyFill="1" applyAlignment="1">
      <alignment horizontal="right"/>
    </xf>
    <xf numFmtId="3" fontId="13" fillId="3" borderId="0" xfId="6" applyNumberFormat="1" applyFont="1" applyFill="1" applyBorder="1" applyAlignment="1">
      <alignment horizontal="center"/>
    </xf>
    <xf numFmtId="165" fontId="12" fillId="3" borderId="0" xfId="1" applyNumberFormat="1" applyFont="1" applyFill="1" applyBorder="1" applyAlignment="1">
      <alignment horizontal="center"/>
    </xf>
    <xf numFmtId="37" fontId="1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Alignment="1">
      <alignment horizontal="right" vertical="center"/>
    </xf>
    <xf numFmtId="37" fontId="0" fillId="3" borderId="0" xfId="1" applyNumberFormat="1" applyFont="1" applyFill="1" applyAlignment="1">
      <alignment horizontal="right"/>
    </xf>
    <xf numFmtId="3" fontId="6" fillId="3" borderId="0" xfId="5" applyNumberFormat="1" applyFill="1" applyBorder="1" applyAlignment="1">
      <alignment horizontal="center"/>
    </xf>
    <xf numFmtId="3" fontId="12" fillId="3" borderId="0" xfId="0" applyNumberFormat="1" applyFont="1" applyFill="1" applyAlignment="1"/>
    <xf numFmtId="3" fontId="2" fillId="3" borderId="0" xfId="0" applyNumberFormat="1" applyFont="1" applyFill="1" applyAlignment="1"/>
    <xf numFmtId="1" fontId="17" fillId="3" borderId="2" xfId="12" applyNumberFormat="1" applyFill="1" applyAlignment="1" applyProtection="1">
      <alignment horizontal="center"/>
    </xf>
    <xf numFmtId="37" fontId="0" fillId="3" borderId="0" xfId="0" applyNumberFormat="1" applyFill="1" applyAlignment="1">
      <alignment horizontal="right" vertical="center"/>
    </xf>
    <xf numFmtId="3" fontId="13" fillId="5" borderId="0" xfId="0" applyNumberFormat="1" applyFont="1" applyFill="1" applyAlignment="1">
      <alignment horizontal="right" vertical="top"/>
    </xf>
    <xf numFmtId="3" fontId="2" fillId="6" borderId="0" xfId="0" applyNumberFormat="1" applyFont="1" applyFill="1" applyAlignment="1">
      <alignment horizontal="right" vertical="top"/>
    </xf>
    <xf numFmtId="3" fontId="13" fillId="6" borderId="0" xfId="0" applyNumberFormat="1" applyFont="1" applyFill="1" applyAlignment="1">
      <alignment horizontal="right" vertical="top"/>
    </xf>
    <xf numFmtId="3" fontId="13" fillId="6" borderId="0" xfId="0" applyNumberFormat="1" applyFont="1" applyFill="1" applyAlignment="1">
      <alignment horizontal="right"/>
    </xf>
    <xf numFmtId="3" fontId="13" fillId="5" borderId="0" xfId="0" applyNumberFormat="1" applyFont="1" applyFill="1" applyAlignment="1">
      <alignment horizontal="right"/>
    </xf>
    <xf numFmtId="3" fontId="12" fillId="3" borderId="0" xfId="0" applyNumberFormat="1" applyFont="1" applyFill="1" applyAlignment="1">
      <alignment horizontal="right"/>
    </xf>
    <xf numFmtId="3" fontId="9" fillId="3" borderId="0" xfId="0" applyNumberFormat="1" applyFont="1" applyFill="1" applyAlignment="1">
      <alignment horizontal="right" vertical="top"/>
    </xf>
    <xf numFmtId="3" fontId="18" fillId="3" borderId="0" xfId="0" applyNumberFormat="1" applyFont="1" applyFill="1" applyAlignment="1">
      <alignment horizontal="right" vertical="top"/>
    </xf>
    <xf numFmtId="3" fontId="9" fillId="3" borderId="0" xfId="0" applyNumberFormat="1" applyFont="1" applyFill="1" applyAlignment="1">
      <alignment horizontal="right"/>
    </xf>
    <xf numFmtId="38" fontId="2" fillId="3" borderId="0" xfId="0" applyNumberFormat="1" applyFont="1" applyFill="1" applyBorder="1" applyAlignment="1">
      <alignment horizontal="right" vertical="center" wrapText="1"/>
    </xf>
    <xf numFmtId="38" fontId="2" fillId="3" borderId="0" xfId="0" applyNumberFormat="1" applyFont="1" applyFill="1" applyBorder="1" applyAlignment="1">
      <alignment horizontal="right"/>
    </xf>
    <xf numFmtId="1" fontId="17" fillId="3" borderId="2" xfId="12" applyNumberFormat="1" applyFill="1" applyAlignment="1">
      <alignment horizontal="center"/>
    </xf>
    <xf numFmtId="3" fontId="2" fillId="3" borderId="0" xfId="0" applyNumberFormat="1" applyFont="1" applyFill="1" applyAlignment="1">
      <alignment horizontal="right"/>
    </xf>
    <xf numFmtId="38" fontId="12" fillId="3" borderId="0" xfId="5" applyNumberFormat="1" applyFont="1" applyFill="1" applyAlignment="1">
      <alignment horizontal="right"/>
    </xf>
    <xf numFmtId="3" fontId="2" fillId="3" borderId="0" xfId="1" applyNumberFormat="1" applyFont="1" applyFill="1" applyBorder="1" applyAlignment="1">
      <alignment horizontal="right" vertical="top" wrapText="1"/>
    </xf>
    <xf numFmtId="37" fontId="0" fillId="3" borderId="0" xfId="4" applyNumberFormat="1" applyFont="1" applyFill="1" applyAlignment="1">
      <alignment horizontal="right"/>
    </xf>
    <xf numFmtId="3" fontId="20" fillId="3" borderId="0" xfId="0" applyNumberFormat="1" applyFont="1" applyFill="1" applyBorder="1" applyAlignment="1">
      <alignment horizontal="center" vertical="top" wrapText="1"/>
    </xf>
    <xf numFmtId="3" fontId="13" fillId="3" borderId="0" xfId="0" applyNumberFormat="1" applyFont="1" applyFill="1" applyBorder="1" applyAlignment="1">
      <alignment vertical="top" shrinkToFit="1"/>
    </xf>
    <xf numFmtId="165" fontId="2" fillId="3" borderId="0" xfId="2" applyNumberFormat="1" applyFont="1" applyFill="1" applyAlignment="1">
      <alignment horizontal="right"/>
    </xf>
    <xf numFmtId="165" fontId="0" fillId="3" borderId="0" xfId="1" applyNumberFormat="1" applyFont="1" applyFill="1" applyBorder="1" applyAlignment="1">
      <alignment horizontal="right"/>
    </xf>
    <xf numFmtId="3" fontId="12" fillId="3" borderId="0" xfId="0" applyNumberFormat="1" applyFont="1" applyFill="1" applyBorder="1"/>
    <xf numFmtId="38" fontId="12" fillId="3" borderId="0" xfId="5" applyNumberFormat="1" applyFont="1" applyFill="1"/>
    <xf numFmtId="37" fontId="12" fillId="3" borderId="0" xfId="4" applyNumberFormat="1" applyFont="1" applyFill="1" applyAlignment="1">
      <alignment horizontal="right"/>
    </xf>
    <xf numFmtId="1" fontId="17" fillId="3" borderId="2" xfId="12" quotePrefix="1" applyNumberFormat="1" applyFill="1" applyAlignment="1" applyProtection="1">
      <alignment horizontal="left"/>
    </xf>
    <xf numFmtId="3" fontId="2" fillId="3" borderId="0" xfId="4" applyNumberFormat="1" applyFont="1" applyFill="1" applyBorder="1" applyAlignment="1">
      <alignment horizontal="right" wrapText="1"/>
    </xf>
    <xf numFmtId="3" fontId="9" fillId="3" borderId="0" xfId="0" applyNumberFormat="1" applyFont="1" applyFill="1" applyBorder="1" applyAlignment="1">
      <alignment horizontal="right" vertical="center"/>
    </xf>
    <xf numFmtId="3" fontId="2" fillId="3" borderId="0" xfId="4" applyNumberFormat="1" applyFont="1" applyFill="1" applyBorder="1" applyAlignment="1">
      <alignment horizontal="right"/>
    </xf>
    <xf numFmtId="3" fontId="2" fillId="3" borderId="0" xfId="4" applyNumberFormat="1" applyFont="1" applyFill="1" applyBorder="1" applyAlignment="1">
      <alignment horizontal="right" vertical="center" wrapText="1"/>
    </xf>
    <xf numFmtId="3" fontId="2" fillId="3" borderId="0" xfId="4" applyNumberFormat="1" applyFont="1" applyFill="1" applyBorder="1" applyAlignment="1">
      <alignment horizontal="right" vertical="center"/>
    </xf>
    <xf numFmtId="1" fontId="17" fillId="3" borderId="2" xfId="12" applyNumberFormat="1" applyFill="1" applyAlignment="1" applyProtection="1"/>
    <xf numFmtId="38" fontId="2" fillId="3" borderId="0" xfId="0" applyNumberFormat="1" applyFont="1" applyFill="1" applyAlignment="1">
      <alignment wrapText="1"/>
    </xf>
    <xf numFmtId="3" fontId="13" fillId="3" borderId="0" xfId="0" applyNumberFormat="1" applyFont="1" applyFill="1" applyBorder="1" applyAlignment="1">
      <alignment horizontal="right"/>
    </xf>
    <xf numFmtId="37" fontId="0" fillId="3" borderId="0" xfId="4" applyNumberFormat="1" applyFont="1" applyFill="1"/>
    <xf numFmtId="1" fontId="17" fillId="3" borderId="2" xfId="12" applyNumberFormat="1" applyFill="1" applyAlignment="1"/>
    <xf numFmtId="41" fontId="14" fillId="3" borderId="0" xfId="0" applyNumberFormat="1" applyFont="1" applyFill="1" applyAlignment="1"/>
    <xf numFmtId="165" fontId="2" fillId="3" borderId="0" xfId="1" applyNumberFormat="1" applyFont="1" applyFill="1" applyBorder="1"/>
    <xf numFmtId="38" fontId="13" fillId="3" borderId="0" xfId="0" applyNumberFormat="1" applyFont="1" applyFill="1" applyAlignment="1"/>
    <xf numFmtId="166" fontId="13" fillId="3" borderId="0" xfId="5" applyNumberFormat="1" applyFont="1" applyFill="1" applyBorder="1" applyAlignment="1">
      <alignment horizontal="right" vertical="top" wrapText="1"/>
    </xf>
    <xf numFmtId="3" fontId="2" fillId="3" borderId="0" xfId="0" applyNumberFormat="1" applyFont="1" applyFill="1" applyBorder="1" applyAlignment="1">
      <alignment horizontal="right" vertical="center" wrapText="1"/>
    </xf>
    <xf numFmtId="3" fontId="2" fillId="3" borderId="0" xfId="0" applyNumberFormat="1" applyFont="1" applyFill="1" applyBorder="1"/>
    <xf numFmtId="41" fontId="17" fillId="3" borderId="2" xfId="12" applyNumberFormat="1" applyFill="1" applyAlignment="1">
      <alignment horizontal="left"/>
    </xf>
    <xf numFmtId="41" fontId="17" fillId="3" borderId="2" xfId="12" applyNumberFormat="1" applyFill="1" applyAlignment="1" applyProtection="1">
      <alignment horizontal="left"/>
    </xf>
    <xf numFmtId="3" fontId="0" fillId="3" borderId="0" xfId="4" applyNumberFormat="1" applyFont="1" applyFill="1" applyAlignment="1">
      <alignment horizontal="right"/>
    </xf>
    <xf numFmtId="3" fontId="0" fillId="0" borderId="0" xfId="0" applyNumberFormat="1"/>
  </cellXfs>
  <cellStyles count="13">
    <cellStyle name="Comma" xfId="1" builtinId="3"/>
    <cellStyle name="Comma 2" xfId="2" xr:uid="{00000000-0005-0000-0000-000001000000}"/>
    <cellStyle name="Comma 3" xfId="3" xr:uid="{00000000-0005-0000-0000-000002000000}"/>
    <cellStyle name="Currency" xfId="4" builtinId="4"/>
    <cellStyle name="Heading 1" xfId="11" builtinId="16"/>
    <cellStyle name="Heading 2" xfId="12" builtinId="17"/>
    <cellStyle name="Normal" xfId="0" builtinId="0"/>
    <cellStyle name="Normal 2" xfId="5" xr:uid="{00000000-0005-0000-0000-000007000000}"/>
    <cellStyle name="Normal 3" xfId="6" xr:uid="{00000000-0005-0000-0000-000008000000}"/>
    <cellStyle name="Normal 5" xfId="10" xr:uid="{00000000-0005-0000-0000-000009000000}"/>
    <cellStyle name="Normal_Rich1TeaSal3yrPlanRevMar12" xfId="8" xr:uid="{00000000-0005-0000-0000-00000A000000}"/>
    <cellStyle name="Normal_Sheet1" xfId="9" xr:uid="{00000000-0005-0000-0000-00000B000000}"/>
    <cellStyle name="Normal_Sheet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470"/>
  <sheetViews>
    <sheetView showGridLines="0" tabSelected="1" zoomScaleNormal="100" workbookViewId="0">
      <pane xSplit="1" ySplit="2" topLeftCell="B225" activePane="bottomRight" state="frozen"/>
      <selection pane="topRight" activeCell="B1" sqref="B1"/>
      <selection pane="bottomLeft" activeCell="A3" sqref="A3"/>
      <selection pane="bottomRight" activeCell="F207" sqref="F207"/>
    </sheetView>
  </sheetViews>
  <sheetFormatPr defaultColWidth="8.85546875" defaultRowHeight="12.75"/>
  <cols>
    <col min="1" max="1" width="19.28515625" style="10" customWidth="1"/>
    <col min="2" max="2" width="11.140625" style="10" customWidth="1"/>
    <col min="3" max="3" width="12.28515625" style="10" customWidth="1"/>
    <col min="4" max="4" width="10.42578125" style="10" customWidth="1"/>
    <col min="5" max="32" width="8.28515625" style="10" customWidth="1"/>
    <col min="33" max="16384" width="8.85546875" style="10"/>
  </cols>
  <sheetData>
    <row r="1" spans="1:46" s="36" customFormat="1" ht="20.25" thickBot="1">
      <c r="A1" s="35" t="s">
        <v>151</v>
      </c>
    </row>
    <row r="2" spans="1:46" ht="16.5" thickTop="1">
      <c r="B2" s="11">
        <v>0</v>
      </c>
      <c r="C2" s="11">
        <v>1</v>
      </c>
      <c r="D2" s="11">
        <v>2</v>
      </c>
      <c r="E2" s="11">
        <v>3</v>
      </c>
      <c r="F2" s="11">
        <v>4</v>
      </c>
      <c r="G2" s="11">
        <v>5</v>
      </c>
      <c r="H2" s="11">
        <v>6</v>
      </c>
      <c r="I2" s="11">
        <v>7</v>
      </c>
      <c r="J2" s="11">
        <v>8</v>
      </c>
      <c r="K2" s="11">
        <v>9</v>
      </c>
      <c r="L2" s="11">
        <v>10</v>
      </c>
      <c r="M2" s="11">
        <v>11</v>
      </c>
      <c r="N2" s="11">
        <v>12</v>
      </c>
      <c r="O2" s="11">
        <v>13</v>
      </c>
      <c r="P2" s="11">
        <v>14</v>
      </c>
      <c r="Q2" s="11">
        <v>15</v>
      </c>
      <c r="R2" s="11">
        <v>16</v>
      </c>
      <c r="S2" s="11">
        <v>17</v>
      </c>
      <c r="T2" s="11">
        <v>18</v>
      </c>
      <c r="U2" s="11">
        <v>19</v>
      </c>
      <c r="V2" s="11">
        <v>20</v>
      </c>
      <c r="W2" s="11">
        <v>21</v>
      </c>
      <c r="X2" s="11">
        <v>22</v>
      </c>
      <c r="Y2" s="12">
        <v>23</v>
      </c>
      <c r="Z2" s="13">
        <v>24</v>
      </c>
      <c r="AA2" s="13">
        <v>25</v>
      </c>
      <c r="AB2" s="13">
        <v>26</v>
      </c>
      <c r="AC2" s="13">
        <v>27</v>
      </c>
      <c r="AD2" s="13">
        <v>28</v>
      </c>
      <c r="AE2" s="13">
        <v>29</v>
      </c>
      <c r="AF2" s="13">
        <v>30</v>
      </c>
      <c r="AG2" s="11">
        <v>31</v>
      </c>
      <c r="AH2" s="11">
        <v>32</v>
      </c>
      <c r="AI2" s="11">
        <v>33</v>
      </c>
      <c r="AJ2" s="11">
        <v>34</v>
      </c>
      <c r="AK2" s="11">
        <v>35</v>
      </c>
      <c r="AL2" s="11">
        <v>36</v>
      </c>
      <c r="AM2" s="11">
        <v>37</v>
      </c>
      <c r="AN2" s="11">
        <v>38</v>
      </c>
      <c r="AO2" s="11">
        <v>39</v>
      </c>
      <c r="AP2" s="11">
        <v>40</v>
      </c>
      <c r="AQ2" s="11">
        <v>41</v>
      </c>
      <c r="AR2" s="11">
        <v>42</v>
      </c>
      <c r="AS2" s="11">
        <v>43</v>
      </c>
      <c r="AT2" s="11">
        <v>44</v>
      </c>
    </row>
    <row r="3" spans="1:46" s="37" customFormat="1" ht="18" thickBot="1">
      <c r="B3" s="38" t="s">
        <v>1</v>
      </c>
      <c r="C3" s="38" t="s">
        <v>80</v>
      </c>
    </row>
    <row r="4" spans="1:46" s="4" customFormat="1" ht="13.5" thickTop="1">
      <c r="A4" s="23" t="s">
        <v>71</v>
      </c>
      <c r="B4" s="18">
        <v>50576</v>
      </c>
      <c r="C4" s="18">
        <v>51093</v>
      </c>
      <c r="D4" s="18">
        <v>51424</v>
      </c>
      <c r="E4" s="18">
        <v>51736</v>
      </c>
      <c r="F4" s="18">
        <v>52078</v>
      </c>
      <c r="G4" s="18">
        <v>52370</v>
      </c>
      <c r="H4" s="18">
        <v>53634</v>
      </c>
      <c r="I4" s="18">
        <v>54900</v>
      </c>
      <c r="J4" s="18">
        <v>56165</v>
      </c>
      <c r="K4" s="18">
        <v>57430</v>
      </c>
      <c r="L4" s="18">
        <v>58696</v>
      </c>
      <c r="M4" s="18">
        <v>59960</v>
      </c>
      <c r="N4" s="18">
        <v>61226</v>
      </c>
      <c r="O4" s="18">
        <v>62491</v>
      </c>
      <c r="P4" s="18">
        <v>63756</v>
      </c>
      <c r="Q4" s="18">
        <v>65022</v>
      </c>
      <c r="R4" s="18">
        <v>66287</v>
      </c>
      <c r="S4" s="18">
        <v>67552</v>
      </c>
      <c r="T4" s="18">
        <v>68193</v>
      </c>
      <c r="U4" s="18">
        <v>68839</v>
      </c>
      <c r="V4" s="18">
        <v>69493</v>
      </c>
      <c r="W4" s="18">
        <v>70153</v>
      </c>
      <c r="X4" s="18">
        <v>70820</v>
      </c>
      <c r="Y4" s="18">
        <v>71493</v>
      </c>
      <c r="Z4" s="28"/>
      <c r="AA4" s="28"/>
      <c r="AB4" s="28"/>
      <c r="AC4" s="28"/>
      <c r="AD4" s="28"/>
      <c r="AE4" s="28"/>
      <c r="AF4" s="28"/>
    </row>
    <row r="5" spans="1:46" s="4" customFormat="1">
      <c r="A5" s="23" t="s">
        <v>72</v>
      </c>
      <c r="B5" s="18">
        <v>47076</v>
      </c>
      <c r="C5" s="18">
        <v>47313</v>
      </c>
      <c r="D5" s="18">
        <v>47388</v>
      </c>
      <c r="E5" s="18">
        <v>47457</v>
      </c>
      <c r="F5" s="18">
        <v>47558</v>
      </c>
      <c r="G5" s="18">
        <v>47625</v>
      </c>
      <c r="H5" s="18">
        <v>48574</v>
      </c>
      <c r="I5" s="18">
        <v>49522</v>
      </c>
      <c r="J5" s="18">
        <v>50471</v>
      </c>
      <c r="K5" s="18">
        <v>51420</v>
      </c>
      <c r="L5" s="18">
        <v>52370</v>
      </c>
      <c r="M5" s="18">
        <v>53318</v>
      </c>
      <c r="N5" s="18">
        <v>54267</v>
      </c>
      <c r="O5" s="18">
        <v>55216</v>
      </c>
      <c r="P5" s="18">
        <v>56165</v>
      </c>
      <c r="Q5" s="18">
        <v>57114</v>
      </c>
      <c r="R5" s="18">
        <v>58063</v>
      </c>
      <c r="S5" s="18">
        <v>59011</v>
      </c>
      <c r="T5" s="18">
        <v>59569</v>
      </c>
      <c r="U5" s="18">
        <v>60129</v>
      </c>
      <c r="V5" s="18">
        <v>60694</v>
      </c>
      <c r="W5" s="18">
        <v>61267</v>
      </c>
      <c r="X5" s="18">
        <v>61842</v>
      </c>
      <c r="Y5" s="18">
        <v>62428</v>
      </c>
      <c r="Z5" s="28"/>
      <c r="AA5" s="28"/>
      <c r="AB5" s="28"/>
      <c r="AC5" s="28"/>
      <c r="AD5" s="28"/>
      <c r="AE5" s="28"/>
      <c r="AF5" s="28"/>
    </row>
    <row r="6" spans="1:46" s="4" customFormat="1">
      <c r="A6" s="23" t="s">
        <v>73</v>
      </c>
      <c r="B6" s="18">
        <v>43575</v>
      </c>
      <c r="C6" s="18">
        <v>43877</v>
      </c>
      <c r="D6" s="18">
        <v>44025</v>
      </c>
      <c r="E6" s="18">
        <v>44164</v>
      </c>
      <c r="F6" s="18">
        <v>44331</v>
      </c>
      <c r="G6" s="18">
        <v>44462</v>
      </c>
      <c r="H6" s="18">
        <v>45411</v>
      </c>
      <c r="I6" s="18">
        <v>46359</v>
      </c>
      <c r="J6" s="18">
        <v>47308</v>
      </c>
      <c r="K6" s="18">
        <v>48257</v>
      </c>
      <c r="L6" s="18">
        <v>49207</v>
      </c>
      <c r="M6" s="18">
        <v>50155</v>
      </c>
      <c r="N6" s="18">
        <v>51104</v>
      </c>
      <c r="O6" s="18">
        <v>52053</v>
      </c>
      <c r="P6" s="18">
        <v>53002</v>
      </c>
      <c r="Q6" s="18">
        <v>53951</v>
      </c>
      <c r="R6" s="18">
        <v>54900</v>
      </c>
      <c r="S6" s="18">
        <v>55848</v>
      </c>
      <c r="T6" s="18">
        <v>56372</v>
      </c>
      <c r="U6" s="18">
        <v>56901</v>
      </c>
      <c r="V6" s="18">
        <v>57435</v>
      </c>
      <c r="W6" s="18">
        <v>57974</v>
      </c>
      <c r="X6" s="18">
        <v>58519</v>
      </c>
      <c r="Y6" s="18">
        <v>59069</v>
      </c>
      <c r="Z6" s="28"/>
      <c r="AA6" s="28"/>
      <c r="AB6" s="28"/>
      <c r="AC6" s="28"/>
      <c r="AD6" s="28"/>
      <c r="AE6" s="28"/>
      <c r="AF6" s="28"/>
    </row>
    <row r="7" spans="1:46" s="4" customFormat="1">
      <c r="A7" s="23" t="s">
        <v>74</v>
      </c>
      <c r="B7" s="18">
        <v>40075</v>
      </c>
      <c r="C7" s="18">
        <v>40338</v>
      </c>
      <c r="D7" s="18">
        <v>40494</v>
      </c>
      <c r="E7" s="18">
        <v>40607</v>
      </c>
      <c r="F7" s="18">
        <v>40780</v>
      </c>
      <c r="G7" s="18">
        <v>40888</v>
      </c>
      <c r="H7" s="18">
        <v>41773</v>
      </c>
      <c r="I7" s="18">
        <v>42627</v>
      </c>
      <c r="J7" s="18">
        <v>43512</v>
      </c>
      <c r="K7" s="18">
        <v>44366</v>
      </c>
      <c r="L7" s="18">
        <v>45253</v>
      </c>
      <c r="M7" s="18">
        <v>46106</v>
      </c>
      <c r="N7" s="18">
        <v>46992</v>
      </c>
      <c r="O7" s="18">
        <v>47846</v>
      </c>
      <c r="P7" s="18">
        <v>48732</v>
      </c>
      <c r="Q7" s="18">
        <v>49586</v>
      </c>
      <c r="R7" s="18">
        <v>50471</v>
      </c>
      <c r="S7" s="18">
        <v>51325</v>
      </c>
      <c r="T7" s="18">
        <v>51804</v>
      </c>
      <c r="U7" s="18">
        <v>52287</v>
      </c>
      <c r="V7" s="18">
        <v>52775</v>
      </c>
      <c r="W7" s="18">
        <v>53267</v>
      </c>
      <c r="X7" s="18">
        <v>53765</v>
      </c>
      <c r="Y7" s="18">
        <v>54268</v>
      </c>
      <c r="Z7" s="28"/>
      <c r="AA7" s="28"/>
      <c r="AB7" s="28"/>
      <c r="AC7" s="28"/>
      <c r="AD7" s="28"/>
      <c r="AE7" s="28"/>
      <c r="AF7" s="28"/>
    </row>
    <row r="8" spans="1:46" s="4" customFormat="1">
      <c r="A8" s="23" t="s">
        <v>75</v>
      </c>
      <c r="B8" s="18">
        <v>38500</v>
      </c>
      <c r="C8" s="18">
        <v>38619</v>
      </c>
      <c r="D8" s="18">
        <v>38813</v>
      </c>
      <c r="E8" s="18">
        <v>38962</v>
      </c>
      <c r="F8" s="18">
        <v>39167</v>
      </c>
      <c r="G8" s="18">
        <v>39306</v>
      </c>
      <c r="H8" s="18">
        <v>40191</v>
      </c>
      <c r="I8" s="18">
        <v>41046</v>
      </c>
      <c r="J8" s="18">
        <v>41931</v>
      </c>
      <c r="K8" s="18">
        <v>42785</v>
      </c>
      <c r="L8" s="18">
        <v>43671</v>
      </c>
      <c r="M8" s="18">
        <v>44524</v>
      </c>
      <c r="N8" s="18">
        <v>45411</v>
      </c>
      <c r="O8" s="18">
        <v>46265</v>
      </c>
      <c r="P8" s="18">
        <v>47150</v>
      </c>
      <c r="Q8" s="18">
        <v>48004</v>
      </c>
      <c r="R8" s="18">
        <v>48890</v>
      </c>
      <c r="S8" s="18">
        <v>49744</v>
      </c>
      <c r="T8" s="18">
        <v>50206</v>
      </c>
      <c r="U8" s="18">
        <v>50673</v>
      </c>
      <c r="V8" s="18">
        <v>51146</v>
      </c>
      <c r="W8" s="18">
        <v>51621</v>
      </c>
      <c r="X8" s="18">
        <v>52103</v>
      </c>
      <c r="Y8" s="18">
        <v>52589</v>
      </c>
      <c r="Z8" s="28"/>
      <c r="AA8" s="28"/>
      <c r="AB8" s="28"/>
      <c r="AC8" s="28"/>
      <c r="AD8" s="28"/>
      <c r="AE8" s="28"/>
      <c r="AF8" s="28"/>
    </row>
    <row r="9" spans="1:46" s="37" customFormat="1" ht="18" thickBot="1">
      <c r="B9" s="38" t="s">
        <v>2</v>
      </c>
      <c r="C9" s="38" t="s">
        <v>81</v>
      </c>
    </row>
    <row r="10" spans="1:46" s="4" customFormat="1" ht="13.5" thickTop="1">
      <c r="A10" s="23" t="s">
        <v>71</v>
      </c>
      <c r="B10" s="29">
        <v>55720</v>
      </c>
      <c r="C10" s="29">
        <v>55720</v>
      </c>
      <c r="D10" s="29">
        <v>55720</v>
      </c>
      <c r="E10" s="29">
        <v>55720</v>
      </c>
      <c r="F10" s="29">
        <v>56655.932800000002</v>
      </c>
      <c r="G10" s="29">
        <v>58136.809600000001</v>
      </c>
      <c r="H10" s="29">
        <v>59614</v>
      </c>
      <c r="I10" s="29">
        <v>61094.32</v>
      </c>
      <c r="J10" s="29">
        <v>62572.0144</v>
      </c>
      <c r="K10" s="29">
        <v>64052.891199999998</v>
      </c>
      <c r="L10" s="29">
        <v>65531.646400000005</v>
      </c>
      <c r="M10" s="29">
        <v>67012</v>
      </c>
      <c r="N10" s="29">
        <v>68491.278399999996</v>
      </c>
      <c r="O10" s="29">
        <v>69968.972800000003</v>
      </c>
      <c r="P10" s="29">
        <v>71448.788800000009</v>
      </c>
      <c r="Q10" s="29">
        <v>72927</v>
      </c>
      <c r="R10" s="29">
        <v>74406.299199999994</v>
      </c>
      <c r="S10" s="29">
        <v>75887.175999999992</v>
      </c>
      <c r="T10" s="29">
        <v>76635.040000000008</v>
      </c>
      <c r="U10" s="29">
        <v>77390.329600000012</v>
      </c>
      <c r="V10" s="29">
        <v>78156</v>
      </c>
      <c r="W10" s="29">
        <v>78927.428800000009</v>
      </c>
      <c r="X10" s="29">
        <v>80494.2304</v>
      </c>
      <c r="Y10" s="29">
        <v>82085</v>
      </c>
      <c r="Z10" s="30">
        <v>83706.332800000004</v>
      </c>
      <c r="AA10" s="30">
        <v>85360</v>
      </c>
      <c r="AB10" s="30">
        <v>87047</v>
      </c>
      <c r="AC10" s="30">
        <v>87047</v>
      </c>
      <c r="AD10" s="30">
        <v>87047</v>
      </c>
      <c r="AE10" s="30">
        <v>87047</v>
      </c>
      <c r="AF10" s="30"/>
    </row>
    <row r="11" spans="1:46" s="4" customFormat="1">
      <c r="A11" s="23" t="s">
        <v>72</v>
      </c>
      <c r="B11" s="29">
        <v>50861.843200000003</v>
      </c>
      <c r="C11" s="29">
        <v>50861.843200000003</v>
      </c>
      <c r="D11" s="29">
        <v>50861.843200000003</v>
      </c>
      <c r="E11" s="29">
        <v>50861.843200000003</v>
      </c>
      <c r="F11" s="29">
        <v>51480</v>
      </c>
      <c r="G11" s="29">
        <v>52588.825600000004</v>
      </c>
      <c r="H11" s="29">
        <v>53698</v>
      </c>
      <c r="I11" s="29">
        <v>54805</v>
      </c>
      <c r="J11" s="29">
        <v>55915</v>
      </c>
      <c r="K11" s="29">
        <v>57026.152000000002</v>
      </c>
      <c r="L11" s="29">
        <v>58136.809600000001</v>
      </c>
      <c r="M11" s="29">
        <v>59245.345600000001</v>
      </c>
      <c r="N11" s="29">
        <v>60353.881600000001</v>
      </c>
      <c r="O11" s="29">
        <v>61464.539200000007</v>
      </c>
      <c r="P11" s="29">
        <v>62572.0144</v>
      </c>
      <c r="Q11" s="29">
        <v>63683.732800000005</v>
      </c>
      <c r="R11" s="29">
        <v>64793</v>
      </c>
      <c r="S11" s="29">
        <v>65900.804800000013</v>
      </c>
      <c r="T11" s="29">
        <v>66551.075200000007</v>
      </c>
      <c r="U11" s="29">
        <v>67206</v>
      </c>
      <c r="V11" s="29">
        <v>67868.588799999998</v>
      </c>
      <c r="W11" s="29">
        <v>68536.892800000001</v>
      </c>
      <c r="X11" s="29">
        <v>69893.656000000003</v>
      </c>
      <c r="Y11" s="29">
        <v>71271.635200000004</v>
      </c>
      <c r="Z11" s="30">
        <v>72677.195200000002</v>
      </c>
      <c r="AA11" s="30">
        <v>74111</v>
      </c>
      <c r="AB11" s="30">
        <v>75573</v>
      </c>
      <c r="AC11" s="30">
        <v>75573</v>
      </c>
      <c r="AD11" s="30">
        <v>75573</v>
      </c>
      <c r="AE11" s="30">
        <v>75573</v>
      </c>
      <c r="AF11" s="30"/>
    </row>
    <row r="12" spans="1:46" s="4" customFormat="1">
      <c r="A12" s="23" t="s">
        <v>73</v>
      </c>
      <c r="B12" s="29">
        <v>47304.980800000005</v>
      </c>
      <c r="C12" s="29">
        <v>47304.980800000005</v>
      </c>
      <c r="D12" s="29">
        <v>47304.980800000005</v>
      </c>
      <c r="E12" s="29">
        <v>47304.980800000005</v>
      </c>
      <c r="F12" s="29">
        <v>47781.279999999999</v>
      </c>
      <c r="G12" s="29">
        <v>48890.876799999998</v>
      </c>
      <c r="H12" s="29">
        <v>50000</v>
      </c>
      <c r="I12" s="29">
        <v>51109.009599999998</v>
      </c>
      <c r="J12" s="29">
        <v>52219.667200000004</v>
      </c>
      <c r="K12" s="29">
        <v>53329</v>
      </c>
      <c r="L12" s="29">
        <v>54438.860800000009</v>
      </c>
      <c r="M12" s="29">
        <v>55546.336000000003</v>
      </c>
      <c r="N12" s="29">
        <v>56655.932800000002</v>
      </c>
      <c r="O12" s="29">
        <v>57765</v>
      </c>
      <c r="P12" s="29">
        <v>58876.1872</v>
      </c>
      <c r="Q12" s="29">
        <v>59984.7232</v>
      </c>
      <c r="R12" s="29">
        <v>61094.32</v>
      </c>
      <c r="S12" s="29">
        <v>62203.916799999999</v>
      </c>
      <c r="T12" s="29">
        <v>62819</v>
      </c>
      <c r="U12" s="29">
        <v>63432.323200000006</v>
      </c>
      <c r="V12" s="29">
        <v>64058.195200000009</v>
      </c>
      <c r="W12" s="29">
        <v>64689</v>
      </c>
      <c r="X12" s="29">
        <v>65968.695999999996</v>
      </c>
      <c r="Y12" s="29">
        <v>67269.236799999999</v>
      </c>
      <c r="Z12" s="30">
        <v>68594.176000000007</v>
      </c>
      <c r="AA12" s="30">
        <v>69946</v>
      </c>
      <c r="AB12" s="30">
        <v>71325</v>
      </c>
      <c r="AC12" s="30">
        <v>71325</v>
      </c>
      <c r="AD12" s="30">
        <v>71325</v>
      </c>
      <c r="AE12" s="30">
        <v>71325</v>
      </c>
      <c r="AF12" s="29"/>
    </row>
    <row r="13" spans="1:46" s="4" customFormat="1">
      <c r="A13" s="23" t="s">
        <v>74</v>
      </c>
      <c r="B13" s="29">
        <v>43093.604800000001</v>
      </c>
      <c r="C13" s="29">
        <v>43093.604800000001</v>
      </c>
      <c r="D13" s="29">
        <v>43093.604800000001</v>
      </c>
      <c r="E13" s="29">
        <v>43093.604800000001</v>
      </c>
      <c r="F13" s="29">
        <v>43713.112000000001</v>
      </c>
      <c r="G13" s="29">
        <v>44712.385600000001</v>
      </c>
      <c r="H13" s="29">
        <v>45746.6656</v>
      </c>
      <c r="I13" s="29">
        <v>46745</v>
      </c>
      <c r="J13" s="29">
        <v>47781.279999999999</v>
      </c>
      <c r="K13" s="29">
        <v>48780</v>
      </c>
      <c r="L13" s="29">
        <v>49814</v>
      </c>
      <c r="M13" s="29">
        <v>50811.9856</v>
      </c>
      <c r="N13" s="29">
        <v>51850</v>
      </c>
      <c r="O13" s="29">
        <v>52846.6</v>
      </c>
      <c r="P13" s="29">
        <v>53884.062400000003</v>
      </c>
      <c r="Q13" s="29">
        <v>54882.275199999996</v>
      </c>
      <c r="R13" s="29">
        <v>55916</v>
      </c>
      <c r="S13" s="29">
        <v>56915.828800000003</v>
      </c>
      <c r="T13" s="29">
        <v>57475.931199999999</v>
      </c>
      <c r="U13" s="29">
        <v>58039.216</v>
      </c>
      <c r="V13" s="29">
        <v>58608.865600000005</v>
      </c>
      <c r="W13" s="29">
        <v>59184.880000000005</v>
      </c>
      <c r="X13" s="29">
        <v>60354.9424</v>
      </c>
      <c r="Y13" s="29">
        <v>61543.038399999998</v>
      </c>
      <c r="Z13" s="30">
        <v>62753.411200000002</v>
      </c>
      <c r="AA13" s="30">
        <v>63988</v>
      </c>
      <c r="AB13" s="30">
        <v>65248</v>
      </c>
      <c r="AC13" s="30">
        <v>65248</v>
      </c>
      <c r="AD13" s="30">
        <v>65248</v>
      </c>
      <c r="AE13" s="30">
        <v>65248</v>
      </c>
      <c r="AF13" s="30"/>
    </row>
    <row r="14" spans="1:46" s="4" customFormat="1">
      <c r="A14" s="23" t="s">
        <v>75</v>
      </c>
      <c r="B14" s="29">
        <v>41227</v>
      </c>
      <c r="C14" s="29">
        <v>41227</v>
      </c>
      <c r="D14" s="29">
        <v>41227</v>
      </c>
      <c r="E14" s="29">
        <v>41227</v>
      </c>
      <c r="F14" s="29">
        <v>41864.137600000002</v>
      </c>
      <c r="G14" s="29">
        <v>42862.350400000003</v>
      </c>
      <c r="H14" s="29">
        <v>43898.752000000008</v>
      </c>
      <c r="I14" s="29">
        <v>44898.025600000001</v>
      </c>
      <c r="J14" s="29">
        <v>45933.366400000006</v>
      </c>
      <c r="K14" s="29">
        <v>46930.518400000001</v>
      </c>
      <c r="L14" s="29">
        <v>47964</v>
      </c>
      <c r="M14" s="29">
        <v>48966.193600000006</v>
      </c>
      <c r="N14" s="29">
        <v>50000</v>
      </c>
      <c r="O14" s="29">
        <v>50998.686400000006</v>
      </c>
      <c r="P14" s="29">
        <v>52035.088000000003</v>
      </c>
      <c r="Q14" s="29">
        <v>53032.240000000005</v>
      </c>
      <c r="R14" s="29">
        <v>54069.702400000002</v>
      </c>
      <c r="S14" s="29">
        <v>55066</v>
      </c>
      <c r="T14" s="29">
        <v>55606.801600000006</v>
      </c>
      <c r="U14" s="29">
        <v>56153.113600000004</v>
      </c>
      <c r="V14" s="29">
        <v>56704</v>
      </c>
      <c r="W14" s="29">
        <v>57261.649599999997</v>
      </c>
      <c r="X14" s="29">
        <v>58393</v>
      </c>
      <c r="Y14" s="29">
        <v>59542</v>
      </c>
      <c r="Z14" s="30">
        <v>60713</v>
      </c>
      <c r="AA14" s="30">
        <v>61907</v>
      </c>
      <c r="AB14" s="30">
        <v>63125</v>
      </c>
      <c r="AC14" s="30">
        <v>63125</v>
      </c>
      <c r="AD14" s="30">
        <v>63125</v>
      </c>
      <c r="AE14" s="30">
        <v>63125</v>
      </c>
      <c r="AF14" s="30"/>
    </row>
    <row r="15" spans="1:46" s="37" customFormat="1" ht="18" thickBot="1">
      <c r="B15" s="38" t="s">
        <v>3</v>
      </c>
      <c r="C15" s="38" t="s">
        <v>82</v>
      </c>
    </row>
    <row r="16" spans="1:46" s="4" customFormat="1" ht="13.5" thickTop="1">
      <c r="A16" s="23" t="s">
        <v>71</v>
      </c>
      <c r="B16" s="39">
        <v>52005</v>
      </c>
      <c r="C16" s="39">
        <v>52005</v>
      </c>
      <c r="D16" s="39">
        <v>52005</v>
      </c>
      <c r="E16" s="39">
        <v>52005</v>
      </c>
      <c r="F16" s="39">
        <v>52387</v>
      </c>
      <c r="G16" s="39">
        <v>52831</v>
      </c>
      <c r="H16" s="39">
        <v>54137</v>
      </c>
      <c r="I16" s="39">
        <v>55445</v>
      </c>
      <c r="J16" s="39">
        <v>56751</v>
      </c>
      <c r="K16" s="39">
        <v>58059</v>
      </c>
      <c r="L16" s="39">
        <v>59367</v>
      </c>
      <c r="M16" s="39">
        <v>60672</v>
      </c>
      <c r="N16" s="39">
        <v>61980</v>
      </c>
      <c r="O16" s="39">
        <v>63289</v>
      </c>
      <c r="P16" s="39">
        <v>64592</v>
      </c>
      <c r="Q16" s="39">
        <v>65901</v>
      </c>
      <c r="R16" s="39">
        <v>67207</v>
      </c>
      <c r="S16" s="39">
        <v>68513</v>
      </c>
      <c r="T16" s="39">
        <v>69174</v>
      </c>
      <c r="U16" s="39">
        <v>69843</v>
      </c>
      <c r="V16" s="39">
        <v>70518</v>
      </c>
      <c r="W16" s="39">
        <v>71201</v>
      </c>
      <c r="X16" s="39">
        <v>71890</v>
      </c>
      <c r="Y16" s="39">
        <v>73308</v>
      </c>
      <c r="Z16" s="6"/>
      <c r="AA16" s="6"/>
      <c r="AB16" s="6"/>
      <c r="AC16" s="6"/>
      <c r="AD16" s="6"/>
      <c r="AE16" s="6"/>
      <c r="AF16" s="6"/>
    </row>
    <row r="17" spans="1:32" s="4" customFormat="1">
      <c r="A17" s="23" t="s">
        <v>72</v>
      </c>
      <c r="B17" s="39">
        <v>47594</v>
      </c>
      <c r="C17" s="39">
        <v>47594</v>
      </c>
      <c r="D17" s="39">
        <v>47594</v>
      </c>
      <c r="E17" s="39">
        <v>47594</v>
      </c>
      <c r="F17" s="39">
        <v>47726</v>
      </c>
      <c r="G17" s="39">
        <v>47930</v>
      </c>
      <c r="H17" s="39">
        <v>48910</v>
      </c>
      <c r="I17" s="39">
        <v>49892</v>
      </c>
      <c r="J17" s="39">
        <v>50871</v>
      </c>
      <c r="K17" s="39">
        <v>51849</v>
      </c>
      <c r="L17" s="39">
        <v>52831</v>
      </c>
      <c r="M17" s="39">
        <v>53811</v>
      </c>
      <c r="N17" s="39">
        <v>54792</v>
      </c>
      <c r="O17" s="39">
        <v>55771</v>
      </c>
      <c r="P17" s="39">
        <v>56751</v>
      </c>
      <c r="Q17" s="39">
        <v>57732</v>
      </c>
      <c r="R17" s="39">
        <v>58711</v>
      </c>
      <c r="S17" s="39">
        <v>59692</v>
      </c>
      <c r="T17" s="39">
        <v>60267</v>
      </c>
      <c r="U17" s="39">
        <v>60844</v>
      </c>
      <c r="V17" s="39">
        <v>61430</v>
      </c>
      <c r="W17" s="39">
        <v>62021</v>
      </c>
      <c r="X17" s="39">
        <v>62618</v>
      </c>
      <c r="Y17" s="39">
        <v>63850</v>
      </c>
      <c r="Z17" s="6"/>
      <c r="AA17" s="6"/>
      <c r="AB17" s="6"/>
      <c r="AC17" s="6"/>
      <c r="AD17" s="6"/>
      <c r="AE17" s="6"/>
      <c r="AF17" s="6"/>
    </row>
    <row r="18" spans="1:32" s="4" customFormat="1">
      <c r="A18" s="23" t="s">
        <v>73</v>
      </c>
      <c r="B18" s="39">
        <v>44200</v>
      </c>
      <c r="C18" s="39">
        <v>44200</v>
      </c>
      <c r="D18" s="39">
        <v>44200</v>
      </c>
      <c r="E18" s="39">
        <v>44200</v>
      </c>
      <c r="F18" s="39">
        <v>44398</v>
      </c>
      <c r="G18" s="39">
        <v>44663</v>
      </c>
      <c r="H18" s="39">
        <v>45643</v>
      </c>
      <c r="I18" s="39">
        <v>46623</v>
      </c>
      <c r="J18" s="39">
        <v>47602</v>
      </c>
      <c r="K18" s="39">
        <v>48583</v>
      </c>
      <c r="L18" s="39">
        <v>49565</v>
      </c>
      <c r="M18" s="39">
        <v>50544</v>
      </c>
      <c r="N18" s="39">
        <v>51525</v>
      </c>
      <c r="O18" s="39">
        <v>52504</v>
      </c>
      <c r="P18" s="39">
        <v>53485</v>
      </c>
      <c r="Q18" s="39">
        <v>54465</v>
      </c>
      <c r="R18" s="39">
        <v>55445</v>
      </c>
      <c r="S18" s="39">
        <v>56424</v>
      </c>
      <c r="T18" s="39">
        <v>56965</v>
      </c>
      <c r="U18" s="39">
        <v>57512</v>
      </c>
      <c r="V18" s="39">
        <v>58060</v>
      </c>
      <c r="W18" s="39">
        <v>58614</v>
      </c>
      <c r="X18" s="39">
        <v>59183</v>
      </c>
      <c r="Y18" s="39">
        <v>60347</v>
      </c>
      <c r="Z18" s="6"/>
      <c r="AA18" s="6"/>
      <c r="AB18" s="6"/>
      <c r="AC18" s="6"/>
      <c r="AD18" s="6"/>
      <c r="AE18" s="6"/>
      <c r="AF18" s="6"/>
    </row>
    <row r="19" spans="1:32" s="4" customFormat="1">
      <c r="A19" s="23" t="s">
        <v>74</v>
      </c>
      <c r="B19" s="39">
        <v>40534</v>
      </c>
      <c r="C19" s="39">
        <v>40534</v>
      </c>
      <c r="D19" s="39">
        <v>40534</v>
      </c>
      <c r="E19" s="39">
        <v>40534</v>
      </c>
      <c r="F19" s="39">
        <v>40735</v>
      </c>
      <c r="G19" s="39">
        <v>40970</v>
      </c>
      <c r="H19" s="39">
        <v>41886</v>
      </c>
      <c r="I19" s="39">
        <v>42767</v>
      </c>
      <c r="J19" s="39">
        <v>43682</v>
      </c>
      <c r="K19" s="39">
        <v>44564</v>
      </c>
      <c r="L19" s="39">
        <v>45480</v>
      </c>
      <c r="M19" s="39">
        <v>46361</v>
      </c>
      <c r="N19" s="39">
        <v>47278</v>
      </c>
      <c r="O19" s="39">
        <v>48160</v>
      </c>
      <c r="P19" s="39">
        <v>49074</v>
      </c>
      <c r="Q19" s="39">
        <v>49956</v>
      </c>
      <c r="R19" s="39">
        <v>50871</v>
      </c>
      <c r="S19" s="39">
        <v>51754</v>
      </c>
      <c r="T19" s="39">
        <v>52248</v>
      </c>
      <c r="U19" s="39">
        <v>52746</v>
      </c>
      <c r="V19" s="39">
        <v>53252</v>
      </c>
      <c r="W19" s="39">
        <v>53759</v>
      </c>
      <c r="X19" s="39">
        <v>54270</v>
      </c>
      <c r="Y19" s="39">
        <v>55335</v>
      </c>
      <c r="Z19" s="6"/>
      <c r="AA19" s="6"/>
      <c r="AB19" s="6"/>
      <c r="AC19" s="6"/>
      <c r="AD19" s="6"/>
      <c r="AE19" s="6"/>
      <c r="AF19" s="6"/>
    </row>
    <row r="20" spans="1:32" s="4" customFormat="1">
      <c r="A20" s="23" t="s">
        <v>75</v>
      </c>
      <c r="B20" s="39">
        <v>39099</v>
      </c>
      <c r="C20" s="39">
        <v>39099</v>
      </c>
      <c r="D20" s="39">
        <v>39099</v>
      </c>
      <c r="E20" s="39">
        <v>39099</v>
      </c>
      <c r="F20" s="39">
        <v>39335</v>
      </c>
      <c r="G20" s="39">
        <v>39611</v>
      </c>
      <c r="H20" s="39">
        <v>40527</v>
      </c>
      <c r="I20" s="39">
        <v>41416</v>
      </c>
      <c r="J20" s="39">
        <v>42331</v>
      </c>
      <c r="K20" s="39">
        <v>43214</v>
      </c>
      <c r="L20" s="39">
        <v>44132</v>
      </c>
      <c r="M20" s="39">
        <v>45017</v>
      </c>
      <c r="N20" s="39">
        <v>45936</v>
      </c>
      <c r="O20" s="39">
        <v>46820</v>
      </c>
      <c r="P20" s="39">
        <v>47736</v>
      </c>
      <c r="Q20" s="39">
        <v>48622</v>
      </c>
      <c r="R20" s="39">
        <v>49538</v>
      </c>
      <c r="S20" s="39">
        <v>50425</v>
      </c>
      <c r="T20" s="39">
        <v>50906</v>
      </c>
      <c r="U20" s="39">
        <v>51389</v>
      </c>
      <c r="V20" s="39">
        <v>51881</v>
      </c>
      <c r="W20" s="39">
        <v>52375</v>
      </c>
      <c r="X20" s="39">
        <v>52878</v>
      </c>
      <c r="Y20" s="39">
        <v>54014</v>
      </c>
      <c r="Z20" s="6"/>
      <c r="AA20" s="6"/>
      <c r="AB20" s="6"/>
      <c r="AC20" s="6"/>
      <c r="AD20" s="6"/>
      <c r="AE20" s="6"/>
      <c r="AF20" s="6"/>
    </row>
    <row r="21" spans="1:32" s="37" customFormat="1" ht="18" thickBot="1">
      <c r="B21" s="38" t="s">
        <v>4</v>
      </c>
      <c r="C21" s="38" t="s">
        <v>83</v>
      </c>
    </row>
    <row r="22" spans="1:32" s="4" customFormat="1" ht="13.5" thickTop="1">
      <c r="A22" s="23" t="s">
        <v>71</v>
      </c>
      <c r="B22" s="16">
        <v>54325.88</v>
      </c>
      <c r="C22" s="16">
        <v>54910.09</v>
      </c>
      <c r="D22" s="16">
        <v>55284.119999999995</v>
      </c>
      <c r="E22" s="16">
        <v>55636.679999999993</v>
      </c>
      <c r="F22" s="16">
        <v>56023.139999999992</v>
      </c>
      <c r="G22" s="16">
        <v>56353.099999999991</v>
      </c>
      <c r="H22" s="16">
        <v>57781.419999999991</v>
      </c>
      <c r="I22" s="16">
        <v>59211.999999999993</v>
      </c>
      <c r="J22" s="16">
        <v>60641.45</v>
      </c>
      <c r="K22" s="16">
        <v>62070.899999999994</v>
      </c>
      <c r="L22" s="16">
        <v>63501.479999999996</v>
      </c>
      <c r="M22" s="16">
        <v>64929.799999999996</v>
      </c>
      <c r="N22" s="16">
        <v>66360.37999999999</v>
      </c>
      <c r="O22" s="16">
        <v>67789.829999999987</v>
      </c>
      <c r="P22" s="16">
        <v>69219.28</v>
      </c>
      <c r="Q22" s="16">
        <v>70649.86</v>
      </c>
      <c r="R22" s="16">
        <v>72079.31</v>
      </c>
      <c r="S22" s="16">
        <v>73508.759999999995</v>
      </c>
      <c r="T22" s="16">
        <v>74233.09</v>
      </c>
      <c r="U22" s="16">
        <v>74963.069999999992</v>
      </c>
      <c r="V22" s="16">
        <v>75702.09</v>
      </c>
      <c r="W22" s="16">
        <v>76447.89</v>
      </c>
      <c r="X22" s="16">
        <v>77201.599999999991</v>
      </c>
      <c r="Y22" s="16">
        <v>77962.09</v>
      </c>
      <c r="Z22" s="16">
        <v>78741.710900000005</v>
      </c>
      <c r="AA22" s="16">
        <v>79529.128008999993</v>
      </c>
      <c r="AB22" s="16">
        <v>80324.419289089987</v>
      </c>
      <c r="AC22" s="16">
        <v>81127.663481980897</v>
      </c>
      <c r="AD22" s="16">
        <v>81940</v>
      </c>
      <c r="AE22" s="16">
        <v>82759</v>
      </c>
      <c r="AF22" s="16">
        <v>83585.912813148418</v>
      </c>
    </row>
    <row r="23" spans="1:32" s="4" customFormat="1">
      <c r="A23" s="23" t="s">
        <v>72</v>
      </c>
      <c r="B23" s="16">
        <v>50370.879999999997</v>
      </c>
      <c r="C23" s="16">
        <v>50638.689999999995</v>
      </c>
      <c r="D23" s="16">
        <v>50723.439999999995</v>
      </c>
      <c r="E23" s="16">
        <v>50801.409999999996</v>
      </c>
      <c r="F23" s="16">
        <v>50915.539999999994</v>
      </c>
      <c r="G23" s="16">
        <v>50991.249999999993</v>
      </c>
      <c r="H23" s="16">
        <v>52063.619999999995</v>
      </c>
      <c r="I23" s="16">
        <v>53134.859999999993</v>
      </c>
      <c r="J23" s="16">
        <v>54207.229999999996</v>
      </c>
      <c r="K23" s="16">
        <v>55280.729999999996</v>
      </c>
      <c r="L23" s="16">
        <v>56353.099999999991</v>
      </c>
      <c r="M23" s="16">
        <v>57424.34</v>
      </c>
      <c r="N23" s="16">
        <v>58496.709999999992</v>
      </c>
      <c r="O23" s="16">
        <v>59569.079999999994</v>
      </c>
      <c r="P23" s="16">
        <v>60641.45</v>
      </c>
      <c r="Q23" s="16">
        <v>61713.819999999992</v>
      </c>
      <c r="R23" s="16">
        <v>62786.189999999995</v>
      </c>
      <c r="S23" s="16">
        <v>63857.429999999993</v>
      </c>
      <c r="T23" s="16">
        <v>64485.709999999992</v>
      </c>
      <c r="U23" s="16">
        <v>65119.639999999992</v>
      </c>
      <c r="V23" s="16">
        <v>65759.219999999987</v>
      </c>
      <c r="W23" s="16">
        <v>66404.45</v>
      </c>
      <c r="X23" s="16">
        <v>67057.59</v>
      </c>
      <c r="Y23" s="16">
        <v>67717.509999999995</v>
      </c>
      <c r="Z23" s="16">
        <v>68396</v>
      </c>
      <c r="AA23" s="16">
        <v>69078.631951000003</v>
      </c>
      <c r="AB23" s="16">
        <v>69768</v>
      </c>
      <c r="AC23" s="16">
        <v>70467.112453215101</v>
      </c>
      <c r="AD23" s="16">
        <v>71171.78357774725</v>
      </c>
      <c r="AE23" s="16">
        <v>71883.501413524718</v>
      </c>
      <c r="AF23" s="16">
        <v>72603</v>
      </c>
    </row>
    <row r="24" spans="1:32" s="4" customFormat="1">
      <c r="A24" s="23" t="s">
        <v>73</v>
      </c>
      <c r="B24" s="16">
        <v>46415.88</v>
      </c>
      <c r="C24" s="16">
        <v>46756.009999999995</v>
      </c>
      <c r="D24" s="16">
        <v>46923.249999999993</v>
      </c>
      <c r="E24" s="16">
        <v>47080.319999999992</v>
      </c>
      <c r="F24" s="16">
        <v>47269.03</v>
      </c>
      <c r="G24" s="16">
        <v>47417.06</v>
      </c>
      <c r="H24" s="16">
        <v>48489.429999999993</v>
      </c>
      <c r="I24" s="16">
        <v>49560.67</v>
      </c>
      <c r="J24" s="16">
        <v>50633.039999999994</v>
      </c>
      <c r="K24" s="16">
        <v>51705.409999999996</v>
      </c>
      <c r="L24" s="16">
        <v>52778.909999999996</v>
      </c>
      <c r="M24" s="16">
        <v>53850.149999999994</v>
      </c>
      <c r="N24" s="16">
        <v>54922.52</v>
      </c>
      <c r="O24" s="16">
        <v>55994.889999999992</v>
      </c>
      <c r="P24" s="16">
        <v>57066.13</v>
      </c>
      <c r="Q24" s="16">
        <v>58139.63</v>
      </c>
      <c r="R24" s="16">
        <v>59211.999999999993</v>
      </c>
      <c r="S24" s="16">
        <v>60283.239999999991</v>
      </c>
      <c r="T24" s="16">
        <v>60875.359999999993</v>
      </c>
      <c r="U24" s="16">
        <v>61473.13</v>
      </c>
      <c r="V24" s="16">
        <v>62076.549999999996</v>
      </c>
      <c r="W24" s="16">
        <v>62685.619999999995</v>
      </c>
      <c r="X24" s="16">
        <v>63301.469999999994</v>
      </c>
      <c r="Y24" s="16">
        <v>63924.099999999991</v>
      </c>
      <c r="Z24" s="16">
        <v>64563.340999999993</v>
      </c>
      <c r="AA24" s="16">
        <v>65208.974409999995</v>
      </c>
      <c r="AB24" s="16">
        <v>65861.064154099993</v>
      </c>
      <c r="AC24" s="16">
        <v>66519.674795640996</v>
      </c>
      <c r="AD24" s="16">
        <v>67184</v>
      </c>
      <c r="AE24" s="16">
        <v>67856.720259033391</v>
      </c>
      <c r="AF24" s="16">
        <v>68535.287461623724</v>
      </c>
    </row>
    <row r="25" spans="1:32" s="4" customFormat="1">
      <c r="A25" s="23" t="s">
        <v>74</v>
      </c>
      <c r="B25" s="16">
        <v>42460.88</v>
      </c>
      <c r="C25" s="16">
        <v>42756.939999999995</v>
      </c>
      <c r="D25" s="16">
        <v>42933.219999999994</v>
      </c>
      <c r="E25" s="16">
        <v>43060.909999999996</v>
      </c>
      <c r="F25" s="16">
        <v>43256.399999999994</v>
      </c>
      <c r="G25" s="16">
        <v>43378.439999999995</v>
      </c>
      <c r="H25" s="16">
        <v>44378.49</v>
      </c>
      <c r="I25" s="16">
        <v>45343.509999999995</v>
      </c>
      <c r="J25" s="16">
        <v>46343.56</v>
      </c>
      <c r="K25" s="16">
        <v>47308.579999999994</v>
      </c>
      <c r="L25" s="16">
        <v>48310.889999999992</v>
      </c>
      <c r="M25" s="16">
        <v>49274.78</v>
      </c>
      <c r="N25" s="16">
        <v>50275.959999999992</v>
      </c>
      <c r="O25" s="16">
        <v>51240.979999999996</v>
      </c>
      <c r="P25" s="16">
        <v>52242.159999999996</v>
      </c>
      <c r="Q25" s="16">
        <v>53207.179999999993</v>
      </c>
      <c r="R25" s="16">
        <v>54207.229999999996</v>
      </c>
      <c r="S25" s="16">
        <v>55172.249999999993</v>
      </c>
      <c r="T25" s="16">
        <v>55713.52</v>
      </c>
      <c r="U25" s="16">
        <v>56259.31</v>
      </c>
      <c r="V25" s="16">
        <v>56810.749999999993</v>
      </c>
      <c r="W25" s="16">
        <v>57366.709999999992</v>
      </c>
      <c r="X25" s="16">
        <v>57928.319999999992</v>
      </c>
      <c r="Y25" s="16">
        <v>58496.709999999992</v>
      </c>
      <c r="Z25" s="16">
        <v>59081</v>
      </c>
      <c r="AA25" s="16">
        <v>59672.493870999991</v>
      </c>
      <c r="AB25" s="16">
        <v>60270</v>
      </c>
      <c r="AC25" s="16">
        <v>60871.910997807099</v>
      </c>
      <c r="AD25" s="16">
        <v>61480.630107785168</v>
      </c>
      <c r="AE25" s="16">
        <v>62096</v>
      </c>
      <c r="AF25" s="16">
        <v>62715</v>
      </c>
    </row>
    <row r="26" spans="1:32" s="4" customFormat="1">
      <c r="A26" s="23" t="s">
        <v>75</v>
      </c>
      <c r="B26" s="16">
        <v>40679.999999999993</v>
      </c>
      <c r="C26" s="16">
        <v>40814.469999999994</v>
      </c>
      <c r="D26" s="16">
        <v>41033.689999999995</v>
      </c>
      <c r="E26" s="16">
        <v>41202.06</v>
      </c>
      <c r="F26" s="16">
        <v>41433.71</v>
      </c>
      <c r="G26" s="16">
        <v>41590.78</v>
      </c>
      <c r="H26" s="16">
        <v>42590.829999999994</v>
      </c>
      <c r="I26" s="16">
        <v>43556.979999999996</v>
      </c>
      <c r="J26" s="16">
        <v>44557.03</v>
      </c>
      <c r="K26" s="16">
        <v>45522.049999999996</v>
      </c>
      <c r="L26" s="16">
        <v>46523.229999999996</v>
      </c>
      <c r="M26" s="16">
        <v>47487.119999999995</v>
      </c>
      <c r="N26" s="16">
        <v>48489.429999999993</v>
      </c>
      <c r="O26" s="16">
        <v>49454.45</v>
      </c>
      <c r="P26" s="16">
        <v>50454.499999999993</v>
      </c>
      <c r="Q26" s="16">
        <v>51419.519999999997</v>
      </c>
      <c r="R26" s="16">
        <v>52420.7</v>
      </c>
      <c r="S26" s="16">
        <v>53385.719999999994</v>
      </c>
      <c r="T26" s="16">
        <v>53907.779999999992</v>
      </c>
      <c r="U26" s="16">
        <v>54435.49</v>
      </c>
      <c r="V26" s="16">
        <v>54969.979999999996</v>
      </c>
      <c r="W26" s="16">
        <v>55506.729999999996</v>
      </c>
      <c r="X26" s="16">
        <v>56051.389999999992</v>
      </c>
      <c r="Y26" s="16">
        <v>56600.569999999992</v>
      </c>
      <c r="Z26" s="16">
        <v>57166.575699999994</v>
      </c>
      <c r="AA26" s="16">
        <v>57737</v>
      </c>
      <c r="AB26" s="16">
        <v>58315.623871569995</v>
      </c>
      <c r="AC26" s="16">
        <v>58898.780110285697</v>
      </c>
      <c r="AD26" s="16">
        <v>59489</v>
      </c>
      <c r="AE26" s="16">
        <v>60082.645590502434</v>
      </c>
      <c r="AF26" s="16">
        <v>60683.472046407456</v>
      </c>
    </row>
    <row r="27" spans="1:32" s="37" customFormat="1" ht="18" thickBot="1">
      <c r="B27" s="38" t="s">
        <v>5</v>
      </c>
      <c r="C27" s="38" t="s">
        <v>84</v>
      </c>
    </row>
    <row r="28" spans="1:32" s="4" customFormat="1" ht="13.5" thickTop="1">
      <c r="A28" s="23" t="s">
        <v>71</v>
      </c>
      <c r="B28" s="40">
        <v>53845.120000000003</v>
      </c>
      <c r="C28" s="40">
        <v>54424.160000000003</v>
      </c>
      <c r="D28" s="40">
        <v>54794.880000000005</v>
      </c>
      <c r="E28" s="40">
        <v>55144.320000000007</v>
      </c>
      <c r="F28" s="40">
        <v>55527.360000000008</v>
      </c>
      <c r="G28" s="40">
        <v>55854.400000000009</v>
      </c>
      <c r="H28" s="40">
        <v>57270.080000000009</v>
      </c>
      <c r="I28" s="40">
        <v>58688.000000000007</v>
      </c>
      <c r="J28" s="40">
        <v>60104.800000000003</v>
      </c>
      <c r="K28" s="40">
        <v>61521.600000000006</v>
      </c>
      <c r="L28" s="40">
        <v>62939.520000000004</v>
      </c>
      <c r="M28" s="40">
        <v>64355</v>
      </c>
      <c r="N28" s="40">
        <v>65773.12000000001</v>
      </c>
      <c r="O28" s="40">
        <v>67189.920000000013</v>
      </c>
      <c r="P28" s="40">
        <v>68607</v>
      </c>
      <c r="Q28" s="40">
        <v>70024.639999999999</v>
      </c>
      <c r="R28" s="40">
        <v>71441.440000000002</v>
      </c>
      <c r="S28" s="40">
        <v>72858</v>
      </c>
      <c r="T28" s="40">
        <v>73576.160000000003</v>
      </c>
      <c r="U28" s="40">
        <v>74299.680000000008</v>
      </c>
      <c r="V28" s="40">
        <v>75032.160000000003</v>
      </c>
      <c r="W28" s="40">
        <v>75771</v>
      </c>
      <c r="X28" s="40">
        <v>76518</v>
      </c>
      <c r="Y28" s="40">
        <v>77272.160000000003</v>
      </c>
      <c r="Z28" s="40">
        <v>78044</v>
      </c>
      <c r="AA28" s="40">
        <v>78824</v>
      </c>
      <c r="AB28" s="40">
        <v>79615</v>
      </c>
      <c r="AC28" s="40">
        <v>79615</v>
      </c>
      <c r="AD28" s="40">
        <v>79615</v>
      </c>
      <c r="AE28" s="40">
        <v>79615</v>
      </c>
      <c r="AF28" s="40">
        <v>79615</v>
      </c>
    </row>
    <row r="29" spans="1:32" s="4" customFormat="1">
      <c r="A29" s="23" t="s">
        <v>72</v>
      </c>
      <c r="B29" s="40">
        <v>49925.120000000003</v>
      </c>
      <c r="C29" s="40">
        <v>50190.560000000005</v>
      </c>
      <c r="D29" s="40">
        <v>50274.560000000005</v>
      </c>
      <c r="E29" s="40">
        <v>50351.840000000004</v>
      </c>
      <c r="F29" s="40">
        <v>50464.960000000006</v>
      </c>
      <c r="G29" s="40">
        <v>50540.000000000007</v>
      </c>
      <c r="H29" s="40">
        <v>51602.880000000005</v>
      </c>
      <c r="I29" s="40">
        <v>52664.640000000007</v>
      </c>
      <c r="J29" s="40">
        <v>53728</v>
      </c>
      <c r="K29" s="40">
        <v>54790</v>
      </c>
      <c r="L29" s="40">
        <v>55854.400000000009</v>
      </c>
      <c r="M29" s="40">
        <v>56916.160000000003</v>
      </c>
      <c r="N29" s="40">
        <v>57979</v>
      </c>
      <c r="O29" s="40">
        <v>59041.920000000006</v>
      </c>
      <c r="P29" s="40">
        <v>60104.800000000003</v>
      </c>
      <c r="Q29" s="40">
        <v>61167.680000000008</v>
      </c>
      <c r="R29" s="40">
        <v>62231</v>
      </c>
      <c r="S29" s="40">
        <v>63292.320000000007</v>
      </c>
      <c r="T29" s="40">
        <v>63915</v>
      </c>
      <c r="U29" s="40">
        <v>64543.360000000008</v>
      </c>
      <c r="V29" s="40">
        <v>65177</v>
      </c>
      <c r="W29" s="40">
        <v>65817</v>
      </c>
      <c r="X29" s="40">
        <v>66464.160000000003</v>
      </c>
      <c r="Y29" s="40">
        <v>67118</v>
      </c>
      <c r="Z29" s="40">
        <v>67787</v>
      </c>
      <c r="AA29" s="40">
        <v>68467</v>
      </c>
      <c r="AB29" s="40">
        <v>69152</v>
      </c>
      <c r="AC29" s="40">
        <v>69152</v>
      </c>
      <c r="AD29" s="40">
        <v>69152</v>
      </c>
      <c r="AE29" s="40">
        <v>69152</v>
      </c>
      <c r="AF29" s="40">
        <v>69152</v>
      </c>
    </row>
    <row r="30" spans="1:32" s="4" customFormat="1">
      <c r="A30" s="23" t="s">
        <v>73</v>
      </c>
      <c r="B30" s="40">
        <v>46004</v>
      </c>
      <c r="C30" s="40">
        <v>46342.240000000005</v>
      </c>
      <c r="D30" s="40">
        <v>46508.000000000007</v>
      </c>
      <c r="E30" s="40">
        <v>46663.680000000008</v>
      </c>
      <c r="F30" s="40">
        <v>46850.720000000001</v>
      </c>
      <c r="G30" s="40">
        <v>46997</v>
      </c>
      <c r="H30" s="40">
        <v>48060.320000000007</v>
      </c>
      <c r="I30" s="40">
        <v>49122.080000000002</v>
      </c>
      <c r="J30" s="40">
        <v>50184.960000000006</v>
      </c>
      <c r="K30" s="40">
        <v>51247.840000000004</v>
      </c>
      <c r="L30" s="40">
        <v>52311.840000000004</v>
      </c>
      <c r="M30" s="40">
        <v>53373.600000000006</v>
      </c>
      <c r="N30" s="40">
        <v>54436.480000000003</v>
      </c>
      <c r="O30" s="40">
        <v>55499.360000000008</v>
      </c>
      <c r="P30" s="40">
        <v>56562.240000000005</v>
      </c>
      <c r="Q30" s="40">
        <v>57625</v>
      </c>
      <c r="R30" s="40">
        <v>58688.000000000007</v>
      </c>
      <c r="S30" s="40">
        <v>59749.760000000009</v>
      </c>
      <c r="T30" s="40">
        <v>60337</v>
      </c>
      <c r="U30" s="40">
        <v>60929.120000000003</v>
      </c>
      <c r="V30" s="40">
        <v>61527</v>
      </c>
      <c r="W30" s="40">
        <v>62130.880000000005</v>
      </c>
      <c r="X30" s="40">
        <v>62741.280000000006</v>
      </c>
      <c r="Y30" s="40">
        <v>63357.280000000006</v>
      </c>
      <c r="Z30" s="40">
        <v>63992</v>
      </c>
      <c r="AA30" s="40">
        <v>64632</v>
      </c>
      <c r="AB30" s="40">
        <v>65278</v>
      </c>
      <c r="AC30" s="40">
        <v>65278</v>
      </c>
      <c r="AD30" s="40">
        <v>65278</v>
      </c>
      <c r="AE30" s="40">
        <v>65278</v>
      </c>
      <c r="AF30" s="40">
        <v>65278</v>
      </c>
    </row>
    <row r="31" spans="1:32" s="4" customFormat="1">
      <c r="A31" s="23" t="s">
        <v>74</v>
      </c>
      <c r="B31" s="40">
        <v>42084</v>
      </c>
      <c r="C31" s="40">
        <v>42378.560000000005</v>
      </c>
      <c r="D31" s="40">
        <v>42553.280000000006</v>
      </c>
      <c r="E31" s="40">
        <v>42679.840000000004</v>
      </c>
      <c r="F31" s="40">
        <v>42873.600000000006</v>
      </c>
      <c r="G31" s="40">
        <v>42994.560000000005</v>
      </c>
      <c r="H31" s="40">
        <v>43986</v>
      </c>
      <c r="I31" s="40">
        <v>44942.240000000005</v>
      </c>
      <c r="J31" s="40">
        <v>45933.440000000002</v>
      </c>
      <c r="K31" s="40">
        <v>46890</v>
      </c>
      <c r="L31" s="40">
        <v>47883.360000000008</v>
      </c>
      <c r="M31" s="40">
        <v>48839</v>
      </c>
      <c r="N31" s="40">
        <v>49831.040000000008</v>
      </c>
      <c r="O31" s="40">
        <v>50787.520000000004</v>
      </c>
      <c r="P31" s="40">
        <v>51780</v>
      </c>
      <c r="Q31" s="40">
        <v>52736</v>
      </c>
      <c r="R31" s="40">
        <v>53728</v>
      </c>
      <c r="S31" s="40">
        <v>54684.000000000007</v>
      </c>
      <c r="T31" s="40">
        <v>55220</v>
      </c>
      <c r="U31" s="40">
        <v>55761</v>
      </c>
      <c r="V31" s="40">
        <v>56308.000000000007</v>
      </c>
      <c r="W31" s="40">
        <v>56859.040000000008</v>
      </c>
      <c r="X31" s="40">
        <v>57417</v>
      </c>
      <c r="Y31" s="40">
        <v>57979</v>
      </c>
      <c r="Z31" s="40">
        <v>58559</v>
      </c>
      <c r="AA31" s="40">
        <v>59145</v>
      </c>
      <c r="AB31" s="40">
        <v>59739</v>
      </c>
      <c r="AC31" s="40">
        <v>59739</v>
      </c>
      <c r="AD31" s="40">
        <v>59739</v>
      </c>
      <c r="AE31" s="40">
        <v>59739</v>
      </c>
      <c r="AF31" s="40">
        <v>59739</v>
      </c>
    </row>
    <row r="32" spans="1:32" s="4" customFormat="1">
      <c r="A32" s="23" t="s">
        <v>75</v>
      </c>
      <c r="B32" s="40">
        <v>40320.000000000007</v>
      </c>
      <c r="C32" s="40">
        <v>40453.280000000006</v>
      </c>
      <c r="D32" s="40">
        <v>40672</v>
      </c>
      <c r="E32" s="40">
        <v>40837.440000000002</v>
      </c>
      <c r="F32" s="40">
        <v>41067.040000000001</v>
      </c>
      <c r="G32" s="40">
        <v>41222.720000000001</v>
      </c>
      <c r="H32" s="40">
        <v>42213.920000000006</v>
      </c>
      <c r="I32" s="40">
        <v>43171.520000000004</v>
      </c>
      <c r="J32" s="40">
        <v>44162.720000000001</v>
      </c>
      <c r="K32" s="40">
        <v>45119.200000000004</v>
      </c>
      <c r="L32" s="40">
        <v>46111.520000000004</v>
      </c>
      <c r="M32" s="40">
        <v>47067</v>
      </c>
      <c r="N32" s="40">
        <v>48060.320000000007</v>
      </c>
      <c r="O32" s="40">
        <v>49016.800000000003</v>
      </c>
      <c r="P32" s="40">
        <v>50008.000000000007</v>
      </c>
      <c r="Q32" s="40">
        <v>50964.480000000003</v>
      </c>
      <c r="R32" s="40">
        <v>51957</v>
      </c>
      <c r="S32" s="40">
        <v>52913</v>
      </c>
      <c r="T32" s="40">
        <v>53430</v>
      </c>
      <c r="U32" s="40">
        <v>53953.760000000002</v>
      </c>
      <c r="V32" s="40">
        <v>54483.520000000004</v>
      </c>
      <c r="W32" s="40">
        <v>55016</v>
      </c>
      <c r="X32" s="40">
        <v>55555.360000000008</v>
      </c>
      <c r="Y32" s="40">
        <v>56099.680000000008</v>
      </c>
      <c r="Z32" s="40">
        <v>56660.676800000008</v>
      </c>
      <c r="AA32" s="40">
        <v>57228</v>
      </c>
      <c r="AB32" s="40">
        <v>57799.556403680006</v>
      </c>
      <c r="AC32" s="40">
        <v>57799.556403680006</v>
      </c>
      <c r="AD32" s="40">
        <v>57799.556403680006</v>
      </c>
      <c r="AE32" s="40">
        <v>57799.556403680006</v>
      </c>
      <c r="AF32" s="40">
        <v>57799.556403680006</v>
      </c>
    </row>
    <row r="33" spans="1:32" s="37" customFormat="1" ht="18" thickBot="1">
      <c r="B33" s="38" t="s">
        <v>6</v>
      </c>
      <c r="C33" s="38" t="s">
        <v>85</v>
      </c>
    </row>
    <row r="34" spans="1:32" s="4" customFormat="1" ht="13.5" thickTop="1">
      <c r="A34" s="23" t="s">
        <v>71</v>
      </c>
      <c r="B34" s="5">
        <v>53845.120000000003</v>
      </c>
      <c r="C34" s="5">
        <v>54424.160000000003</v>
      </c>
      <c r="D34" s="5">
        <v>54794.880000000005</v>
      </c>
      <c r="E34" s="5">
        <v>55144.320000000007</v>
      </c>
      <c r="F34" s="5">
        <v>55527.360000000008</v>
      </c>
      <c r="G34" s="5">
        <v>55854.400000000009</v>
      </c>
      <c r="H34" s="5">
        <v>57270</v>
      </c>
      <c r="I34" s="5">
        <v>58687.873836771309</v>
      </c>
      <c r="J34" s="5">
        <v>60104.886988340819</v>
      </c>
      <c r="K34" s="5">
        <v>61521.900139910329</v>
      </c>
      <c r="L34" s="5">
        <v>62939.968401793732</v>
      </c>
      <c r="M34" s="5">
        <v>64355</v>
      </c>
      <c r="N34" s="5">
        <v>65773</v>
      </c>
      <c r="O34" s="5">
        <v>67189.967856502248</v>
      </c>
      <c r="P34" s="5">
        <v>68607</v>
      </c>
      <c r="Q34" s="5">
        <v>70025.034159641262</v>
      </c>
      <c r="R34" s="5">
        <v>71441</v>
      </c>
      <c r="S34" s="5">
        <v>72858</v>
      </c>
      <c r="T34" s="5">
        <v>73577</v>
      </c>
      <c r="U34" s="5">
        <v>74300.326041255626</v>
      </c>
      <c r="V34" s="5">
        <v>75033</v>
      </c>
      <c r="W34" s="5">
        <v>75770</v>
      </c>
      <c r="X34" s="5">
        <v>76518</v>
      </c>
      <c r="Y34" s="5">
        <v>77271.546905829615</v>
      </c>
      <c r="Z34" s="41">
        <v>78430.620109417054</v>
      </c>
      <c r="AA34" s="31"/>
      <c r="AB34" s="31"/>
      <c r="AC34" s="31"/>
      <c r="AD34" s="31"/>
      <c r="AE34" s="31"/>
      <c r="AF34" s="31"/>
    </row>
    <row r="35" spans="1:32" s="4" customFormat="1">
      <c r="A35" s="23" t="s">
        <v>72</v>
      </c>
      <c r="B35" s="5">
        <v>49925.120000000003</v>
      </c>
      <c r="C35" s="5">
        <v>50190.560000000005</v>
      </c>
      <c r="D35" s="5">
        <v>50274.560000000005</v>
      </c>
      <c r="E35" s="5">
        <v>50351.840000000004</v>
      </c>
      <c r="F35" s="5">
        <v>50464.960000000006</v>
      </c>
      <c r="G35" s="5">
        <v>50540.000000000007</v>
      </c>
      <c r="H35" s="5">
        <v>51602.808078923772</v>
      </c>
      <c r="I35" s="5">
        <v>52665</v>
      </c>
      <c r="J35" s="5">
        <v>53728</v>
      </c>
      <c r="K35" s="5">
        <v>54790</v>
      </c>
      <c r="L35" s="5">
        <v>55853.847533632295</v>
      </c>
      <c r="M35" s="5">
        <v>56924</v>
      </c>
      <c r="N35" s="5">
        <v>57979</v>
      </c>
      <c r="O35" s="5">
        <v>59042.390902242158</v>
      </c>
      <c r="P35" s="5">
        <v>60104.886988340819</v>
      </c>
      <c r="Q35" s="5">
        <v>61168</v>
      </c>
      <c r="R35" s="5">
        <v>62230.93427085202</v>
      </c>
      <c r="S35" s="5">
        <v>63292.39035695068</v>
      </c>
      <c r="T35" s="5">
        <v>63917</v>
      </c>
      <c r="U35" s="5">
        <v>64544</v>
      </c>
      <c r="V35" s="5">
        <v>65177</v>
      </c>
      <c r="W35" s="5">
        <v>65819</v>
      </c>
      <c r="X35" s="5">
        <v>66463</v>
      </c>
      <c r="Y35" s="5">
        <v>67118.220355156969</v>
      </c>
      <c r="Z35" s="41">
        <v>68124.993660484324</v>
      </c>
      <c r="AA35" s="31"/>
      <c r="AB35" s="31"/>
      <c r="AC35" s="31"/>
      <c r="AD35" s="31"/>
      <c r="AE35" s="31"/>
      <c r="AF35" s="31"/>
    </row>
    <row r="36" spans="1:32" s="4" customFormat="1">
      <c r="A36" s="23" t="s">
        <v>73</v>
      </c>
      <c r="B36" s="5">
        <v>46004</v>
      </c>
      <c r="C36" s="5">
        <v>46342.240000000005</v>
      </c>
      <c r="D36" s="5">
        <v>46508.000000000007</v>
      </c>
      <c r="E36" s="5">
        <v>46663.680000000008</v>
      </c>
      <c r="F36" s="5">
        <v>46850.720000000001</v>
      </c>
      <c r="G36" s="5">
        <v>46997.440000000002</v>
      </c>
      <c r="H36" s="5">
        <v>48060.320000000007</v>
      </c>
      <c r="I36" s="5">
        <v>49122.243730941715</v>
      </c>
      <c r="J36" s="5">
        <v>50185</v>
      </c>
      <c r="K36" s="5">
        <v>51248.291013452923</v>
      </c>
      <c r="L36" s="5">
        <v>52310.787099551577</v>
      </c>
      <c r="M36" s="5">
        <v>53374</v>
      </c>
      <c r="N36" s="5">
        <v>54436</v>
      </c>
      <c r="O36" s="5">
        <v>55499.345578475346</v>
      </c>
      <c r="P36" s="5">
        <v>56562</v>
      </c>
      <c r="Q36" s="5">
        <v>57625.362640358748</v>
      </c>
      <c r="R36" s="5">
        <v>58687.873836771309</v>
      </c>
      <c r="S36" s="5">
        <v>59750.369922869962</v>
      </c>
      <c r="T36" s="5">
        <v>60338</v>
      </c>
      <c r="U36" s="5">
        <v>60929.998364125568</v>
      </c>
      <c r="V36" s="5">
        <v>61529</v>
      </c>
      <c r="W36" s="5">
        <v>62131</v>
      </c>
      <c r="X36" s="5">
        <v>62740.567662780268</v>
      </c>
      <c r="Y36" s="5">
        <v>63357</v>
      </c>
      <c r="Z36" s="41">
        <v>64307.354999999996</v>
      </c>
      <c r="AA36" s="31"/>
      <c r="AB36" s="31"/>
      <c r="AC36" s="31"/>
      <c r="AD36" s="31"/>
      <c r="AE36" s="31"/>
      <c r="AF36" s="31"/>
    </row>
    <row r="37" spans="1:32" s="4" customFormat="1">
      <c r="A37" s="23" t="s">
        <v>74</v>
      </c>
      <c r="B37" s="5">
        <v>42084</v>
      </c>
      <c r="C37" s="5">
        <v>42378.560000000005</v>
      </c>
      <c r="D37" s="5">
        <v>42553.280000000006</v>
      </c>
      <c r="E37" s="5">
        <v>42679.840000000004</v>
      </c>
      <c r="F37" s="5">
        <v>42873.600000000006</v>
      </c>
      <c r="G37" s="5">
        <v>42994.560000000005</v>
      </c>
      <c r="H37" s="5">
        <v>43985.966722869962</v>
      </c>
      <c r="I37" s="5">
        <v>44942</v>
      </c>
      <c r="J37" s="5">
        <v>45933</v>
      </c>
      <c r="K37" s="5">
        <v>46890</v>
      </c>
      <c r="L37" s="5">
        <v>47883</v>
      </c>
      <c r="M37" s="5">
        <v>48838.474166816144</v>
      </c>
      <c r="N37" s="5">
        <v>49831</v>
      </c>
      <c r="O37" s="5">
        <v>50788</v>
      </c>
      <c r="P37" s="5">
        <v>51780.066611659196</v>
      </c>
      <c r="Q37" s="5">
        <v>52736</v>
      </c>
      <c r="R37" s="5">
        <v>53728</v>
      </c>
      <c r="S37" s="5">
        <v>54683.745305829601</v>
      </c>
      <c r="T37" s="5">
        <v>55219</v>
      </c>
      <c r="U37" s="5">
        <v>55761</v>
      </c>
      <c r="V37" s="5">
        <v>56306.504968609872</v>
      </c>
      <c r="W37" s="5">
        <v>56859.382773094178</v>
      </c>
      <c r="X37" s="5">
        <v>57416.465908520186</v>
      </c>
      <c r="Y37" s="5">
        <v>57980</v>
      </c>
      <c r="Z37" s="41">
        <v>58849.7</v>
      </c>
      <c r="AA37" s="31"/>
      <c r="AB37" s="31"/>
      <c r="AC37" s="31"/>
      <c r="AD37" s="31"/>
      <c r="AE37" s="31"/>
      <c r="AF37" s="31"/>
    </row>
    <row r="38" spans="1:32" s="4" customFormat="1">
      <c r="A38" s="23" t="s">
        <v>75</v>
      </c>
      <c r="B38" s="5">
        <v>40320.000000000007</v>
      </c>
      <c r="C38" s="5">
        <v>40453.280000000006</v>
      </c>
      <c r="D38" s="5">
        <v>40670.560000000005</v>
      </c>
      <c r="E38" s="5">
        <v>40837.440000000002</v>
      </c>
      <c r="F38" s="5">
        <v>41067.040000000001</v>
      </c>
      <c r="G38" s="5">
        <v>41222.720000000001</v>
      </c>
      <c r="H38" s="5">
        <v>42214.436505829595</v>
      </c>
      <c r="I38" s="5">
        <v>43172</v>
      </c>
      <c r="J38" s="5">
        <v>44163</v>
      </c>
      <c r="K38" s="5">
        <v>45119.155200000008</v>
      </c>
      <c r="L38" s="5">
        <v>46113</v>
      </c>
      <c r="M38" s="5">
        <v>47067</v>
      </c>
      <c r="N38" s="5">
        <v>48060</v>
      </c>
      <c r="O38" s="5">
        <v>49017</v>
      </c>
      <c r="P38" s="5">
        <v>50008</v>
      </c>
      <c r="Q38" s="5">
        <v>50964.466339013459</v>
      </c>
      <c r="R38" s="5">
        <v>51957.325144394628</v>
      </c>
      <c r="S38" s="5">
        <v>52913</v>
      </c>
      <c r="T38" s="5">
        <v>53430.259142600909</v>
      </c>
      <c r="U38" s="5">
        <v>53954.664078923779</v>
      </c>
      <c r="V38" s="5">
        <v>54484</v>
      </c>
      <c r="W38" s="5">
        <v>55018.200165022427</v>
      </c>
      <c r="X38" s="5">
        <v>55556.306425112118</v>
      </c>
      <c r="Y38" s="5">
        <v>56099.673126457412</v>
      </c>
      <c r="Z38" s="41">
        <v>56941.168223354267</v>
      </c>
      <c r="AA38" s="31"/>
      <c r="AB38" s="31"/>
      <c r="AC38" s="31"/>
      <c r="AD38" s="31"/>
      <c r="AE38" s="31"/>
      <c r="AF38" s="31"/>
    </row>
    <row r="39" spans="1:32" s="37" customFormat="1" ht="18" thickBot="1">
      <c r="B39" s="38" t="s">
        <v>7</v>
      </c>
      <c r="C39" s="38" t="s">
        <v>86</v>
      </c>
    </row>
    <row r="40" spans="1:32" s="4" customFormat="1" ht="13.5" thickTop="1">
      <c r="A40" s="23" t="s">
        <v>71</v>
      </c>
      <c r="B40" s="42">
        <v>54086</v>
      </c>
      <c r="C40" s="43">
        <v>54667</v>
      </c>
      <c r="D40" s="43">
        <v>55040</v>
      </c>
      <c r="E40" s="43">
        <v>55393</v>
      </c>
      <c r="F40" s="43">
        <v>55778</v>
      </c>
      <c r="G40" s="43">
        <v>56104</v>
      </c>
      <c r="H40" s="43">
        <v>57526</v>
      </c>
      <c r="I40" s="43">
        <v>58950</v>
      </c>
      <c r="J40" s="43">
        <v>60373</v>
      </c>
      <c r="K40" s="43">
        <v>61796</v>
      </c>
      <c r="L40" s="43">
        <v>63221</v>
      </c>
      <c r="M40" s="43">
        <v>64643</v>
      </c>
      <c r="N40" s="43">
        <v>66067</v>
      </c>
      <c r="O40" s="43">
        <v>67490</v>
      </c>
      <c r="P40" s="43">
        <v>68913</v>
      </c>
      <c r="Q40" s="43">
        <v>70337</v>
      </c>
      <c r="R40" s="43">
        <v>71760</v>
      </c>
      <c r="S40" s="43">
        <v>73184</v>
      </c>
      <c r="T40" s="43">
        <v>73905</v>
      </c>
      <c r="U40" s="43">
        <v>74631</v>
      </c>
      <c r="V40" s="43">
        <v>75366</v>
      </c>
      <c r="W40" s="43">
        <v>76110</v>
      </c>
      <c r="X40" s="43">
        <v>76860</v>
      </c>
      <c r="Y40" s="43">
        <v>77617</v>
      </c>
      <c r="Z40" s="15"/>
      <c r="AA40" s="15"/>
      <c r="AB40" s="15"/>
      <c r="AC40" s="15"/>
      <c r="AD40" s="15"/>
      <c r="AE40" s="15"/>
      <c r="AF40" s="15"/>
    </row>
    <row r="41" spans="1:32" s="4" customFormat="1">
      <c r="A41" s="23" t="s">
        <v>72</v>
      </c>
      <c r="B41" s="42">
        <v>50147</v>
      </c>
      <c r="C41" s="43">
        <v>50416</v>
      </c>
      <c r="D41" s="43">
        <v>50499</v>
      </c>
      <c r="E41" s="43">
        <v>50576</v>
      </c>
      <c r="F41" s="43">
        <v>50690</v>
      </c>
      <c r="G41" s="43">
        <v>50766</v>
      </c>
      <c r="H41" s="43">
        <v>51833</v>
      </c>
      <c r="I41" s="43">
        <v>52900</v>
      </c>
      <c r="J41" s="43">
        <v>53967</v>
      </c>
      <c r="K41" s="43">
        <v>55035</v>
      </c>
      <c r="L41" s="43">
        <v>56104</v>
      </c>
      <c r="M41" s="43">
        <v>57170</v>
      </c>
      <c r="N41" s="43">
        <v>58238</v>
      </c>
      <c r="O41" s="43">
        <v>59306</v>
      </c>
      <c r="P41" s="43">
        <v>60373</v>
      </c>
      <c r="Q41" s="43">
        <v>61441</v>
      </c>
      <c r="R41" s="43">
        <v>62508</v>
      </c>
      <c r="S41" s="43">
        <v>63575</v>
      </c>
      <c r="T41" s="43">
        <v>64200</v>
      </c>
      <c r="U41" s="43">
        <v>64830</v>
      </c>
      <c r="V41" s="43">
        <v>65467</v>
      </c>
      <c r="W41" s="43">
        <v>66111</v>
      </c>
      <c r="X41" s="43">
        <v>66761</v>
      </c>
      <c r="Y41" s="43">
        <v>67418</v>
      </c>
      <c r="Z41" s="15"/>
      <c r="AA41" s="15"/>
      <c r="AB41" s="15"/>
      <c r="AC41" s="15"/>
      <c r="AD41" s="15"/>
      <c r="AE41" s="15"/>
      <c r="AF41" s="15"/>
    </row>
    <row r="42" spans="1:32" s="4" customFormat="1">
      <c r="A42" s="23" t="s">
        <v>73</v>
      </c>
      <c r="B42" s="42">
        <v>46211</v>
      </c>
      <c r="C42" s="43">
        <v>46549</v>
      </c>
      <c r="D42" s="43">
        <v>46716</v>
      </c>
      <c r="E42" s="43">
        <v>46872</v>
      </c>
      <c r="F42" s="43">
        <v>47060</v>
      </c>
      <c r="G42" s="43">
        <v>47207</v>
      </c>
      <c r="H42" s="43">
        <v>48275</v>
      </c>
      <c r="I42" s="43">
        <v>49341</v>
      </c>
      <c r="J42" s="43">
        <v>50409</v>
      </c>
      <c r="K42" s="43">
        <v>51477</v>
      </c>
      <c r="L42" s="43">
        <v>52545</v>
      </c>
      <c r="M42" s="43">
        <v>53612</v>
      </c>
      <c r="N42" s="43">
        <v>54680</v>
      </c>
      <c r="O42" s="43">
        <v>55747</v>
      </c>
      <c r="P42" s="43">
        <v>56815</v>
      </c>
      <c r="Q42" s="43">
        <v>57882</v>
      </c>
      <c r="R42" s="43">
        <v>58950</v>
      </c>
      <c r="S42" s="43">
        <v>60017</v>
      </c>
      <c r="T42" s="43">
        <v>60605</v>
      </c>
      <c r="U42" s="43">
        <v>61201</v>
      </c>
      <c r="V42" s="43">
        <v>61802</v>
      </c>
      <c r="W42" s="43">
        <v>62408</v>
      </c>
      <c r="X42" s="43">
        <v>63021</v>
      </c>
      <c r="Y42" s="43">
        <v>63641</v>
      </c>
      <c r="Z42" s="15"/>
      <c r="AA42" s="15"/>
      <c r="AB42" s="15"/>
      <c r="AC42" s="15"/>
      <c r="AD42" s="15"/>
      <c r="AE42" s="15"/>
      <c r="AF42" s="15"/>
    </row>
    <row r="43" spans="1:32" s="4" customFormat="1">
      <c r="A43" s="23" t="s">
        <v>74</v>
      </c>
      <c r="B43" s="42">
        <v>42271</v>
      </c>
      <c r="C43" s="43">
        <v>42568</v>
      </c>
      <c r="D43" s="43">
        <v>42743</v>
      </c>
      <c r="E43" s="43">
        <v>42870</v>
      </c>
      <c r="F43" s="43">
        <v>43065</v>
      </c>
      <c r="G43" s="43">
        <v>43187</v>
      </c>
      <c r="H43" s="43">
        <v>44182</v>
      </c>
      <c r="I43" s="43">
        <v>45143</v>
      </c>
      <c r="J43" s="43">
        <v>46139</v>
      </c>
      <c r="K43" s="43">
        <v>47099</v>
      </c>
      <c r="L43" s="43">
        <v>48097</v>
      </c>
      <c r="M43" s="43">
        <v>49057</v>
      </c>
      <c r="N43" s="43">
        <v>50054</v>
      </c>
      <c r="O43" s="43">
        <v>51014</v>
      </c>
      <c r="P43" s="43">
        <v>52011</v>
      </c>
      <c r="Q43" s="43">
        <v>52972</v>
      </c>
      <c r="R43" s="43">
        <v>53967</v>
      </c>
      <c r="S43" s="43">
        <v>54928</v>
      </c>
      <c r="T43" s="43">
        <v>55466</v>
      </c>
      <c r="U43" s="43">
        <v>56009</v>
      </c>
      <c r="V43" s="43">
        <v>56559</v>
      </c>
      <c r="W43" s="43">
        <v>57113</v>
      </c>
      <c r="X43" s="43">
        <v>57673</v>
      </c>
      <c r="Y43" s="43">
        <v>58238</v>
      </c>
      <c r="Z43" s="15"/>
      <c r="AA43" s="15"/>
      <c r="AB43" s="15"/>
      <c r="AC43" s="15"/>
      <c r="AD43" s="15"/>
      <c r="AE43" s="15"/>
      <c r="AF43" s="15"/>
    </row>
    <row r="44" spans="1:32" s="4" customFormat="1">
      <c r="A44" s="23" t="s">
        <v>75</v>
      </c>
      <c r="B44" s="42">
        <v>40500</v>
      </c>
      <c r="C44" s="43">
        <v>40634</v>
      </c>
      <c r="D44" s="43">
        <v>40852</v>
      </c>
      <c r="E44" s="43">
        <v>41020</v>
      </c>
      <c r="F44" s="43">
        <v>41250</v>
      </c>
      <c r="G44" s="43">
        <v>41407</v>
      </c>
      <c r="H44" s="43">
        <v>42402</v>
      </c>
      <c r="I44" s="43">
        <v>43364</v>
      </c>
      <c r="J44" s="43">
        <v>44360</v>
      </c>
      <c r="K44" s="43">
        <v>45321</v>
      </c>
      <c r="L44" s="43">
        <v>46319</v>
      </c>
      <c r="M44" s="43">
        <v>47277</v>
      </c>
      <c r="N44" s="43">
        <v>48275</v>
      </c>
      <c r="O44" s="43">
        <v>49236</v>
      </c>
      <c r="P44" s="43">
        <v>50231</v>
      </c>
      <c r="Q44" s="43">
        <v>51192</v>
      </c>
      <c r="R44" s="43">
        <v>52189</v>
      </c>
      <c r="S44" s="43">
        <v>53150</v>
      </c>
      <c r="T44" s="43">
        <v>53669</v>
      </c>
      <c r="U44" s="43">
        <v>54195</v>
      </c>
      <c r="V44" s="43">
        <v>54727</v>
      </c>
      <c r="W44" s="43">
        <v>55261</v>
      </c>
      <c r="X44" s="43">
        <v>55803</v>
      </c>
      <c r="Y44" s="43">
        <v>56350</v>
      </c>
      <c r="Z44" s="15"/>
      <c r="AA44" s="15"/>
      <c r="AB44" s="15"/>
      <c r="AC44" s="15"/>
      <c r="AD44" s="15"/>
      <c r="AE44" s="15"/>
      <c r="AF44" s="15"/>
    </row>
    <row r="45" spans="1:32" s="37" customFormat="1" ht="18" thickBot="1">
      <c r="B45" s="38" t="s">
        <v>8</v>
      </c>
      <c r="C45" s="38" t="s">
        <v>87</v>
      </c>
    </row>
    <row r="46" spans="1:32" s="4" customFormat="1" ht="13.5" thickTop="1">
      <c r="A46" s="23" t="s">
        <v>71</v>
      </c>
      <c r="B46" s="14">
        <v>53845</v>
      </c>
      <c r="C46" s="14">
        <v>54424</v>
      </c>
      <c r="D46" s="14">
        <v>54795</v>
      </c>
      <c r="E46" s="14">
        <v>55144</v>
      </c>
      <c r="F46" s="14">
        <v>55527</v>
      </c>
      <c r="G46" s="14">
        <v>55854</v>
      </c>
      <c r="H46" s="14">
        <v>57270</v>
      </c>
      <c r="I46" s="14">
        <v>58688</v>
      </c>
      <c r="J46" s="14">
        <v>60105</v>
      </c>
      <c r="K46" s="14">
        <v>61525</v>
      </c>
      <c r="L46" s="14">
        <v>62940</v>
      </c>
      <c r="M46" s="14">
        <v>64355</v>
      </c>
      <c r="N46" s="14">
        <v>65733</v>
      </c>
      <c r="O46" s="14">
        <v>67190</v>
      </c>
      <c r="P46" s="14">
        <v>68607</v>
      </c>
      <c r="Q46" s="14">
        <v>70025</v>
      </c>
      <c r="R46" s="14">
        <v>71441</v>
      </c>
      <c r="S46" s="14">
        <v>72858</v>
      </c>
      <c r="T46" s="14">
        <v>73576</v>
      </c>
      <c r="U46" s="14">
        <v>74300</v>
      </c>
      <c r="V46" s="14">
        <v>75032</v>
      </c>
      <c r="W46" s="14">
        <v>75771</v>
      </c>
      <c r="X46" s="14">
        <v>76518</v>
      </c>
      <c r="Y46" s="14">
        <v>77272</v>
      </c>
      <c r="Z46" s="14">
        <v>78034</v>
      </c>
      <c r="AA46" s="14">
        <v>78802</v>
      </c>
      <c r="AB46" s="14">
        <v>79579</v>
      </c>
      <c r="AC46" s="24"/>
      <c r="AD46" s="24"/>
      <c r="AE46" s="24"/>
      <c r="AF46" s="24"/>
    </row>
    <row r="47" spans="1:32" s="4" customFormat="1">
      <c r="A47" s="23" t="s">
        <v>72</v>
      </c>
      <c r="B47" s="14">
        <v>49925</v>
      </c>
      <c r="C47" s="14">
        <v>50191</v>
      </c>
      <c r="D47" s="14">
        <v>50275</v>
      </c>
      <c r="E47" s="14">
        <v>50352</v>
      </c>
      <c r="F47" s="14">
        <v>50465</v>
      </c>
      <c r="G47" s="14">
        <v>50540</v>
      </c>
      <c r="H47" s="14">
        <v>51603</v>
      </c>
      <c r="I47" s="14">
        <v>52665</v>
      </c>
      <c r="J47" s="14">
        <v>53728</v>
      </c>
      <c r="K47" s="14">
        <v>54790</v>
      </c>
      <c r="L47" s="14">
        <v>55854</v>
      </c>
      <c r="M47" s="14">
        <v>56916</v>
      </c>
      <c r="N47" s="14">
        <v>57979</v>
      </c>
      <c r="O47" s="14">
        <v>59042</v>
      </c>
      <c r="P47" s="14">
        <v>60105</v>
      </c>
      <c r="Q47" s="14">
        <v>61168</v>
      </c>
      <c r="R47" s="14">
        <v>62231</v>
      </c>
      <c r="S47" s="14">
        <v>63292</v>
      </c>
      <c r="T47" s="14">
        <v>63915</v>
      </c>
      <c r="U47" s="14">
        <v>64543</v>
      </c>
      <c r="V47" s="14">
        <v>65177</v>
      </c>
      <c r="W47" s="14">
        <v>65817</v>
      </c>
      <c r="X47" s="14">
        <v>66464</v>
      </c>
      <c r="Y47" s="14">
        <v>67118</v>
      </c>
      <c r="Z47" s="14">
        <v>67778</v>
      </c>
      <c r="AA47" s="14">
        <v>68445</v>
      </c>
      <c r="AB47" s="14">
        <v>69117</v>
      </c>
      <c r="AC47" s="24"/>
      <c r="AD47" s="24"/>
      <c r="AE47" s="24"/>
      <c r="AF47" s="24"/>
    </row>
    <row r="48" spans="1:32" s="4" customFormat="1">
      <c r="A48" s="23" t="s">
        <v>73</v>
      </c>
      <c r="B48" s="14">
        <v>46004</v>
      </c>
      <c r="C48" s="14">
        <v>46342</v>
      </c>
      <c r="D48" s="14">
        <v>46508</v>
      </c>
      <c r="E48" s="14">
        <v>46664</v>
      </c>
      <c r="F48" s="14">
        <v>46851</v>
      </c>
      <c r="G48" s="14">
        <v>46997</v>
      </c>
      <c r="H48" s="14">
        <v>48060</v>
      </c>
      <c r="I48" s="14">
        <v>49122</v>
      </c>
      <c r="J48" s="14">
        <v>50185</v>
      </c>
      <c r="K48" s="14">
        <v>51248</v>
      </c>
      <c r="L48" s="14">
        <v>52312</v>
      </c>
      <c r="M48" s="14">
        <v>53374</v>
      </c>
      <c r="N48" s="14">
        <v>54436</v>
      </c>
      <c r="O48" s="14">
        <v>55499</v>
      </c>
      <c r="P48" s="14">
        <v>56562</v>
      </c>
      <c r="Q48" s="14">
        <v>57625</v>
      </c>
      <c r="R48" s="14">
        <v>58688</v>
      </c>
      <c r="S48" s="14">
        <v>59750</v>
      </c>
      <c r="T48" s="14">
        <v>60337</v>
      </c>
      <c r="U48" s="14">
        <v>60929</v>
      </c>
      <c r="V48" s="14">
        <v>61527</v>
      </c>
      <c r="W48" s="14">
        <v>62131</v>
      </c>
      <c r="X48" s="14">
        <v>62741</v>
      </c>
      <c r="Y48" s="14">
        <v>63357</v>
      </c>
      <c r="Z48" s="14">
        <v>63980</v>
      </c>
      <c r="AA48" s="14">
        <v>64608</v>
      </c>
      <c r="AB48" s="14">
        <v>65243</v>
      </c>
      <c r="AC48" s="24"/>
      <c r="AD48" s="24"/>
      <c r="AE48" s="24"/>
      <c r="AF48" s="24"/>
    </row>
    <row r="49" spans="1:32" s="4" customFormat="1">
      <c r="A49" s="23" t="s">
        <v>74</v>
      </c>
      <c r="B49" s="14">
        <v>42084</v>
      </c>
      <c r="C49" s="14">
        <v>42379</v>
      </c>
      <c r="D49" s="14">
        <v>42553</v>
      </c>
      <c r="E49" s="14">
        <v>42680</v>
      </c>
      <c r="F49" s="14">
        <v>42874</v>
      </c>
      <c r="G49" s="14">
        <v>42995</v>
      </c>
      <c r="H49" s="14">
        <v>43986</v>
      </c>
      <c r="I49" s="14">
        <v>44942</v>
      </c>
      <c r="J49" s="14">
        <v>45933</v>
      </c>
      <c r="K49" s="14">
        <v>46890</v>
      </c>
      <c r="L49" s="14">
        <v>47883</v>
      </c>
      <c r="M49" s="14">
        <v>48839</v>
      </c>
      <c r="N49" s="14">
        <v>49831</v>
      </c>
      <c r="O49" s="14">
        <v>50788</v>
      </c>
      <c r="P49" s="14">
        <v>51780</v>
      </c>
      <c r="Q49" s="14">
        <v>52736</v>
      </c>
      <c r="R49" s="14">
        <v>53728</v>
      </c>
      <c r="S49" s="14">
        <v>54684</v>
      </c>
      <c r="T49" s="14">
        <v>55220</v>
      </c>
      <c r="U49" s="14">
        <v>55761</v>
      </c>
      <c r="V49" s="14">
        <v>56308</v>
      </c>
      <c r="W49" s="14">
        <v>56859</v>
      </c>
      <c r="X49" s="14">
        <v>57417</v>
      </c>
      <c r="Y49" s="14">
        <v>57979</v>
      </c>
      <c r="Z49" s="14">
        <v>58548</v>
      </c>
      <c r="AA49" s="14">
        <v>59123</v>
      </c>
      <c r="AB49" s="14">
        <v>59703</v>
      </c>
      <c r="AC49" s="24"/>
      <c r="AD49" s="24"/>
      <c r="AE49" s="24"/>
      <c r="AF49" s="24"/>
    </row>
    <row r="50" spans="1:32" s="4" customFormat="1">
      <c r="A50" s="23" t="s">
        <v>75</v>
      </c>
      <c r="B50" s="14">
        <v>40320</v>
      </c>
      <c r="C50" s="14">
        <v>40453</v>
      </c>
      <c r="D50" s="14">
        <v>40671</v>
      </c>
      <c r="E50" s="14">
        <v>40837</v>
      </c>
      <c r="F50" s="14">
        <v>41067</v>
      </c>
      <c r="G50" s="14">
        <v>41223</v>
      </c>
      <c r="H50" s="14">
        <v>42214</v>
      </c>
      <c r="I50" s="14">
        <v>43172</v>
      </c>
      <c r="J50" s="14">
        <v>44163</v>
      </c>
      <c r="K50" s="14">
        <v>45119</v>
      </c>
      <c r="L50" s="14">
        <v>46112</v>
      </c>
      <c r="M50" s="14">
        <v>47067</v>
      </c>
      <c r="N50" s="14">
        <v>48060</v>
      </c>
      <c r="O50" s="14">
        <v>49017</v>
      </c>
      <c r="P50" s="14">
        <v>50008</v>
      </c>
      <c r="Q50" s="14">
        <v>50964</v>
      </c>
      <c r="R50" s="14">
        <v>51957</v>
      </c>
      <c r="S50" s="14">
        <v>52913</v>
      </c>
      <c r="T50" s="14">
        <v>53431</v>
      </c>
      <c r="U50" s="14">
        <v>53954</v>
      </c>
      <c r="V50" s="14">
        <v>54484</v>
      </c>
      <c r="W50" s="14">
        <v>55016</v>
      </c>
      <c r="X50" s="14">
        <v>55555</v>
      </c>
      <c r="Y50" s="14">
        <v>56100</v>
      </c>
      <c r="Z50" s="14">
        <v>56650</v>
      </c>
      <c r="AA50" s="14">
        <v>57204</v>
      </c>
      <c r="AB50" s="14">
        <v>57765</v>
      </c>
      <c r="AC50" s="24"/>
      <c r="AD50" s="24"/>
      <c r="AE50" s="24"/>
      <c r="AF50" s="24"/>
    </row>
    <row r="51" spans="1:32" s="37" customFormat="1" ht="18" thickBot="1">
      <c r="B51" s="38" t="s">
        <v>9</v>
      </c>
      <c r="C51" s="38" t="s">
        <v>88</v>
      </c>
      <c r="N51" s="37" t="s">
        <v>0</v>
      </c>
    </row>
    <row r="52" spans="1:32" s="4" customFormat="1" ht="13.5" thickTop="1">
      <c r="A52" s="23" t="s">
        <v>71</v>
      </c>
      <c r="B52" s="5">
        <v>49092</v>
      </c>
      <c r="C52" s="5">
        <v>49639</v>
      </c>
      <c r="D52" s="5">
        <v>50000</v>
      </c>
      <c r="E52" s="5">
        <v>50341</v>
      </c>
      <c r="F52" s="5">
        <v>50714</v>
      </c>
      <c r="G52" s="5">
        <v>51036</v>
      </c>
      <c r="H52" s="5">
        <v>52331</v>
      </c>
      <c r="I52" s="5">
        <v>53627</v>
      </c>
      <c r="J52" s="5">
        <v>54922</v>
      </c>
      <c r="K52" s="5">
        <v>56217</v>
      </c>
      <c r="L52" s="5">
        <v>57514</v>
      </c>
      <c r="M52" s="5">
        <v>58808</v>
      </c>
      <c r="N52" s="5">
        <v>60104</v>
      </c>
      <c r="O52" s="5">
        <v>61399</v>
      </c>
      <c r="P52" s="5">
        <v>62694</v>
      </c>
      <c r="Q52" s="5">
        <v>63991</v>
      </c>
      <c r="R52" s="5">
        <v>65286</v>
      </c>
      <c r="S52" s="5">
        <v>66581</v>
      </c>
      <c r="T52" s="5">
        <v>67136</v>
      </c>
      <c r="U52" s="5">
        <v>67899</v>
      </c>
      <c r="V52" s="5">
        <v>68567</v>
      </c>
      <c r="W52" s="5">
        <v>69244</v>
      </c>
      <c r="X52" s="5">
        <v>69927</v>
      </c>
      <c r="Y52" s="5">
        <v>70617</v>
      </c>
      <c r="Z52" s="6"/>
      <c r="AA52" s="6"/>
      <c r="AB52" s="6"/>
      <c r="AC52" s="6"/>
      <c r="AD52" s="6"/>
      <c r="AE52" s="6"/>
      <c r="AF52" s="6"/>
    </row>
    <row r="53" spans="1:32" s="4" customFormat="1">
      <c r="A53" s="23" t="s">
        <v>72</v>
      </c>
      <c r="B53" s="5">
        <v>45516</v>
      </c>
      <c r="C53" s="5">
        <v>45776</v>
      </c>
      <c r="D53" s="5">
        <v>45873</v>
      </c>
      <c r="E53" s="5">
        <v>45965</v>
      </c>
      <c r="F53" s="5">
        <v>46089</v>
      </c>
      <c r="G53" s="5">
        <v>46178</v>
      </c>
      <c r="H53" s="5">
        <v>47150</v>
      </c>
      <c r="I53" s="5">
        <v>48121</v>
      </c>
      <c r="J53" s="5">
        <v>49092</v>
      </c>
      <c r="K53" s="5">
        <v>50065</v>
      </c>
      <c r="L53" s="5">
        <v>51036</v>
      </c>
      <c r="M53" s="5">
        <v>52007</v>
      </c>
      <c r="N53" s="5">
        <v>52979</v>
      </c>
      <c r="O53" s="5">
        <v>53950</v>
      </c>
      <c r="P53" s="5">
        <v>54922</v>
      </c>
      <c r="Q53" s="5">
        <v>55894</v>
      </c>
      <c r="R53" s="5">
        <v>56866</v>
      </c>
      <c r="S53" s="5">
        <v>57836</v>
      </c>
      <c r="T53" s="5">
        <v>58405</v>
      </c>
      <c r="U53" s="5">
        <v>58980</v>
      </c>
      <c r="V53" s="5">
        <v>59559</v>
      </c>
      <c r="W53" s="5">
        <v>60143</v>
      </c>
      <c r="X53" s="5">
        <v>60736</v>
      </c>
      <c r="Y53" s="5">
        <v>61335</v>
      </c>
      <c r="Z53" s="6"/>
      <c r="AA53" s="6"/>
      <c r="AB53" s="6"/>
      <c r="AC53" s="6"/>
      <c r="AD53" s="6"/>
      <c r="AE53" s="6"/>
      <c r="AF53" s="6"/>
    </row>
    <row r="54" spans="1:32" s="4" customFormat="1">
      <c r="A54" s="23" t="s">
        <v>73</v>
      </c>
      <c r="B54" s="5">
        <v>41941</v>
      </c>
      <c r="C54" s="5">
        <v>42264</v>
      </c>
      <c r="D54" s="5">
        <v>42435</v>
      </c>
      <c r="E54" s="5">
        <v>42597</v>
      </c>
      <c r="F54" s="5">
        <v>42786</v>
      </c>
      <c r="G54" s="5">
        <v>42939</v>
      </c>
      <c r="H54" s="5">
        <v>43911</v>
      </c>
      <c r="I54" s="5">
        <v>44882</v>
      </c>
      <c r="J54" s="5">
        <v>45854</v>
      </c>
      <c r="K54" s="5">
        <v>46825</v>
      </c>
      <c r="L54" s="5">
        <v>47798</v>
      </c>
      <c r="M54" s="5">
        <v>48769</v>
      </c>
      <c r="N54" s="5">
        <v>49740</v>
      </c>
      <c r="O54" s="5">
        <v>50712</v>
      </c>
      <c r="P54" s="5">
        <v>51683</v>
      </c>
      <c r="Q54" s="5">
        <v>52655</v>
      </c>
      <c r="R54" s="5">
        <v>53627</v>
      </c>
      <c r="S54" s="5">
        <v>54598</v>
      </c>
      <c r="T54" s="5">
        <v>55132</v>
      </c>
      <c r="U54" s="5">
        <v>55676</v>
      </c>
      <c r="V54" s="5">
        <v>56223</v>
      </c>
      <c r="W54" s="5">
        <v>56775</v>
      </c>
      <c r="X54" s="5">
        <v>57332</v>
      </c>
      <c r="Y54" s="5">
        <v>57895</v>
      </c>
      <c r="Z54" s="6"/>
      <c r="AA54" s="6"/>
      <c r="AB54" s="6"/>
      <c r="AC54" s="6"/>
      <c r="AD54" s="6"/>
      <c r="AE54" s="6"/>
      <c r="AF54" s="6"/>
    </row>
    <row r="55" spans="1:32" s="4" customFormat="1">
      <c r="A55" s="23" t="s">
        <v>74</v>
      </c>
      <c r="B55" s="5">
        <v>38364</v>
      </c>
      <c r="C55" s="5">
        <v>38647</v>
      </c>
      <c r="D55" s="5">
        <v>38825</v>
      </c>
      <c r="E55" s="5">
        <v>38958</v>
      </c>
      <c r="F55" s="5">
        <v>39152</v>
      </c>
      <c r="G55" s="5">
        <v>39281</v>
      </c>
      <c r="H55" s="5">
        <v>40187</v>
      </c>
      <c r="I55" s="5">
        <v>41061</v>
      </c>
      <c r="J55" s="5">
        <v>41967</v>
      </c>
      <c r="K55" s="5">
        <v>42842</v>
      </c>
      <c r="L55" s="5">
        <v>43750</v>
      </c>
      <c r="M55" s="5">
        <v>44623</v>
      </c>
      <c r="N55" s="5">
        <v>45529</v>
      </c>
      <c r="O55" s="5">
        <v>46405</v>
      </c>
      <c r="P55" s="5">
        <v>47312</v>
      </c>
      <c r="Q55" s="5">
        <v>48186</v>
      </c>
      <c r="R55" s="5">
        <v>49092</v>
      </c>
      <c r="S55" s="5">
        <v>49967</v>
      </c>
      <c r="T55" s="5">
        <v>50457</v>
      </c>
      <c r="U55" s="5">
        <v>50954</v>
      </c>
      <c r="V55" s="5">
        <v>51450</v>
      </c>
      <c r="W55" s="5">
        <v>51955</v>
      </c>
      <c r="X55" s="5">
        <v>52464</v>
      </c>
      <c r="Y55" s="5">
        <v>52979</v>
      </c>
      <c r="Z55" s="6"/>
      <c r="AA55" s="6"/>
      <c r="AB55" s="6"/>
      <c r="AC55" s="6"/>
      <c r="AD55" s="6"/>
      <c r="AE55" s="6"/>
      <c r="AF55" s="6"/>
    </row>
    <row r="56" spans="1:32" s="4" customFormat="1">
      <c r="A56" s="23" t="s">
        <v>75</v>
      </c>
      <c r="B56" s="5">
        <v>36755</v>
      </c>
      <c r="C56" s="5">
        <v>36891</v>
      </c>
      <c r="D56" s="5">
        <v>37105</v>
      </c>
      <c r="E56" s="5">
        <v>37275</v>
      </c>
      <c r="F56" s="5">
        <v>37501</v>
      </c>
      <c r="G56" s="5">
        <v>37661</v>
      </c>
      <c r="H56" s="5">
        <v>38567</v>
      </c>
      <c r="I56" s="5">
        <v>39442</v>
      </c>
      <c r="J56" s="5">
        <v>40347</v>
      </c>
      <c r="K56" s="5">
        <v>41223</v>
      </c>
      <c r="L56" s="5">
        <v>42130</v>
      </c>
      <c r="M56" s="5">
        <v>43003</v>
      </c>
      <c r="N56" s="5">
        <v>43911</v>
      </c>
      <c r="O56" s="5">
        <v>44786</v>
      </c>
      <c r="P56" s="5">
        <v>45694</v>
      </c>
      <c r="Q56" s="5">
        <v>46566</v>
      </c>
      <c r="R56" s="5">
        <v>47474</v>
      </c>
      <c r="S56" s="5">
        <v>48348</v>
      </c>
      <c r="T56" s="5">
        <v>48821</v>
      </c>
      <c r="U56" s="5">
        <v>49298</v>
      </c>
      <c r="V56" s="5">
        <v>49783</v>
      </c>
      <c r="W56" s="5">
        <v>50270</v>
      </c>
      <c r="X56" s="5">
        <v>50763</v>
      </c>
      <c r="Y56" s="5">
        <v>51260</v>
      </c>
      <c r="Z56" s="6"/>
      <c r="AA56" s="6"/>
      <c r="AB56" s="6"/>
      <c r="AC56" s="6"/>
      <c r="AD56" s="6"/>
      <c r="AE56" s="6"/>
      <c r="AF56" s="6"/>
    </row>
    <row r="57" spans="1:32" s="37" customFormat="1" ht="18" thickBot="1">
      <c r="B57" s="38" t="s">
        <v>10</v>
      </c>
      <c r="C57" s="38" t="s">
        <v>89</v>
      </c>
    </row>
    <row r="58" spans="1:32" s="4" customFormat="1" ht="13.5" thickTop="1">
      <c r="A58" s="23" t="s">
        <v>71</v>
      </c>
      <c r="B58" s="14">
        <v>48976</v>
      </c>
      <c r="C58" s="14">
        <v>49493</v>
      </c>
      <c r="D58" s="14">
        <v>49824</v>
      </c>
      <c r="E58" s="14">
        <v>50136</v>
      </c>
      <c r="F58" s="14">
        <v>50478</v>
      </c>
      <c r="G58" s="14">
        <v>50770</v>
      </c>
      <c r="H58" s="14">
        <v>52034</v>
      </c>
      <c r="I58" s="14">
        <v>53300</v>
      </c>
      <c r="J58" s="14">
        <v>54565</v>
      </c>
      <c r="K58" s="14">
        <v>55830</v>
      </c>
      <c r="L58" s="14">
        <v>57096</v>
      </c>
      <c r="M58" s="14">
        <v>58360</v>
      </c>
      <c r="N58" s="14">
        <v>59626</v>
      </c>
      <c r="O58" s="14">
        <v>60891</v>
      </c>
      <c r="P58" s="14">
        <v>62156</v>
      </c>
      <c r="Q58" s="14">
        <v>63422</v>
      </c>
      <c r="R58" s="14">
        <v>64687</v>
      </c>
      <c r="S58" s="14">
        <v>65952</v>
      </c>
      <c r="T58" s="14">
        <v>66593</v>
      </c>
      <c r="U58" s="14">
        <v>67239</v>
      </c>
      <c r="V58" s="14">
        <v>67893</v>
      </c>
      <c r="W58" s="14">
        <v>68553</v>
      </c>
      <c r="X58" s="14">
        <v>69220</v>
      </c>
      <c r="Y58" s="14">
        <v>69893</v>
      </c>
      <c r="Z58" s="6"/>
      <c r="AA58" s="6"/>
      <c r="AB58" s="6"/>
      <c r="AC58" s="6"/>
      <c r="AD58" s="6"/>
      <c r="AE58" s="6"/>
      <c r="AF58" s="6"/>
    </row>
    <row r="59" spans="1:32" s="4" customFormat="1">
      <c r="A59" s="23" t="s">
        <v>72</v>
      </c>
      <c r="B59" s="14">
        <v>45476</v>
      </c>
      <c r="C59" s="14">
        <v>45713</v>
      </c>
      <c r="D59" s="14">
        <v>45788</v>
      </c>
      <c r="E59" s="14">
        <v>45857</v>
      </c>
      <c r="F59" s="14">
        <v>45958</v>
      </c>
      <c r="G59" s="14">
        <v>46025</v>
      </c>
      <c r="H59" s="14">
        <v>46974</v>
      </c>
      <c r="I59" s="14">
        <v>47922</v>
      </c>
      <c r="J59" s="14">
        <v>48871</v>
      </c>
      <c r="K59" s="14">
        <v>49821</v>
      </c>
      <c r="L59" s="14">
        <v>50770</v>
      </c>
      <c r="M59" s="14">
        <v>51718</v>
      </c>
      <c r="N59" s="14">
        <v>52667</v>
      </c>
      <c r="O59" s="14">
        <v>53616</v>
      </c>
      <c r="P59" s="14">
        <v>54565</v>
      </c>
      <c r="Q59" s="14">
        <v>55514</v>
      </c>
      <c r="R59" s="14">
        <v>56463</v>
      </c>
      <c r="S59" s="14">
        <v>57411</v>
      </c>
      <c r="T59" s="14">
        <v>57967</v>
      </c>
      <c r="U59" s="14">
        <v>58528</v>
      </c>
      <c r="V59" s="14">
        <v>59094</v>
      </c>
      <c r="W59" s="14">
        <v>59665</v>
      </c>
      <c r="X59" s="14">
        <v>60243</v>
      </c>
      <c r="Y59" s="14">
        <v>60827</v>
      </c>
      <c r="Z59" s="6"/>
      <c r="AA59" s="6"/>
      <c r="AB59" s="6"/>
      <c r="AC59" s="6"/>
      <c r="AD59" s="6"/>
      <c r="AE59" s="6"/>
      <c r="AF59" s="6"/>
    </row>
    <row r="60" spans="1:32" s="4" customFormat="1">
      <c r="A60" s="23" t="s">
        <v>73</v>
      </c>
      <c r="B60" s="14">
        <v>41976</v>
      </c>
      <c r="C60" s="14">
        <v>42277</v>
      </c>
      <c r="D60" s="14">
        <v>42425</v>
      </c>
      <c r="E60" s="14">
        <v>42564</v>
      </c>
      <c r="F60" s="14">
        <v>42731</v>
      </c>
      <c r="G60" s="14">
        <v>42862</v>
      </c>
      <c r="H60" s="14">
        <v>43811</v>
      </c>
      <c r="I60" s="14">
        <v>44759</v>
      </c>
      <c r="J60" s="14">
        <v>45708</v>
      </c>
      <c r="K60" s="14">
        <v>46657</v>
      </c>
      <c r="L60" s="14">
        <v>47607</v>
      </c>
      <c r="M60" s="14">
        <v>48555</v>
      </c>
      <c r="N60" s="14">
        <v>49504</v>
      </c>
      <c r="O60" s="14">
        <v>50453</v>
      </c>
      <c r="P60" s="14">
        <v>51401</v>
      </c>
      <c r="Q60" s="14">
        <v>52351</v>
      </c>
      <c r="R60" s="14">
        <v>53300</v>
      </c>
      <c r="S60" s="14">
        <v>54248</v>
      </c>
      <c r="T60" s="14">
        <v>54772</v>
      </c>
      <c r="U60" s="14">
        <v>55301</v>
      </c>
      <c r="V60" s="14">
        <v>55835</v>
      </c>
      <c r="W60" s="14">
        <v>56374</v>
      </c>
      <c r="X60" s="14">
        <v>56919</v>
      </c>
      <c r="Y60" s="14">
        <v>57470</v>
      </c>
      <c r="Z60" s="6"/>
      <c r="AA60" s="6"/>
      <c r="AB60" s="6"/>
      <c r="AC60" s="6"/>
      <c r="AD60" s="6"/>
      <c r="AE60" s="6"/>
      <c r="AF60" s="6"/>
    </row>
    <row r="61" spans="1:32" s="4" customFormat="1">
      <c r="A61" s="23" t="s">
        <v>74</v>
      </c>
      <c r="B61" s="14">
        <v>38476</v>
      </c>
      <c r="C61" s="14">
        <v>38738</v>
      </c>
      <c r="D61" s="14">
        <v>38894</v>
      </c>
      <c r="E61" s="14">
        <v>39007</v>
      </c>
      <c r="F61" s="14">
        <v>39180</v>
      </c>
      <c r="G61" s="14">
        <v>39288</v>
      </c>
      <c r="H61" s="14">
        <v>40173</v>
      </c>
      <c r="I61" s="14">
        <v>41027</v>
      </c>
      <c r="J61" s="14">
        <v>41912</v>
      </c>
      <c r="K61" s="14">
        <v>42766</v>
      </c>
      <c r="L61" s="14">
        <v>43653</v>
      </c>
      <c r="M61" s="14">
        <v>44506</v>
      </c>
      <c r="N61" s="14">
        <v>45392</v>
      </c>
      <c r="O61" s="14">
        <v>46246</v>
      </c>
      <c r="P61" s="14">
        <v>47132</v>
      </c>
      <c r="Q61" s="14">
        <v>47986</v>
      </c>
      <c r="R61" s="14">
        <v>48871</v>
      </c>
      <c r="S61" s="14">
        <v>49725</v>
      </c>
      <c r="T61" s="14">
        <v>50204</v>
      </c>
      <c r="U61" s="14">
        <v>50687</v>
      </c>
      <c r="V61" s="14">
        <v>51175</v>
      </c>
      <c r="W61" s="14">
        <v>51667</v>
      </c>
      <c r="X61" s="14">
        <v>52164</v>
      </c>
      <c r="Y61" s="14">
        <v>52667</v>
      </c>
      <c r="Z61" s="6"/>
      <c r="AA61" s="6"/>
      <c r="AB61" s="6"/>
      <c r="AC61" s="6"/>
      <c r="AD61" s="6"/>
      <c r="AE61" s="6"/>
      <c r="AF61" s="6"/>
    </row>
    <row r="62" spans="1:32" s="4" customFormat="1">
      <c r="A62" s="23" t="s">
        <v>75</v>
      </c>
      <c r="B62" s="14">
        <v>36900</v>
      </c>
      <c r="C62" s="14">
        <v>37019</v>
      </c>
      <c r="D62" s="14">
        <v>37213</v>
      </c>
      <c r="E62" s="14">
        <v>37362</v>
      </c>
      <c r="F62" s="14">
        <v>37567</v>
      </c>
      <c r="G62" s="14">
        <v>37706</v>
      </c>
      <c r="H62" s="14">
        <v>38591</v>
      </c>
      <c r="I62" s="14">
        <v>39446</v>
      </c>
      <c r="J62" s="14">
        <v>40331</v>
      </c>
      <c r="K62" s="14">
        <v>41185</v>
      </c>
      <c r="L62" s="14">
        <v>42071</v>
      </c>
      <c r="M62" s="14">
        <v>42924</v>
      </c>
      <c r="N62" s="14">
        <v>43811</v>
      </c>
      <c r="O62" s="14">
        <v>44665</v>
      </c>
      <c r="P62" s="14">
        <v>45550</v>
      </c>
      <c r="Q62" s="14">
        <v>46404</v>
      </c>
      <c r="R62" s="14">
        <v>47291</v>
      </c>
      <c r="S62" s="14">
        <v>48144</v>
      </c>
      <c r="T62" s="14">
        <v>48606</v>
      </c>
      <c r="U62" s="14">
        <v>49073</v>
      </c>
      <c r="V62" s="14">
        <v>49546</v>
      </c>
      <c r="W62" s="14">
        <v>50021</v>
      </c>
      <c r="X62" s="14">
        <v>50503</v>
      </c>
      <c r="Y62" s="14">
        <v>50989</v>
      </c>
      <c r="Z62" s="6"/>
      <c r="AA62" s="6"/>
      <c r="AB62" s="6"/>
      <c r="AC62" s="6"/>
      <c r="AD62" s="6"/>
      <c r="AE62" s="6"/>
      <c r="AF62" s="6"/>
    </row>
    <row r="63" spans="1:32" s="37" customFormat="1" ht="18" thickBot="1">
      <c r="B63" s="38" t="s">
        <v>11</v>
      </c>
      <c r="C63" s="38" t="s">
        <v>90</v>
      </c>
    </row>
    <row r="64" spans="1:32" s="4" customFormat="1" ht="13.5" thickTop="1">
      <c r="A64" s="23" t="s">
        <v>71</v>
      </c>
      <c r="B64" s="14">
        <v>48076</v>
      </c>
      <c r="C64" s="14">
        <v>48593</v>
      </c>
      <c r="D64" s="14">
        <v>48924</v>
      </c>
      <c r="E64" s="14">
        <v>49236</v>
      </c>
      <c r="F64" s="14">
        <v>49578</v>
      </c>
      <c r="G64" s="14">
        <v>49870</v>
      </c>
      <c r="H64" s="14">
        <v>51134</v>
      </c>
      <c r="I64" s="14">
        <v>52400</v>
      </c>
      <c r="J64" s="14">
        <v>53665</v>
      </c>
      <c r="K64" s="14">
        <v>54930</v>
      </c>
      <c r="L64" s="14">
        <v>56196</v>
      </c>
      <c r="M64" s="14">
        <v>57460</v>
      </c>
      <c r="N64" s="14">
        <v>58726</v>
      </c>
      <c r="O64" s="14">
        <v>59991</v>
      </c>
      <c r="P64" s="14">
        <v>61256</v>
      </c>
      <c r="Q64" s="14">
        <v>62522</v>
      </c>
      <c r="R64" s="14">
        <v>63787</v>
      </c>
      <c r="S64" s="14">
        <v>65052</v>
      </c>
      <c r="T64" s="14">
        <v>65693</v>
      </c>
      <c r="U64" s="14">
        <v>66339</v>
      </c>
      <c r="V64" s="14">
        <v>66993</v>
      </c>
      <c r="W64" s="14">
        <v>67653</v>
      </c>
      <c r="X64" s="14">
        <v>68320</v>
      </c>
      <c r="Y64" s="14">
        <v>68993</v>
      </c>
      <c r="Z64" s="17"/>
      <c r="AA64" s="6"/>
      <c r="AB64" s="6"/>
      <c r="AC64" s="6"/>
      <c r="AD64" s="6"/>
      <c r="AE64" s="6"/>
      <c r="AF64" s="6"/>
    </row>
    <row r="65" spans="1:32" s="4" customFormat="1">
      <c r="A65" s="23" t="s">
        <v>72</v>
      </c>
      <c r="B65" s="14">
        <v>44576</v>
      </c>
      <c r="C65" s="14">
        <v>44813</v>
      </c>
      <c r="D65" s="14">
        <v>44888</v>
      </c>
      <c r="E65" s="14">
        <v>44957</v>
      </c>
      <c r="F65" s="14">
        <v>45058</v>
      </c>
      <c r="G65" s="14">
        <v>45125</v>
      </c>
      <c r="H65" s="14">
        <v>46074</v>
      </c>
      <c r="I65" s="14">
        <v>47022</v>
      </c>
      <c r="J65" s="14">
        <v>47971</v>
      </c>
      <c r="K65" s="14">
        <v>48921</v>
      </c>
      <c r="L65" s="14">
        <v>49870</v>
      </c>
      <c r="M65" s="14">
        <v>50818</v>
      </c>
      <c r="N65" s="14">
        <v>51767</v>
      </c>
      <c r="O65" s="14">
        <v>52716</v>
      </c>
      <c r="P65" s="14">
        <v>53665</v>
      </c>
      <c r="Q65" s="14">
        <v>54614</v>
      </c>
      <c r="R65" s="14">
        <v>55563</v>
      </c>
      <c r="S65" s="14">
        <v>56511</v>
      </c>
      <c r="T65" s="14">
        <v>57067</v>
      </c>
      <c r="U65" s="14">
        <v>57628</v>
      </c>
      <c r="V65" s="14">
        <v>58194</v>
      </c>
      <c r="W65" s="14">
        <v>58765</v>
      </c>
      <c r="X65" s="14">
        <v>59343</v>
      </c>
      <c r="Y65" s="14">
        <v>59927</v>
      </c>
      <c r="Z65" s="17"/>
      <c r="AA65" s="6"/>
      <c r="AB65" s="6"/>
      <c r="AC65" s="6"/>
      <c r="AD65" s="6"/>
      <c r="AE65" s="6"/>
      <c r="AF65" s="6"/>
    </row>
    <row r="66" spans="1:32" s="4" customFormat="1">
      <c r="A66" s="23" t="s">
        <v>73</v>
      </c>
      <c r="B66" s="14">
        <v>41076</v>
      </c>
      <c r="C66" s="14">
        <v>41377</v>
      </c>
      <c r="D66" s="14">
        <v>41525</v>
      </c>
      <c r="E66" s="14">
        <v>41664</v>
      </c>
      <c r="F66" s="14">
        <v>41831</v>
      </c>
      <c r="G66" s="14">
        <v>41962</v>
      </c>
      <c r="H66" s="14">
        <v>42911</v>
      </c>
      <c r="I66" s="14">
        <v>43859</v>
      </c>
      <c r="J66" s="14">
        <v>44808</v>
      </c>
      <c r="K66" s="14">
        <v>45757</v>
      </c>
      <c r="L66" s="14">
        <v>46707</v>
      </c>
      <c r="M66" s="14">
        <v>47655</v>
      </c>
      <c r="N66" s="14">
        <v>48604</v>
      </c>
      <c r="O66" s="14">
        <v>49553</v>
      </c>
      <c r="P66" s="14">
        <v>50501</v>
      </c>
      <c r="Q66" s="14">
        <v>51451</v>
      </c>
      <c r="R66" s="14">
        <v>52400</v>
      </c>
      <c r="S66" s="14">
        <v>53348</v>
      </c>
      <c r="T66" s="14">
        <v>53872</v>
      </c>
      <c r="U66" s="14">
        <v>54401</v>
      </c>
      <c r="V66" s="14">
        <v>54935</v>
      </c>
      <c r="W66" s="14">
        <v>55474</v>
      </c>
      <c r="X66" s="14">
        <v>56019</v>
      </c>
      <c r="Y66" s="14">
        <v>56570</v>
      </c>
      <c r="Z66" s="17"/>
      <c r="AA66" s="6"/>
      <c r="AB66" s="6"/>
      <c r="AC66" s="6"/>
      <c r="AD66" s="6"/>
      <c r="AE66" s="6"/>
      <c r="AF66" s="6"/>
    </row>
    <row r="67" spans="1:32" s="4" customFormat="1">
      <c r="A67" s="23" t="s">
        <v>74</v>
      </c>
      <c r="B67" s="14">
        <v>37576</v>
      </c>
      <c r="C67" s="14">
        <v>37838</v>
      </c>
      <c r="D67" s="14">
        <v>37994</v>
      </c>
      <c r="E67" s="14">
        <v>38107</v>
      </c>
      <c r="F67" s="14">
        <v>38280</v>
      </c>
      <c r="G67" s="14">
        <v>38388</v>
      </c>
      <c r="H67" s="14">
        <v>39273</v>
      </c>
      <c r="I67" s="14">
        <v>40127</v>
      </c>
      <c r="J67" s="14">
        <v>41012</v>
      </c>
      <c r="K67" s="14">
        <v>41866</v>
      </c>
      <c r="L67" s="14">
        <v>42753</v>
      </c>
      <c r="M67" s="14">
        <v>43606</v>
      </c>
      <c r="N67" s="14">
        <v>44492</v>
      </c>
      <c r="O67" s="14">
        <v>45346</v>
      </c>
      <c r="P67" s="14">
        <v>46232</v>
      </c>
      <c r="Q67" s="14">
        <v>47086</v>
      </c>
      <c r="R67" s="14">
        <v>47971</v>
      </c>
      <c r="S67" s="14">
        <v>48825</v>
      </c>
      <c r="T67" s="14">
        <v>49304</v>
      </c>
      <c r="U67" s="14">
        <v>49787</v>
      </c>
      <c r="V67" s="14">
        <v>50275</v>
      </c>
      <c r="W67" s="14">
        <v>50767</v>
      </c>
      <c r="X67" s="14">
        <v>51264</v>
      </c>
      <c r="Y67" s="14">
        <v>51767</v>
      </c>
      <c r="Z67" s="17"/>
      <c r="AA67" s="6"/>
      <c r="AB67" s="6"/>
      <c r="AC67" s="6"/>
      <c r="AD67" s="6"/>
      <c r="AE67" s="6"/>
      <c r="AF67" s="6"/>
    </row>
    <row r="68" spans="1:32" s="4" customFormat="1">
      <c r="A68" s="23" t="s">
        <v>75</v>
      </c>
      <c r="B68" s="14">
        <v>36000</v>
      </c>
      <c r="C68" s="14">
        <v>36119</v>
      </c>
      <c r="D68" s="14">
        <v>36913</v>
      </c>
      <c r="E68" s="14">
        <v>36462</v>
      </c>
      <c r="F68" s="14">
        <v>36667</v>
      </c>
      <c r="G68" s="14">
        <v>36806</v>
      </c>
      <c r="H68" s="14">
        <v>37691</v>
      </c>
      <c r="I68" s="14">
        <v>38546</v>
      </c>
      <c r="J68" s="14">
        <v>39431</v>
      </c>
      <c r="K68" s="14">
        <v>40285</v>
      </c>
      <c r="L68" s="14">
        <v>41171</v>
      </c>
      <c r="M68" s="14">
        <v>42024</v>
      </c>
      <c r="N68" s="14">
        <v>42911</v>
      </c>
      <c r="O68" s="14">
        <v>43765</v>
      </c>
      <c r="P68" s="14">
        <v>44650</v>
      </c>
      <c r="Q68" s="14">
        <v>45504</v>
      </c>
      <c r="R68" s="14">
        <v>46390</v>
      </c>
      <c r="S68" s="14">
        <v>47244</v>
      </c>
      <c r="T68" s="14">
        <v>47706</v>
      </c>
      <c r="U68" s="14">
        <v>48173</v>
      </c>
      <c r="V68" s="14">
        <v>48646</v>
      </c>
      <c r="W68" s="14">
        <v>49121</v>
      </c>
      <c r="X68" s="14">
        <v>49603</v>
      </c>
      <c r="Y68" s="14">
        <v>50089</v>
      </c>
      <c r="Z68" s="17"/>
      <c r="AA68" s="6"/>
      <c r="AB68" s="6"/>
      <c r="AC68" s="6"/>
      <c r="AD68" s="6"/>
      <c r="AE68" s="6"/>
      <c r="AF68" s="6"/>
    </row>
    <row r="69" spans="1:32" s="37" customFormat="1" ht="18" thickBot="1">
      <c r="B69" s="38" t="s">
        <v>12</v>
      </c>
      <c r="C69" s="38" t="s">
        <v>91</v>
      </c>
    </row>
    <row r="70" spans="1:32" s="4" customFormat="1" ht="13.5" thickTop="1">
      <c r="A70" s="23" t="s">
        <v>71</v>
      </c>
      <c r="B70" s="44">
        <v>50889</v>
      </c>
      <c r="C70" s="44">
        <v>51464</v>
      </c>
      <c r="D70" s="44">
        <v>51853</v>
      </c>
      <c r="E70" s="44">
        <v>52247</v>
      </c>
      <c r="F70" s="44">
        <v>52671</v>
      </c>
      <c r="G70" s="44">
        <v>53046</v>
      </c>
      <c r="H70" s="44">
        <v>54392</v>
      </c>
      <c r="I70" s="44">
        <v>55740</v>
      </c>
      <c r="J70" s="44">
        <v>57088</v>
      </c>
      <c r="K70" s="44">
        <v>58434</v>
      </c>
      <c r="L70" s="44">
        <v>59782</v>
      </c>
      <c r="M70" s="44">
        <v>61129</v>
      </c>
      <c r="N70" s="44">
        <v>62477</v>
      </c>
      <c r="O70" s="44">
        <v>63824</v>
      </c>
      <c r="P70" s="44">
        <v>65172</v>
      </c>
      <c r="Q70" s="44">
        <v>66520</v>
      </c>
      <c r="R70" s="44">
        <v>67867</v>
      </c>
      <c r="S70" s="44">
        <v>69214</v>
      </c>
      <c r="T70" s="44">
        <v>69897</v>
      </c>
      <c r="U70" s="44">
        <v>70585</v>
      </c>
      <c r="V70" s="44">
        <v>71281</v>
      </c>
      <c r="W70" s="44">
        <v>71984</v>
      </c>
      <c r="X70" s="44">
        <v>72695</v>
      </c>
      <c r="Y70" s="44">
        <v>74034</v>
      </c>
      <c r="Z70" s="44">
        <v>74687</v>
      </c>
      <c r="AA70" s="44">
        <v>75340</v>
      </c>
      <c r="AB70" s="44">
        <v>75993</v>
      </c>
      <c r="AC70" s="44">
        <v>76646</v>
      </c>
      <c r="AD70" s="44">
        <v>77299</v>
      </c>
      <c r="AE70" s="44">
        <v>77952</v>
      </c>
      <c r="AF70" s="44">
        <v>77952</v>
      </c>
    </row>
    <row r="71" spans="1:32" s="4" customFormat="1">
      <c r="A71" s="23" t="s">
        <v>72</v>
      </c>
      <c r="B71" s="44">
        <v>47173</v>
      </c>
      <c r="C71" s="44">
        <v>47452</v>
      </c>
      <c r="D71" s="44">
        <v>47571</v>
      </c>
      <c r="E71" s="44">
        <v>47700</v>
      </c>
      <c r="F71" s="44">
        <v>47863</v>
      </c>
      <c r="G71" s="44">
        <v>47993</v>
      </c>
      <c r="H71" s="44">
        <v>49003</v>
      </c>
      <c r="I71" s="44">
        <v>50013</v>
      </c>
      <c r="J71" s="44">
        <v>51023</v>
      </c>
      <c r="K71" s="44">
        <v>52034</v>
      </c>
      <c r="L71" s="44">
        <v>53046</v>
      </c>
      <c r="M71" s="44">
        <v>54055</v>
      </c>
      <c r="N71" s="44">
        <v>55066</v>
      </c>
      <c r="O71" s="44">
        <v>56077</v>
      </c>
      <c r="P71" s="44">
        <v>57088</v>
      </c>
      <c r="Q71" s="44">
        <v>58098</v>
      </c>
      <c r="R71" s="44">
        <v>59108</v>
      </c>
      <c r="S71" s="44">
        <v>60119</v>
      </c>
      <c r="T71" s="44">
        <v>60710</v>
      </c>
      <c r="U71" s="44">
        <v>61308</v>
      </c>
      <c r="V71" s="44">
        <v>61911</v>
      </c>
      <c r="W71" s="44">
        <v>62519</v>
      </c>
      <c r="X71" s="44">
        <v>63134</v>
      </c>
      <c r="Y71" s="44">
        <v>64293</v>
      </c>
      <c r="Z71" s="44">
        <v>64857</v>
      </c>
      <c r="AA71" s="44">
        <v>65421</v>
      </c>
      <c r="AB71" s="44">
        <v>65985</v>
      </c>
      <c r="AC71" s="44">
        <v>66549</v>
      </c>
      <c r="AD71" s="44">
        <v>67113</v>
      </c>
      <c r="AE71" s="44">
        <v>67677</v>
      </c>
      <c r="AF71" s="44">
        <v>67677</v>
      </c>
    </row>
    <row r="72" spans="1:32" s="4" customFormat="1">
      <c r="A72" s="23" t="s">
        <v>73</v>
      </c>
      <c r="B72" s="44">
        <v>43466</v>
      </c>
      <c r="C72" s="44">
        <v>43810</v>
      </c>
      <c r="D72" s="44">
        <v>44002</v>
      </c>
      <c r="E72" s="44">
        <v>44202</v>
      </c>
      <c r="F72" s="44">
        <v>44431</v>
      </c>
      <c r="G72" s="44">
        <v>44624</v>
      </c>
      <c r="H72" s="44">
        <v>45634</v>
      </c>
      <c r="I72" s="44">
        <v>46644</v>
      </c>
      <c r="J72" s="44">
        <v>47654</v>
      </c>
      <c r="K72" s="44">
        <v>48666</v>
      </c>
      <c r="L72" s="44">
        <v>49677</v>
      </c>
      <c r="M72" s="44">
        <v>50687</v>
      </c>
      <c r="N72" s="44">
        <v>51697</v>
      </c>
      <c r="O72" s="44">
        <v>52708</v>
      </c>
      <c r="P72" s="44">
        <v>53719</v>
      </c>
      <c r="Q72" s="44">
        <v>54729</v>
      </c>
      <c r="R72" s="44">
        <v>55740</v>
      </c>
      <c r="S72" s="44">
        <v>56750</v>
      </c>
      <c r="T72" s="44">
        <v>57308</v>
      </c>
      <c r="U72" s="44">
        <v>57871</v>
      </c>
      <c r="V72" s="44">
        <v>58440</v>
      </c>
      <c r="W72" s="44">
        <v>59014</v>
      </c>
      <c r="X72" s="44">
        <v>59594</v>
      </c>
      <c r="Y72" s="44">
        <v>60689</v>
      </c>
      <c r="Z72" s="44">
        <v>61223</v>
      </c>
      <c r="AA72" s="44">
        <v>61757</v>
      </c>
      <c r="AB72" s="44">
        <v>62291</v>
      </c>
      <c r="AC72" s="44">
        <v>62825</v>
      </c>
      <c r="AD72" s="44">
        <v>63359</v>
      </c>
      <c r="AE72" s="44">
        <v>63893</v>
      </c>
      <c r="AF72" s="44">
        <v>63893</v>
      </c>
    </row>
    <row r="73" spans="1:32" s="4" customFormat="1">
      <c r="A73" s="23" t="s">
        <v>74</v>
      </c>
      <c r="B73" s="44">
        <v>39756</v>
      </c>
      <c r="C73" s="44">
        <v>40057</v>
      </c>
      <c r="D73" s="44">
        <v>40255</v>
      </c>
      <c r="E73" s="44">
        <v>40425</v>
      </c>
      <c r="F73" s="44">
        <v>40654</v>
      </c>
      <c r="G73" s="44">
        <v>40818</v>
      </c>
      <c r="H73" s="44">
        <v>41760</v>
      </c>
      <c r="I73" s="44">
        <v>42669</v>
      </c>
      <c r="J73" s="44">
        <v>43612</v>
      </c>
      <c r="K73" s="44">
        <v>44522</v>
      </c>
      <c r="L73" s="44">
        <v>45466</v>
      </c>
      <c r="M73" s="44">
        <v>46374</v>
      </c>
      <c r="N73" s="44">
        <v>47318</v>
      </c>
      <c r="O73" s="44">
        <v>48228</v>
      </c>
      <c r="P73" s="44">
        <v>49171</v>
      </c>
      <c r="Q73" s="44">
        <v>50080</v>
      </c>
      <c r="R73" s="44">
        <v>51023</v>
      </c>
      <c r="S73" s="44">
        <v>51933</v>
      </c>
      <c r="T73" s="44">
        <v>52443</v>
      </c>
      <c r="U73" s="44">
        <v>52957</v>
      </c>
      <c r="V73" s="44">
        <v>53477</v>
      </c>
      <c r="W73" s="44">
        <v>54001</v>
      </c>
      <c r="X73" s="44">
        <v>54532</v>
      </c>
      <c r="Y73" s="44">
        <v>55531</v>
      </c>
      <c r="Z73" s="44">
        <v>56019</v>
      </c>
      <c r="AA73" s="44">
        <v>56507</v>
      </c>
      <c r="AB73" s="44">
        <v>56995</v>
      </c>
      <c r="AC73" s="44">
        <v>57483</v>
      </c>
      <c r="AD73" s="44">
        <v>57971</v>
      </c>
      <c r="AE73" s="44">
        <v>58459</v>
      </c>
      <c r="AF73" s="44">
        <v>58459</v>
      </c>
    </row>
    <row r="74" spans="1:32" s="4" customFormat="1">
      <c r="A74" s="23" t="s">
        <v>75</v>
      </c>
      <c r="B74" s="44">
        <v>38087</v>
      </c>
      <c r="C74" s="44">
        <v>38238</v>
      </c>
      <c r="D74" s="44">
        <v>38473</v>
      </c>
      <c r="E74" s="44">
        <v>38676</v>
      </c>
      <c r="F74" s="44">
        <v>38938</v>
      </c>
      <c r="G74" s="44">
        <v>39133</v>
      </c>
      <c r="H74" s="44">
        <v>40076</v>
      </c>
      <c r="I74" s="44">
        <v>40986</v>
      </c>
      <c r="J74" s="44">
        <v>41928</v>
      </c>
      <c r="K74" s="44">
        <v>42837</v>
      </c>
      <c r="L74" s="44">
        <v>43782</v>
      </c>
      <c r="M74" s="44">
        <v>44690</v>
      </c>
      <c r="N74" s="44">
        <v>45634</v>
      </c>
      <c r="O74" s="44">
        <v>46544</v>
      </c>
      <c r="P74" s="44">
        <v>47486</v>
      </c>
      <c r="Q74" s="44">
        <v>48396</v>
      </c>
      <c r="R74" s="44">
        <v>49331</v>
      </c>
      <c r="S74" s="44">
        <v>50249</v>
      </c>
      <c r="T74" s="44">
        <v>50741</v>
      </c>
      <c r="U74" s="44">
        <v>51238</v>
      </c>
      <c r="V74" s="44">
        <v>51742</v>
      </c>
      <c r="W74" s="44">
        <v>52248</v>
      </c>
      <c r="X74" s="44">
        <v>52762</v>
      </c>
      <c r="Y74" s="44">
        <v>53728</v>
      </c>
      <c r="Z74" s="44">
        <v>54199</v>
      </c>
      <c r="AA74" s="44">
        <v>54670</v>
      </c>
      <c r="AB74" s="44">
        <v>55141</v>
      </c>
      <c r="AC74" s="44">
        <v>55612</v>
      </c>
      <c r="AD74" s="44">
        <v>56083</v>
      </c>
      <c r="AE74" s="44">
        <v>56554</v>
      </c>
      <c r="AF74" s="44">
        <v>56554</v>
      </c>
    </row>
    <row r="75" spans="1:32" s="37" customFormat="1" ht="18" thickBot="1">
      <c r="B75" s="38" t="s">
        <v>13</v>
      </c>
      <c r="C75" s="38" t="s">
        <v>92</v>
      </c>
    </row>
    <row r="76" spans="1:32" s="4" customFormat="1" ht="13.5" thickTop="1">
      <c r="A76" s="23" t="s">
        <v>71</v>
      </c>
      <c r="B76" s="45">
        <v>51000</v>
      </c>
      <c r="C76" s="45">
        <v>51500</v>
      </c>
      <c r="D76" s="46">
        <v>51900</v>
      </c>
      <c r="E76" s="46">
        <v>53000</v>
      </c>
      <c r="F76" s="46">
        <v>53300</v>
      </c>
      <c r="G76" s="45">
        <v>53609</v>
      </c>
      <c r="H76" s="45">
        <v>54971</v>
      </c>
      <c r="I76" s="45">
        <v>56332</v>
      </c>
      <c r="J76" s="45">
        <v>57696</v>
      </c>
      <c r="K76" s="45">
        <v>59057</v>
      </c>
      <c r="L76" s="45">
        <v>60420</v>
      </c>
      <c r="M76" s="45">
        <v>61781</v>
      </c>
      <c r="N76" s="45">
        <v>63144</v>
      </c>
      <c r="O76" s="45">
        <v>64506</v>
      </c>
      <c r="P76" s="45">
        <v>65868</v>
      </c>
      <c r="Q76" s="45">
        <v>67229</v>
      </c>
      <c r="R76" s="45">
        <v>68591</v>
      </c>
      <c r="S76" s="45">
        <v>69953</v>
      </c>
      <c r="T76" s="45">
        <v>70644</v>
      </c>
      <c r="U76" s="45">
        <v>71340</v>
      </c>
      <c r="V76" s="45">
        <v>72044</v>
      </c>
      <c r="W76" s="45">
        <v>72754</v>
      </c>
      <c r="X76" s="45">
        <v>73472</v>
      </c>
      <c r="Y76" s="45">
        <v>74921</v>
      </c>
      <c r="Z76" s="45">
        <v>75660</v>
      </c>
      <c r="AA76" s="45">
        <v>76406</v>
      </c>
      <c r="AB76" s="45">
        <v>77160</v>
      </c>
      <c r="AC76" s="45">
        <v>77921</v>
      </c>
      <c r="AD76" s="45">
        <v>78690</v>
      </c>
      <c r="AE76" s="45">
        <v>79466</v>
      </c>
      <c r="AF76" s="6"/>
    </row>
    <row r="77" spans="1:32" s="4" customFormat="1">
      <c r="A77" s="23" t="s">
        <v>72</v>
      </c>
      <c r="B77" s="45">
        <v>47500</v>
      </c>
      <c r="C77" s="45">
        <v>47800</v>
      </c>
      <c r="D77" s="46">
        <v>48000</v>
      </c>
      <c r="E77" s="46">
        <v>48200</v>
      </c>
      <c r="F77" s="46">
        <v>48300</v>
      </c>
      <c r="G77" s="45">
        <v>48502</v>
      </c>
      <c r="H77" s="45">
        <v>49522</v>
      </c>
      <c r="I77" s="45">
        <v>50545</v>
      </c>
      <c r="J77" s="45">
        <v>51566</v>
      </c>
      <c r="K77" s="45">
        <v>52587</v>
      </c>
      <c r="L77" s="45">
        <v>53609</v>
      </c>
      <c r="M77" s="45">
        <v>54632</v>
      </c>
      <c r="N77" s="45">
        <v>55651</v>
      </c>
      <c r="O77" s="45">
        <v>56673</v>
      </c>
      <c r="P77" s="45">
        <v>57696</v>
      </c>
      <c r="Q77" s="45">
        <v>58716</v>
      </c>
      <c r="R77" s="45">
        <v>59738</v>
      </c>
      <c r="S77" s="45">
        <v>60760</v>
      </c>
      <c r="T77" s="45">
        <v>61357</v>
      </c>
      <c r="U77" s="45">
        <v>61961</v>
      </c>
      <c r="V77" s="45">
        <v>62570</v>
      </c>
      <c r="W77" s="45">
        <v>63186</v>
      </c>
      <c r="X77" s="45">
        <v>63808</v>
      </c>
      <c r="Y77" s="45">
        <v>65064</v>
      </c>
      <c r="Z77" s="45">
        <v>65705</v>
      </c>
      <c r="AA77" s="45">
        <v>66352</v>
      </c>
      <c r="AB77" s="45">
        <v>67005</v>
      </c>
      <c r="AC77" s="45">
        <v>67665</v>
      </c>
      <c r="AD77" s="45">
        <v>68331</v>
      </c>
      <c r="AE77" s="45">
        <v>69004</v>
      </c>
      <c r="AF77" s="6"/>
    </row>
    <row r="78" spans="1:32" s="4" customFormat="1">
      <c r="A78" s="23" t="s">
        <v>73</v>
      </c>
      <c r="B78" s="45">
        <v>44000</v>
      </c>
      <c r="C78" s="47">
        <v>44200</v>
      </c>
      <c r="D78" s="46">
        <v>44400</v>
      </c>
      <c r="E78" s="46">
        <v>44600</v>
      </c>
      <c r="F78" s="46">
        <v>44800</v>
      </c>
      <c r="G78" s="45">
        <v>45097</v>
      </c>
      <c r="H78" s="45">
        <v>46118</v>
      </c>
      <c r="I78" s="45">
        <v>47139</v>
      </c>
      <c r="J78" s="45">
        <v>48162</v>
      </c>
      <c r="K78" s="45">
        <v>49182</v>
      </c>
      <c r="L78" s="45">
        <v>50202</v>
      </c>
      <c r="M78" s="45">
        <v>51226</v>
      </c>
      <c r="N78" s="45">
        <v>52247</v>
      </c>
      <c r="O78" s="45">
        <v>53268</v>
      </c>
      <c r="P78" s="45">
        <v>54291</v>
      </c>
      <c r="Q78" s="45">
        <v>55311</v>
      </c>
      <c r="R78" s="45">
        <v>56332</v>
      </c>
      <c r="S78" s="45">
        <v>57356</v>
      </c>
      <c r="T78" s="45">
        <v>57919</v>
      </c>
      <c r="U78" s="45">
        <v>58486</v>
      </c>
      <c r="V78" s="45">
        <v>59061</v>
      </c>
      <c r="W78" s="45">
        <v>59641</v>
      </c>
      <c r="X78" s="45">
        <v>60228</v>
      </c>
      <c r="Y78" s="45">
        <v>61414</v>
      </c>
      <c r="Z78" s="45">
        <v>62018</v>
      </c>
      <c r="AA78" s="45">
        <v>62628</v>
      </c>
      <c r="AB78" s="45">
        <v>63244</v>
      </c>
      <c r="AC78" s="45">
        <v>63866</v>
      </c>
      <c r="AD78" s="45">
        <v>64494</v>
      </c>
      <c r="AE78" s="45">
        <v>65128</v>
      </c>
      <c r="AF78" s="6"/>
    </row>
    <row r="79" spans="1:32" s="4" customFormat="1">
      <c r="A79" s="23" t="s">
        <v>74</v>
      </c>
      <c r="B79" s="45">
        <v>40000</v>
      </c>
      <c r="C79" s="45">
        <v>40200</v>
      </c>
      <c r="D79" s="46">
        <v>40400</v>
      </c>
      <c r="E79" s="46">
        <v>40600</v>
      </c>
      <c r="F79" s="46">
        <v>40800</v>
      </c>
      <c r="G79" s="45">
        <v>41248</v>
      </c>
      <c r="H79" s="45">
        <v>42202</v>
      </c>
      <c r="I79" s="45">
        <v>43121</v>
      </c>
      <c r="J79" s="45">
        <v>44074</v>
      </c>
      <c r="K79" s="45">
        <v>44994</v>
      </c>
      <c r="L79" s="45">
        <v>45949</v>
      </c>
      <c r="M79" s="45">
        <v>46867</v>
      </c>
      <c r="N79" s="45">
        <v>47821</v>
      </c>
      <c r="O79" s="45">
        <v>48739</v>
      </c>
      <c r="P79" s="45">
        <v>49694</v>
      </c>
      <c r="Q79" s="45">
        <v>50612</v>
      </c>
      <c r="R79" s="45">
        <v>51566</v>
      </c>
      <c r="S79" s="45">
        <v>52484</v>
      </c>
      <c r="T79" s="45">
        <v>53000</v>
      </c>
      <c r="U79" s="45">
        <v>53520</v>
      </c>
      <c r="V79" s="45">
        <v>54045</v>
      </c>
      <c r="W79" s="45">
        <v>54576</v>
      </c>
      <c r="X79" s="45">
        <v>55111</v>
      </c>
      <c r="Y79" s="45">
        <v>56194</v>
      </c>
      <c r="Z79" s="45">
        <v>56745</v>
      </c>
      <c r="AA79" s="45">
        <v>57302</v>
      </c>
      <c r="AB79" s="45">
        <v>57865</v>
      </c>
      <c r="AC79" s="45">
        <v>58433</v>
      </c>
      <c r="AD79" s="45">
        <v>59007</v>
      </c>
      <c r="AE79" s="45">
        <v>59587</v>
      </c>
      <c r="AF79" s="6"/>
    </row>
    <row r="80" spans="1:32" s="4" customFormat="1">
      <c r="A80" s="23" t="s">
        <v>75</v>
      </c>
      <c r="B80" s="45">
        <v>38100</v>
      </c>
      <c r="C80" s="45">
        <v>38300</v>
      </c>
      <c r="D80" s="48">
        <f>37600+1000</f>
        <v>38600</v>
      </c>
      <c r="E80" s="48">
        <f>37800+1000</f>
        <v>38800</v>
      </c>
      <c r="F80" s="48">
        <f>38000+1000</f>
        <v>39000</v>
      </c>
      <c r="G80" s="45">
        <v>39546</v>
      </c>
      <c r="H80" s="45">
        <v>40499</v>
      </c>
      <c r="I80" s="45">
        <v>41419</v>
      </c>
      <c r="J80" s="45">
        <v>42373</v>
      </c>
      <c r="K80" s="45">
        <v>43292</v>
      </c>
      <c r="L80" s="45">
        <v>44245</v>
      </c>
      <c r="M80" s="45">
        <v>45165</v>
      </c>
      <c r="N80" s="45">
        <v>46118</v>
      </c>
      <c r="O80" s="45">
        <v>47037</v>
      </c>
      <c r="P80" s="45">
        <v>47990</v>
      </c>
      <c r="Q80" s="45">
        <v>48910</v>
      </c>
      <c r="R80" s="45">
        <v>49862</v>
      </c>
      <c r="S80" s="45">
        <v>50784</v>
      </c>
      <c r="T80" s="45">
        <v>51281</v>
      </c>
      <c r="U80" s="45">
        <v>51783</v>
      </c>
      <c r="V80" s="45">
        <v>52291</v>
      </c>
      <c r="W80" s="45">
        <v>52803</v>
      </c>
      <c r="X80" s="45">
        <v>53321</v>
      </c>
      <c r="Y80" s="45">
        <v>54368</v>
      </c>
      <c r="Z80" s="45">
        <v>54901</v>
      </c>
      <c r="AA80" s="45">
        <v>55440</v>
      </c>
      <c r="AB80" s="45">
        <v>55984</v>
      </c>
      <c r="AC80" s="45">
        <v>56534</v>
      </c>
      <c r="AD80" s="45">
        <v>57089</v>
      </c>
      <c r="AE80" s="45">
        <v>57649</v>
      </c>
      <c r="AF80" s="6"/>
    </row>
    <row r="81" spans="1:32" s="37" customFormat="1" ht="18" thickBot="1">
      <c r="B81" s="38" t="s">
        <v>14</v>
      </c>
      <c r="C81" s="38" t="s">
        <v>93</v>
      </c>
    </row>
    <row r="82" spans="1:32" s="4" customFormat="1" ht="13.5" thickTop="1">
      <c r="A82" s="23" t="s">
        <v>71</v>
      </c>
      <c r="B82" s="24">
        <v>50668</v>
      </c>
      <c r="C82" s="24">
        <v>52145</v>
      </c>
      <c r="D82" s="24">
        <v>53623</v>
      </c>
      <c r="E82" s="24">
        <v>55099</v>
      </c>
      <c r="F82" s="24">
        <v>56576</v>
      </c>
      <c r="G82" s="24">
        <v>58054</v>
      </c>
      <c r="H82" s="24">
        <v>59530</v>
      </c>
      <c r="I82" s="24">
        <v>61008</v>
      </c>
      <c r="J82" s="24">
        <v>62485</v>
      </c>
      <c r="K82" s="24">
        <v>63961</v>
      </c>
      <c r="L82" s="24">
        <v>65438</v>
      </c>
      <c r="M82" s="24">
        <v>66915</v>
      </c>
      <c r="N82" s="24">
        <v>68394</v>
      </c>
      <c r="O82" s="24">
        <v>69870</v>
      </c>
      <c r="P82" s="24">
        <v>71347</v>
      </c>
      <c r="Q82" s="24">
        <v>72826</v>
      </c>
      <c r="R82" s="24">
        <v>74302</v>
      </c>
      <c r="S82" s="24">
        <v>75780</v>
      </c>
      <c r="T82" s="24">
        <v>77187</v>
      </c>
      <c r="U82" s="24">
        <v>78625</v>
      </c>
      <c r="V82" s="24">
        <v>80084</v>
      </c>
      <c r="W82" s="24">
        <v>81428</v>
      </c>
      <c r="X82" s="24">
        <v>82793</v>
      </c>
      <c r="Y82" s="24">
        <v>84178</v>
      </c>
      <c r="Z82" s="24">
        <v>85581</v>
      </c>
      <c r="AA82" s="24">
        <v>87036</v>
      </c>
      <c r="AB82" s="24">
        <v>87036</v>
      </c>
      <c r="AC82" s="24">
        <v>87036</v>
      </c>
      <c r="AD82" s="24">
        <v>87036</v>
      </c>
      <c r="AE82" s="24">
        <v>87036</v>
      </c>
      <c r="AF82" s="24">
        <v>87036</v>
      </c>
    </row>
    <row r="83" spans="1:32" s="4" customFormat="1">
      <c r="A83" s="23" t="s">
        <v>72</v>
      </c>
      <c r="B83" s="24">
        <v>46975</v>
      </c>
      <c r="C83" s="24">
        <v>48084</v>
      </c>
      <c r="D83" s="24">
        <v>49192</v>
      </c>
      <c r="E83" s="24">
        <v>50297</v>
      </c>
      <c r="F83" s="24">
        <v>51408</v>
      </c>
      <c r="G83" s="24">
        <v>52514</v>
      </c>
      <c r="H83" s="24">
        <v>53623</v>
      </c>
      <c r="I83" s="24">
        <v>54731</v>
      </c>
      <c r="J83" s="24">
        <v>55839</v>
      </c>
      <c r="K83" s="24">
        <v>56947</v>
      </c>
      <c r="L83" s="24">
        <v>58054</v>
      </c>
      <c r="M83" s="24">
        <v>59161</v>
      </c>
      <c r="N83" s="24">
        <v>60269</v>
      </c>
      <c r="O83" s="24">
        <v>61376</v>
      </c>
      <c r="P83" s="24">
        <v>62485</v>
      </c>
      <c r="Q83" s="24">
        <v>63593</v>
      </c>
      <c r="R83" s="24">
        <v>64700</v>
      </c>
      <c r="S83" s="24">
        <v>65808</v>
      </c>
      <c r="T83" s="24">
        <v>66877</v>
      </c>
      <c r="U83" s="24">
        <v>67966</v>
      </c>
      <c r="V83" s="24">
        <v>69073</v>
      </c>
      <c r="W83" s="24">
        <v>70230</v>
      </c>
      <c r="X83" s="24">
        <v>71402</v>
      </c>
      <c r="Y83" s="24">
        <v>72591</v>
      </c>
      <c r="Z83" s="24">
        <v>73800</v>
      </c>
      <c r="AA83" s="24">
        <v>75054</v>
      </c>
      <c r="AB83" s="24">
        <v>75054</v>
      </c>
      <c r="AC83" s="24">
        <v>75054</v>
      </c>
      <c r="AD83" s="24">
        <v>75054</v>
      </c>
      <c r="AE83" s="24">
        <v>75054</v>
      </c>
      <c r="AF83" s="24">
        <v>75054</v>
      </c>
    </row>
    <row r="84" spans="1:32" s="4" customFormat="1">
      <c r="A84" s="23" t="s">
        <v>73</v>
      </c>
      <c r="B84" s="24">
        <v>43282</v>
      </c>
      <c r="C84" s="24">
        <v>44389</v>
      </c>
      <c r="D84" s="24">
        <v>45498</v>
      </c>
      <c r="E84" s="24">
        <v>46606</v>
      </c>
      <c r="F84" s="24">
        <v>47715</v>
      </c>
      <c r="G84" s="24">
        <v>48822</v>
      </c>
      <c r="H84" s="24">
        <v>49929</v>
      </c>
      <c r="I84" s="24">
        <v>51036</v>
      </c>
      <c r="J84" s="24">
        <v>52145</v>
      </c>
      <c r="K84" s="24">
        <v>53252</v>
      </c>
      <c r="L84" s="24">
        <v>54360</v>
      </c>
      <c r="M84" s="24">
        <v>55469</v>
      </c>
      <c r="N84" s="24">
        <v>56576</v>
      </c>
      <c r="O84" s="24">
        <v>57684</v>
      </c>
      <c r="P84" s="24">
        <v>58793</v>
      </c>
      <c r="Q84" s="24">
        <v>59901</v>
      </c>
      <c r="R84" s="24">
        <v>61008</v>
      </c>
      <c r="S84" s="24">
        <v>62116</v>
      </c>
      <c r="T84" s="24">
        <v>63151</v>
      </c>
      <c r="U84" s="24">
        <v>64211</v>
      </c>
      <c r="V84" s="24">
        <v>65294</v>
      </c>
      <c r="W84" s="24">
        <v>66387</v>
      </c>
      <c r="X84" s="24">
        <v>67491</v>
      </c>
      <c r="Y84" s="24">
        <v>68618</v>
      </c>
      <c r="Z84" s="24">
        <v>69759</v>
      </c>
      <c r="AA84" s="24">
        <v>70945</v>
      </c>
      <c r="AB84" s="24">
        <v>70945</v>
      </c>
      <c r="AC84" s="24">
        <v>70945</v>
      </c>
      <c r="AD84" s="24">
        <v>70945</v>
      </c>
      <c r="AE84" s="24">
        <v>70945</v>
      </c>
      <c r="AF84" s="24">
        <v>70945</v>
      </c>
    </row>
    <row r="85" spans="1:32" s="4" customFormat="1">
      <c r="A85" s="23" t="s">
        <v>74</v>
      </c>
      <c r="B85" s="24">
        <v>39588</v>
      </c>
      <c r="C85" s="24">
        <v>40589</v>
      </c>
      <c r="D85" s="24">
        <v>41620</v>
      </c>
      <c r="E85" s="24">
        <v>42618</v>
      </c>
      <c r="F85" s="24">
        <v>43652</v>
      </c>
      <c r="G85" s="24">
        <v>44650</v>
      </c>
      <c r="H85" s="24">
        <v>45683</v>
      </c>
      <c r="I85" s="24">
        <v>46680</v>
      </c>
      <c r="J85" s="24">
        <v>47715</v>
      </c>
      <c r="K85" s="24">
        <v>48711</v>
      </c>
      <c r="L85" s="24">
        <v>49745</v>
      </c>
      <c r="M85" s="24">
        <v>50742</v>
      </c>
      <c r="N85" s="24">
        <v>51776</v>
      </c>
      <c r="O85" s="24">
        <v>52773</v>
      </c>
      <c r="P85" s="24">
        <v>53808</v>
      </c>
      <c r="Q85" s="24">
        <v>54804</v>
      </c>
      <c r="R85" s="24">
        <v>55839</v>
      </c>
      <c r="S85" s="24">
        <v>56836</v>
      </c>
      <c r="T85" s="24">
        <v>57798</v>
      </c>
      <c r="U85" s="24">
        <v>58768</v>
      </c>
      <c r="V85" s="24">
        <v>59764</v>
      </c>
      <c r="W85" s="24">
        <v>60763</v>
      </c>
      <c r="X85" s="24">
        <v>61775</v>
      </c>
      <c r="Y85" s="24">
        <v>62804</v>
      </c>
      <c r="Z85" s="24">
        <v>63845</v>
      </c>
      <c r="AA85" s="24">
        <v>64931</v>
      </c>
      <c r="AB85" s="24">
        <v>64931</v>
      </c>
      <c r="AC85" s="24">
        <v>64931</v>
      </c>
      <c r="AD85" s="24">
        <v>64931</v>
      </c>
      <c r="AE85" s="24">
        <v>64931</v>
      </c>
      <c r="AF85" s="24">
        <v>64931</v>
      </c>
    </row>
    <row r="86" spans="1:32" s="4" customFormat="1">
      <c r="A86" s="23" t="s">
        <v>75</v>
      </c>
      <c r="B86" s="24">
        <v>37928</v>
      </c>
      <c r="C86" s="24">
        <v>38741</v>
      </c>
      <c r="D86" s="24">
        <v>39774</v>
      </c>
      <c r="E86" s="24">
        <v>40771</v>
      </c>
      <c r="F86" s="24">
        <v>41805</v>
      </c>
      <c r="G86" s="24">
        <v>42803</v>
      </c>
      <c r="H86" s="24">
        <v>43838</v>
      </c>
      <c r="I86" s="24">
        <v>44833</v>
      </c>
      <c r="J86" s="24">
        <v>45869</v>
      </c>
      <c r="K86" s="24">
        <v>46864</v>
      </c>
      <c r="L86" s="24">
        <v>47898</v>
      </c>
      <c r="M86" s="24">
        <v>48896</v>
      </c>
      <c r="N86" s="24">
        <v>49929</v>
      </c>
      <c r="O86" s="24">
        <v>50926</v>
      </c>
      <c r="P86" s="24">
        <v>51961</v>
      </c>
      <c r="Q86" s="24">
        <v>52957</v>
      </c>
      <c r="R86" s="24">
        <v>53990</v>
      </c>
      <c r="S86" s="24">
        <v>54990</v>
      </c>
      <c r="T86" s="24">
        <v>55950</v>
      </c>
      <c r="U86" s="24">
        <v>56920</v>
      </c>
      <c r="V86" s="24">
        <v>57916</v>
      </c>
      <c r="W86" s="24">
        <v>58884</v>
      </c>
      <c r="X86" s="24">
        <v>59864</v>
      </c>
      <c r="Y86" s="24">
        <v>60861</v>
      </c>
      <c r="Z86" s="24">
        <v>61869</v>
      </c>
      <c r="AA86" s="24">
        <v>62921</v>
      </c>
      <c r="AB86" s="24">
        <v>62921</v>
      </c>
      <c r="AC86" s="24">
        <v>62921</v>
      </c>
      <c r="AD86" s="24">
        <v>62921</v>
      </c>
      <c r="AE86" s="24">
        <v>62921</v>
      </c>
      <c r="AF86" s="24">
        <v>62921</v>
      </c>
    </row>
    <row r="87" spans="1:32" s="37" customFormat="1" ht="18" thickBot="1">
      <c r="B87" s="38" t="s">
        <v>15</v>
      </c>
      <c r="C87" s="38" t="s">
        <v>102</v>
      </c>
    </row>
    <row r="88" spans="1:32" s="4" customFormat="1" ht="13.5" thickTop="1">
      <c r="A88" s="23" t="s">
        <v>71</v>
      </c>
      <c r="B88" s="14">
        <v>52104</v>
      </c>
      <c r="C88" s="14">
        <v>53254</v>
      </c>
      <c r="D88" s="14">
        <v>54430</v>
      </c>
      <c r="E88" s="14">
        <v>55633</v>
      </c>
      <c r="F88" s="14">
        <v>56862</v>
      </c>
      <c r="G88" s="14">
        <v>58120</v>
      </c>
      <c r="H88" s="14">
        <v>59404</v>
      </c>
      <c r="I88" s="14">
        <v>60719</v>
      </c>
      <c r="J88" s="14">
        <v>62062</v>
      </c>
      <c r="K88" s="14">
        <v>63436</v>
      </c>
      <c r="L88" s="14">
        <v>64840</v>
      </c>
      <c r="M88" s="14">
        <v>66119</v>
      </c>
      <c r="N88" s="14">
        <v>67420</v>
      </c>
      <c r="O88" s="14">
        <v>68748</v>
      </c>
      <c r="P88" s="14">
        <v>70101</v>
      </c>
      <c r="Q88" s="14">
        <v>71486</v>
      </c>
      <c r="R88" s="14">
        <v>72894</v>
      </c>
      <c r="S88" s="14">
        <v>74332</v>
      </c>
      <c r="T88" s="14">
        <v>75801</v>
      </c>
      <c r="U88" s="14">
        <v>77295</v>
      </c>
      <c r="V88" s="14">
        <v>78822</v>
      </c>
      <c r="W88" s="14">
        <v>80183</v>
      </c>
      <c r="X88" s="14">
        <v>81568</v>
      </c>
      <c r="Y88" s="14">
        <v>82979</v>
      </c>
      <c r="Z88" s="14">
        <v>84414</v>
      </c>
      <c r="AA88" s="14">
        <v>85873</v>
      </c>
      <c r="AB88" s="14">
        <v>87146</v>
      </c>
      <c r="AC88" s="14">
        <v>88438</v>
      </c>
      <c r="AD88" s="14">
        <v>88438</v>
      </c>
      <c r="AE88" s="14">
        <v>88438</v>
      </c>
      <c r="AF88" s="14">
        <v>88438</v>
      </c>
    </row>
    <row r="89" spans="1:32" s="4" customFormat="1">
      <c r="A89" s="23" t="s">
        <v>72</v>
      </c>
      <c r="B89" s="14">
        <v>47991</v>
      </c>
      <c r="C89" s="14">
        <v>48929</v>
      </c>
      <c r="D89" s="14">
        <v>49889</v>
      </c>
      <c r="E89" s="14">
        <v>50866</v>
      </c>
      <c r="F89" s="14">
        <v>51865</v>
      </c>
      <c r="G89" s="14">
        <v>52881</v>
      </c>
      <c r="H89" s="14">
        <v>53919</v>
      </c>
      <c r="I89" s="14">
        <v>54977</v>
      </c>
      <c r="J89" s="14">
        <v>56056</v>
      </c>
      <c r="K89" s="14">
        <v>57156</v>
      </c>
      <c r="L89" s="14">
        <v>58281</v>
      </c>
      <c r="M89" s="14">
        <v>59313</v>
      </c>
      <c r="N89" s="14">
        <v>60362</v>
      </c>
      <c r="O89" s="14">
        <v>61431</v>
      </c>
      <c r="P89" s="14">
        <v>62518</v>
      </c>
      <c r="Q89" s="14">
        <v>63626</v>
      </c>
      <c r="R89" s="14">
        <v>64627</v>
      </c>
      <c r="S89" s="14">
        <v>65644</v>
      </c>
      <c r="T89" s="14">
        <v>66679</v>
      </c>
      <c r="U89" s="14">
        <v>67730</v>
      </c>
      <c r="V89" s="14">
        <v>68800</v>
      </c>
      <c r="W89" s="14">
        <v>69748</v>
      </c>
      <c r="X89" s="14">
        <v>70711</v>
      </c>
      <c r="Y89" s="14">
        <v>71686</v>
      </c>
      <c r="Z89" s="14">
        <v>72676</v>
      </c>
      <c r="AA89" s="14">
        <v>73679</v>
      </c>
      <c r="AB89" s="14">
        <v>74551</v>
      </c>
      <c r="AC89" s="14">
        <v>75434</v>
      </c>
      <c r="AD89" s="14">
        <v>75434</v>
      </c>
      <c r="AE89" s="14">
        <v>75434</v>
      </c>
      <c r="AF89" s="14">
        <v>75434</v>
      </c>
    </row>
    <row r="90" spans="1:32" s="4" customFormat="1">
      <c r="A90" s="23" t="s">
        <v>73</v>
      </c>
      <c r="B90" s="14">
        <v>44863</v>
      </c>
      <c r="C90" s="14">
        <v>45741</v>
      </c>
      <c r="D90" s="14">
        <v>46636</v>
      </c>
      <c r="E90" s="14">
        <v>47548</v>
      </c>
      <c r="F90" s="14">
        <v>48479</v>
      </c>
      <c r="G90" s="14">
        <v>49427</v>
      </c>
      <c r="H90" s="14">
        <v>50396</v>
      </c>
      <c r="I90" s="14">
        <v>51384</v>
      </c>
      <c r="J90" s="14">
        <v>52393</v>
      </c>
      <c r="K90" s="14">
        <v>53421</v>
      </c>
      <c r="L90" s="14">
        <v>54470</v>
      </c>
      <c r="M90" s="14">
        <v>55433</v>
      </c>
      <c r="N90" s="14">
        <v>56412</v>
      </c>
      <c r="O90" s="14">
        <v>57407</v>
      </c>
      <c r="P90" s="14">
        <v>58424</v>
      </c>
      <c r="Q90" s="14">
        <v>59459</v>
      </c>
      <c r="R90" s="14">
        <v>60392</v>
      </c>
      <c r="S90" s="14">
        <v>61344</v>
      </c>
      <c r="T90" s="14">
        <v>62307</v>
      </c>
      <c r="U90" s="14">
        <v>63290</v>
      </c>
      <c r="V90" s="14">
        <v>64287</v>
      </c>
      <c r="W90" s="14">
        <v>65173</v>
      </c>
      <c r="X90" s="14">
        <v>66069</v>
      </c>
      <c r="Y90" s="14">
        <v>66983</v>
      </c>
      <c r="Z90" s="14">
        <v>67907</v>
      </c>
      <c r="AA90" s="14">
        <v>68841</v>
      </c>
      <c r="AB90" s="14">
        <v>69657</v>
      </c>
      <c r="AC90" s="14">
        <v>70481</v>
      </c>
      <c r="AD90" s="14">
        <v>70481</v>
      </c>
      <c r="AE90" s="14">
        <v>70481</v>
      </c>
      <c r="AF90" s="14">
        <v>70481</v>
      </c>
    </row>
    <row r="91" spans="1:32" s="4" customFormat="1">
      <c r="A91" s="23" t="s">
        <v>74</v>
      </c>
      <c r="B91" s="14">
        <v>42583</v>
      </c>
      <c r="C91" s="14">
        <v>43416</v>
      </c>
      <c r="D91" s="14">
        <v>44263</v>
      </c>
      <c r="E91" s="14">
        <v>45128</v>
      </c>
      <c r="F91" s="14">
        <v>46011</v>
      </c>
      <c r="G91" s="14">
        <v>46912</v>
      </c>
      <c r="H91" s="14">
        <v>47827</v>
      </c>
      <c r="I91" s="14">
        <v>48766</v>
      </c>
      <c r="J91" s="14">
        <v>49722</v>
      </c>
      <c r="K91" s="14">
        <v>50695</v>
      </c>
      <c r="L91" s="14">
        <v>51690</v>
      </c>
      <c r="M91" s="14">
        <v>52602</v>
      </c>
      <c r="N91" s="14">
        <v>53531</v>
      </c>
      <c r="O91" s="14">
        <v>54477</v>
      </c>
      <c r="P91" s="14">
        <v>55439</v>
      </c>
      <c r="Q91" s="14">
        <v>56419</v>
      </c>
      <c r="R91" s="14">
        <v>57307</v>
      </c>
      <c r="S91" s="14">
        <v>58207</v>
      </c>
      <c r="T91" s="14">
        <v>59121</v>
      </c>
      <c r="U91" s="14">
        <v>60052</v>
      </c>
      <c r="V91" s="14">
        <v>60996</v>
      </c>
      <c r="W91" s="14">
        <v>61836</v>
      </c>
      <c r="X91" s="14">
        <v>62687</v>
      </c>
      <c r="Y91" s="14">
        <v>63552</v>
      </c>
      <c r="Z91" s="14">
        <v>64426</v>
      </c>
      <c r="AA91" s="14">
        <v>65315</v>
      </c>
      <c r="AB91" s="14">
        <v>66086</v>
      </c>
      <c r="AC91" s="14">
        <v>66869</v>
      </c>
      <c r="AD91" s="14">
        <v>66869</v>
      </c>
      <c r="AE91" s="14">
        <v>66869</v>
      </c>
      <c r="AF91" s="14">
        <v>66869</v>
      </c>
    </row>
    <row r="92" spans="1:32" s="4" customFormat="1">
      <c r="A92" s="23" t="s">
        <v>75</v>
      </c>
      <c r="B92" s="14">
        <v>40987</v>
      </c>
      <c r="C92" s="14">
        <v>41789</v>
      </c>
      <c r="D92" s="14">
        <v>42606</v>
      </c>
      <c r="E92" s="14">
        <v>43437</v>
      </c>
      <c r="F92" s="14">
        <v>44288</v>
      </c>
      <c r="G92" s="14">
        <v>45150</v>
      </c>
      <c r="H92" s="14">
        <v>46034</v>
      </c>
      <c r="I92" s="14">
        <v>46934</v>
      </c>
      <c r="J92" s="14">
        <v>47854</v>
      </c>
      <c r="K92" s="14">
        <v>48791</v>
      </c>
      <c r="L92" s="14">
        <v>49746</v>
      </c>
      <c r="M92" s="14">
        <v>50624</v>
      </c>
      <c r="N92" s="14">
        <v>51517</v>
      </c>
      <c r="O92" s="14">
        <v>52427</v>
      </c>
      <c r="P92" s="14">
        <v>53351</v>
      </c>
      <c r="Q92" s="14">
        <v>54297</v>
      </c>
      <c r="R92" s="14">
        <v>55148</v>
      </c>
      <c r="S92" s="14">
        <v>56015</v>
      </c>
      <c r="T92" s="14">
        <v>56894</v>
      </c>
      <c r="U92" s="14">
        <v>57789</v>
      </c>
      <c r="V92" s="14">
        <v>58697</v>
      </c>
      <c r="W92" s="14">
        <v>59505</v>
      </c>
      <c r="X92" s="14">
        <v>60324</v>
      </c>
      <c r="Y92" s="14">
        <v>61154</v>
      </c>
      <c r="Z92" s="14">
        <v>61998</v>
      </c>
      <c r="AA92" s="14">
        <v>62851</v>
      </c>
      <c r="AB92" s="14">
        <v>63594</v>
      </c>
      <c r="AC92" s="14">
        <v>64344</v>
      </c>
      <c r="AD92" s="14">
        <v>64344</v>
      </c>
      <c r="AE92" s="14">
        <v>64344</v>
      </c>
      <c r="AF92" s="14">
        <v>64344</v>
      </c>
    </row>
    <row r="93" spans="1:32" s="37" customFormat="1" ht="18" thickBot="1">
      <c r="A93" s="49"/>
      <c r="B93" s="38" t="s">
        <v>16</v>
      </c>
      <c r="C93" s="38" t="s">
        <v>103</v>
      </c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</row>
    <row r="94" spans="1:32" s="4" customFormat="1" ht="13.5" thickTop="1">
      <c r="A94" s="23" t="s">
        <v>71</v>
      </c>
      <c r="B94" s="48">
        <v>51922.080000000002</v>
      </c>
      <c r="C94" s="48">
        <v>52480.44</v>
      </c>
      <c r="D94" s="48">
        <v>52837.919999999998</v>
      </c>
      <c r="E94" s="48">
        <v>53174.879999999997</v>
      </c>
      <c r="F94" s="48">
        <v>53544.24</v>
      </c>
      <c r="G94" s="48">
        <v>53859.6</v>
      </c>
      <c r="H94" s="48">
        <v>55224.72</v>
      </c>
      <c r="I94" s="48">
        <v>56592</v>
      </c>
      <c r="J94" s="48">
        <v>57958.2</v>
      </c>
      <c r="K94" s="48">
        <v>59324.4</v>
      </c>
      <c r="L94" s="48">
        <v>60691.68</v>
      </c>
      <c r="M94" s="48">
        <v>62056.800000000003</v>
      </c>
      <c r="N94" s="48">
        <v>63424.08</v>
      </c>
      <c r="O94" s="48">
        <v>64790.28</v>
      </c>
      <c r="P94" s="48">
        <v>66156.479999999996</v>
      </c>
      <c r="Q94" s="48">
        <v>67523.759999999995</v>
      </c>
      <c r="R94" s="48">
        <v>68889.960000000006</v>
      </c>
      <c r="S94" s="48">
        <v>70256.160000000003</v>
      </c>
      <c r="T94" s="48">
        <v>70948.44</v>
      </c>
      <c r="U94" s="48">
        <v>71646.12</v>
      </c>
      <c r="V94" s="48">
        <v>72352.44</v>
      </c>
      <c r="W94" s="48">
        <v>73065.240000000005</v>
      </c>
      <c r="X94" s="48">
        <v>73785.600000000006</v>
      </c>
      <c r="Y94" s="48">
        <v>74512.44</v>
      </c>
      <c r="Z94" s="48">
        <v>74512.44</v>
      </c>
      <c r="AA94" s="22"/>
      <c r="AB94" s="6"/>
      <c r="AC94" s="6"/>
      <c r="AD94" s="6"/>
      <c r="AE94" s="6"/>
      <c r="AF94" s="6"/>
    </row>
    <row r="95" spans="1:32" s="4" customFormat="1">
      <c r="A95" s="23" t="s">
        <v>72</v>
      </c>
      <c r="B95" s="48">
        <v>48142.080000000002</v>
      </c>
      <c r="C95" s="48">
        <v>48398.04</v>
      </c>
      <c r="D95" s="48">
        <v>48479.040000000001</v>
      </c>
      <c r="E95" s="48">
        <v>48553.56</v>
      </c>
      <c r="F95" s="48">
        <v>48662.64</v>
      </c>
      <c r="G95" s="48">
        <v>48735</v>
      </c>
      <c r="H95" s="48">
        <v>49759.92</v>
      </c>
      <c r="I95" s="48">
        <v>50783.76</v>
      </c>
      <c r="J95" s="48">
        <v>51808.68</v>
      </c>
      <c r="K95" s="48">
        <v>52834.68</v>
      </c>
      <c r="L95" s="48">
        <v>53859.6</v>
      </c>
      <c r="M95" s="48">
        <v>54883.44</v>
      </c>
      <c r="N95" s="48">
        <v>55908.36</v>
      </c>
      <c r="O95" s="48">
        <v>56933.279999999999</v>
      </c>
      <c r="P95" s="48">
        <v>57958.2</v>
      </c>
      <c r="Q95" s="48">
        <v>58983.12</v>
      </c>
      <c r="R95" s="48">
        <v>60008.04</v>
      </c>
      <c r="S95" s="48">
        <v>61031.88</v>
      </c>
      <c r="T95" s="48">
        <v>61632.36</v>
      </c>
      <c r="U95" s="48">
        <v>62238.239999999998</v>
      </c>
      <c r="V95" s="48">
        <v>62849.52</v>
      </c>
      <c r="W95" s="48">
        <v>63466.2</v>
      </c>
      <c r="X95" s="48">
        <v>64090.44</v>
      </c>
      <c r="Y95" s="48">
        <v>64721.16</v>
      </c>
      <c r="Z95" s="48">
        <v>64721.16</v>
      </c>
      <c r="AA95" s="6"/>
      <c r="AB95" s="6"/>
      <c r="AC95" s="6"/>
      <c r="AD95" s="6"/>
      <c r="AE95" s="6"/>
      <c r="AF95" s="6"/>
    </row>
    <row r="96" spans="1:32" s="4" customFormat="1">
      <c r="A96" s="23" t="s">
        <v>73</v>
      </c>
      <c r="B96" s="48">
        <v>44362.080000000002</v>
      </c>
      <c r="C96" s="48">
        <v>44687.16</v>
      </c>
      <c r="D96" s="48">
        <v>44847</v>
      </c>
      <c r="E96" s="48">
        <v>44997.120000000003</v>
      </c>
      <c r="F96" s="48">
        <v>45177.48</v>
      </c>
      <c r="G96" s="48">
        <v>45318.96</v>
      </c>
      <c r="H96" s="48">
        <v>46343.88</v>
      </c>
      <c r="I96" s="48">
        <v>47367.72</v>
      </c>
      <c r="J96" s="48">
        <v>48392.639999999999</v>
      </c>
      <c r="K96" s="48">
        <v>49417.56</v>
      </c>
      <c r="L96" s="48">
        <v>50443.56</v>
      </c>
      <c r="M96" s="48">
        <v>51467.4</v>
      </c>
      <c r="N96" s="48">
        <v>52492.32</v>
      </c>
      <c r="O96" s="48">
        <v>53517.24</v>
      </c>
      <c r="P96" s="48">
        <v>54541.08</v>
      </c>
      <c r="Q96" s="48">
        <v>55567.08</v>
      </c>
      <c r="R96" s="48">
        <v>56592</v>
      </c>
      <c r="S96" s="48">
        <v>57615.839999999997</v>
      </c>
      <c r="T96" s="48">
        <v>58181.760000000002</v>
      </c>
      <c r="U96" s="48">
        <v>58753.08</v>
      </c>
      <c r="V96" s="48">
        <v>59329.8</v>
      </c>
      <c r="W96" s="48">
        <v>59911.92</v>
      </c>
      <c r="X96" s="48">
        <v>60500.52</v>
      </c>
      <c r="Y96" s="48">
        <v>61095.6</v>
      </c>
      <c r="Z96" s="48">
        <v>61095.6</v>
      </c>
      <c r="AA96" s="6"/>
      <c r="AB96" s="6"/>
      <c r="AC96" s="6"/>
      <c r="AD96" s="6"/>
      <c r="AE96" s="6"/>
      <c r="AF96" s="6"/>
    </row>
    <row r="97" spans="1:32" s="4" customFormat="1">
      <c r="A97" s="23" t="s">
        <v>74</v>
      </c>
      <c r="B97" s="48">
        <v>40582.080000000002</v>
      </c>
      <c r="C97" s="48">
        <v>40865.040000000001</v>
      </c>
      <c r="D97" s="48">
        <v>41033.519999999997</v>
      </c>
      <c r="E97" s="48">
        <v>41155.56</v>
      </c>
      <c r="F97" s="48">
        <v>41342.400000000001</v>
      </c>
      <c r="G97" s="48">
        <v>41459.040000000001</v>
      </c>
      <c r="H97" s="48">
        <v>42414.84</v>
      </c>
      <c r="I97" s="48">
        <v>43337.16</v>
      </c>
      <c r="J97" s="48">
        <v>44292.959999999999</v>
      </c>
      <c r="K97" s="48">
        <v>45215.28</v>
      </c>
      <c r="L97" s="48">
        <v>46173.24</v>
      </c>
      <c r="M97" s="48">
        <v>47094.48</v>
      </c>
      <c r="N97" s="48">
        <v>48051.360000000001</v>
      </c>
      <c r="O97" s="48">
        <v>48973.68</v>
      </c>
      <c r="P97" s="48">
        <v>49930.559999999998</v>
      </c>
      <c r="Q97" s="48">
        <v>50852.88</v>
      </c>
      <c r="R97" s="48">
        <v>51808.68</v>
      </c>
      <c r="S97" s="48">
        <v>52731</v>
      </c>
      <c r="T97" s="48">
        <v>53248.32</v>
      </c>
      <c r="U97" s="48">
        <v>53769.96</v>
      </c>
      <c r="V97" s="48">
        <v>54297</v>
      </c>
      <c r="W97" s="48">
        <v>54828.36</v>
      </c>
      <c r="X97" s="48">
        <v>55365.120000000003</v>
      </c>
      <c r="Y97" s="48">
        <v>55908.36</v>
      </c>
      <c r="Z97" s="48">
        <v>55908.36</v>
      </c>
      <c r="AA97" s="6"/>
      <c r="AB97" s="6"/>
      <c r="AC97" s="6"/>
      <c r="AD97" s="6"/>
      <c r="AE97" s="6"/>
      <c r="AF97" s="6"/>
    </row>
    <row r="98" spans="1:32" s="4" customFormat="1">
      <c r="A98" s="23" t="s">
        <v>75</v>
      </c>
      <c r="B98" s="48">
        <v>38880</v>
      </c>
      <c r="C98" s="48">
        <v>39008.519999999997</v>
      </c>
      <c r="D98" s="48">
        <v>39218.04</v>
      </c>
      <c r="E98" s="48">
        <v>39378.959999999999</v>
      </c>
      <c r="F98" s="48">
        <v>39600.36</v>
      </c>
      <c r="G98" s="48">
        <v>39750.480000000003</v>
      </c>
      <c r="H98" s="48">
        <v>40706.28</v>
      </c>
      <c r="I98" s="48">
        <v>41629.68</v>
      </c>
      <c r="J98" s="48">
        <v>42585.48</v>
      </c>
      <c r="K98" s="48">
        <v>43507.8</v>
      </c>
      <c r="L98" s="48">
        <v>44464.68</v>
      </c>
      <c r="M98" s="48">
        <v>45385.919999999998</v>
      </c>
      <c r="N98" s="48">
        <v>46343.88</v>
      </c>
      <c r="O98" s="48">
        <v>47266.2</v>
      </c>
      <c r="P98" s="48">
        <v>48222</v>
      </c>
      <c r="Q98" s="48">
        <v>49144.32</v>
      </c>
      <c r="R98" s="48">
        <v>50101.2</v>
      </c>
      <c r="S98" s="48">
        <v>51023.519999999997</v>
      </c>
      <c r="T98" s="48">
        <v>51522.48</v>
      </c>
      <c r="U98" s="48">
        <v>52026.84</v>
      </c>
      <c r="V98" s="48">
        <v>52537.68</v>
      </c>
      <c r="W98" s="48">
        <v>53050.68</v>
      </c>
      <c r="X98" s="48">
        <v>53571.24</v>
      </c>
      <c r="Y98" s="48">
        <v>54096.12</v>
      </c>
      <c r="Z98" s="48">
        <v>54096.12</v>
      </c>
      <c r="AA98" s="5"/>
      <c r="AB98" s="6"/>
      <c r="AC98" s="6"/>
      <c r="AD98" s="6"/>
      <c r="AE98" s="6"/>
      <c r="AF98" s="6"/>
    </row>
    <row r="99" spans="1:32" s="37" customFormat="1" ht="18" thickBot="1">
      <c r="B99" s="38" t="s">
        <v>17</v>
      </c>
      <c r="C99" s="38" t="s">
        <v>104</v>
      </c>
    </row>
    <row r="100" spans="1:32" s="4" customFormat="1" ht="13.5" thickTop="1">
      <c r="A100" s="23" t="s">
        <v>71</v>
      </c>
      <c r="B100" s="50">
        <v>53610.400000000001</v>
      </c>
      <c r="C100" s="50">
        <v>54856.800000000003</v>
      </c>
      <c r="D100" s="50">
        <v>56042.400000000001</v>
      </c>
      <c r="E100" s="50">
        <v>57288.800000000003</v>
      </c>
      <c r="F100" s="50">
        <v>58489.599999999999</v>
      </c>
      <c r="G100" s="50">
        <v>59705.599999999999</v>
      </c>
      <c r="H100" s="50">
        <v>60921.599999999999</v>
      </c>
      <c r="I100" s="50">
        <v>62107.199999999997</v>
      </c>
      <c r="J100" s="50">
        <v>63323.199999999997</v>
      </c>
      <c r="K100" s="50">
        <v>64554.400000000001</v>
      </c>
      <c r="L100" s="50">
        <v>65770.399999999994</v>
      </c>
      <c r="M100" s="50">
        <v>66986.399999999994</v>
      </c>
      <c r="N100" s="50">
        <v>68202.399999999994</v>
      </c>
      <c r="O100" s="50">
        <v>69403.199999999997</v>
      </c>
      <c r="P100" s="50">
        <v>70725.600000000006</v>
      </c>
      <c r="Q100" s="50">
        <v>72048</v>
      </c>
      <c r="R100" s="50">
        <v>73340</v>
      </c>
      <c r="S100" s="50">
        <v>74662.399999999994</v>
      </c>
      <c r="T100" s="50">
        <v>75984.800000000003</v>
      </c>
      <c r="U100" s="50">
        <v>77292</v>
      </c>
      <c r="V100" s="50">
        <v>78614.399999999994</v>
      </c>
      <c r="W100" s="50">
        <v>79952</v>
      </c>
      <c r="X100" s="50">
        <v>81244</v>
      </c>
      <c r="Y100" s="50">
        <v>82566.399999999994</v>
      </c>
      <c r="Z100" s="50">
        <v>83888.8</v>
      </c>
      <c r="AA100" s="50">
        <v>85180.800000000003</v>
      </c>
      <c r="AB100" s="50">
        <v>86548.800000000003</v>
      </c>
      <c r="AC100" s="50">
        <v>86548.800000000003</v>
      </c>
      <c r="AD100" s="50">
        <v>86548.800000000003</v>
      </c>
      <c r="AE100" s="50">
        <v>86548.800000000003</v>
      </c>
      <c r="AF100" s="50">
        <v>86548.800000000003</v>
      </c>
    </row>
    <row r="101" spans="1:32" s="4" customFormat="1">
      <c r="A101" s="23" t="s">
        <v>72</v>
      </c>
      <c r="B101" s="50">
        <v>49567.199999999997</v>
      </c>
      <c r="C101" s="50">
        <v>50692</v>
      </c>
      <c r="D101" s="50">
        <v>51801.599999999999</v>
      </c>
      <c r="E101" s="50">
        <v>52926.400000000001</v>
      </c>
      <c r="F101" s="50">
        <v>54051.199999999997</v>
      </c>
      <c r="G101" s="50">
        <v>55160.800000000003</v>
      </c>
      <c r="H101" s="50">
        <v>56285.599999999999</v>
      </c>
      <c r="I101" s="50">
        <v>57410.400000000001</v>
      </c>
      <c r="J101" s="50">
        <v>58535.199999999997</v>
      </c>
      <c r="K101" s="50">
        <v>59675.199999999997</v>
      </c>
      <c r="L101" s="50">
        <v>60784.800000000003</v>
      </c>
      <c r="M101" s="50">
        <v>61894.400000000001</v>
      </c>
      <c r="N101" s="50">
        <v>63004</v>
      </c>
      <c r="O101" s="50">
        <v>64159.199999999997</v>
      </c>
      <c r="P101" s="50">
        <v>65360</v>
      </c>
      <c r="Q101" s="50">
        <v>66576</v>
      </c>
      <c r="R101" s="50">
        <v>67776.800000000003</v>
      </c>
      <c r="S101" s="50">
        <v>69008</v>
      </c>
      <c r="T101" s="50">
        <v>70208.800000000003</v>
      </c>
      <c r="U101" s="50">
        <v>71440</v>
      </c>
      <c r="V101" s="50">
        <v>72640.800000000003</v>
      </c>
      <c r="W101" s="50">
        <v>73841.600000000006</v>
      </c>
      <c r="X101" s="50">
        <v>75072.800000000003</v>
      </c>
      <c r="Y101" s="50">
        <v>76288.800000000003</v>
      </c>
      <c r="Z101" s="50">
        <v>77504.800000000003</v>
      </c>
      <c r="AA101" s="50">
        <v>78690.399999999994</v>
      </c>
      <c r="AB101" s="50">
        <v>79936.800000000003</v>
      </c>
      <c r="AC101" s="50">
        <v>79936.800000000003</v>
      </c>
      <c r="AD101" s="50">
        <v>79936.800000000003</v>
      </c>
      <c r="AE101" s="50">
        <v>79936.800000000003</v>
      </c>
      <c r="AF101" s="50">
        <v>79936.800000000003</v>
      </c>
    </row>
    <row r="102" spans="1:32" s="4" customFormat="1">
      <c r="A102" s="23" t="s">
        <v>73</v>
      </c>
      <c r="B102" s="50">
        <v>46192.800000000003</v>
      </c>
      <c r="C102" s="50">
        <v>47226.400000000001</v>
      </c>
      <c r="D102" s="50">
        <v>48260</v>
      </c>
      <c r="E102" s="50">
        <v>49308.800000000003</v>
      </c>
      <c r="F102" s="50">
        <v>50357.599999999999</v>
      </c>
      <c r="G102" s="50">
        <v>51391.199999999997</v>
      </c>
      <c r="H102" s="50">
        <v>52440</v>
      </c>
      <c r="I102" s="50">
        <v>53488.800000000003</v>
      </c>
      <c r="J102" s="50">
        <v>54522.400000000001</v>
      </c>
      <c r="K102" s="50">
        <v>55571.199999999997</v>
      </c>
      <c r="L102" s="50">
        <v>56589.599999999999</v>
      </c>
      <c r="M102" s="50">
        <v>57653.599999999999</v>
      </c>
      <c r="N102" s="50">
        <v>58687.199999999997</v>
      </c>
      <c r="O102" s="50">
        <v>59751.199999999997</v>
      </c>
      <c r="P102" s="50">
        <v>60860.800000000003</v>
      </c>
      <c r="Q102" s="50">
        <v>62016</v>
      </c>
      <c r="R102" s="50">
        <v>63125.599999999999</v>
      </c>
      <c r="S102" s="50">
        <v>64235.199999999997</v>
      </c>
      <c r="T102" s="50">
        <v>65390.400000000001</v>
      </c>
      <c r="U102" s="50">
        <v>66530.399999999994</v>
      </c>
      <c r="V102" s="50">
        <v>67640</v>
      </c>
      <c r="W102" s="50">
        <v>68764.800000000003</v>
      </c>
      <c r="X102" s="50">
        <v>69920</v>
      </c>
      <c r="Y102" s="50">
        <v>71029.600000000006</v>
      </c>
      <c r="Z102" s="50">
        <v>72154.399999999994</v>
      </c>
      <c r="AA102" s="50">
        <v>73279.199999999997</v>
      </c>
      <c r="AB102" s="50">
        <v>74434.399999999994</v>
      </c>
      <c r="AC102" s="50">
        <v>74434.399999999994</v>
      </c>
      <c r="AD102" s="50">
        <v>74434.399999999994</v>
      </c>
      <c r="AE102" s="50">
        <v>74434.399999999994</v>
      </c>
      <c r="AF102" s="50">
        <v>74434.399999999994</v>
      </c>
    </row>
    <row r="103" spans="1:32" s="4" customFormat="1">
      <c r="A103" s="23" t="s">
        <v>74</v>
      </c>
      <c r="B103" s="50">
        <v>43472</v>
      </c>
      <c r="C103" s="50">
        <v>44460</v>
      </c>
      <c r="D103" s="50">
        <v>45432.800000000003</v>
      </c>
      <c r="E103" s="50">
        <v>46420.800000000003</v>
      </c>
      <c r="F103" s="50">
        <v>47408.800000000003</v>
      </c>
      <c r="G103" s="50">
        <v>48381.599999999999</v>
      </c>
      <c r="H103" s="50">
        <v>49384.800000000003</v>
      </c>
      <c r="I103" s="50">
        <v>50342.400000000001</v>
      </c>
      <c r="J103" s="50">
        <v>51315.199999999997</v>
      </c>
      <c r="K103" s="50">
        <v>52318.400000000001</v>
      </c>
      <c r="L103" s="50">
        <v>53291.199999999997</v>
      </c>
      <c r="M103" s="50">
        <v>54248.800000000003</v>
      </c>
      <c r="N103" s="50">
        <v>55236.800000000003</v>
      </c>
      <c r="O103" s="50">
        <v>56209.599999999999</v>
      </c>
      <c r="P103" s="50">
        <v>57304</v>
      </c>
      <c r="Q103" s="50">
        <v>58352.800000000003</v>
      </c>
      <c r="R103" s="50">
        <v>59386.400000000001</v>
      </c>
      <c r="S103" s="50">
        <v>60480.800000000003</v>
      </c>
      <c r="T103" s="50">
        <v>61529.599999999999</v>
      </c>
      <c r="U103" s="50">
        <v>62608.800000000003</v>
      </c>
      <c r="V103" s="50">
        <v>63672.800000000003</v>
      </c>
      <c r="W103" s="50">
        <v>64691.199999999997</v>
      </c>
      <c r="X103" s="50">
        <v>65785.600000000006</v>
      </c>
      <c r="Y103" s="50">
        <v>66834.399999999994</v>
      </c>
      <c r="Z103" s="50">
        <v>67898.399999999994</v>
      </c>
      <c r="AA103" s="50">
        <v>68992.800000000003</v>
      </c>
      <c r="AB103" s="50">
        <v>70087.199999999997</v>
      </c>
      <c r="AC103" s="50">
        <v>70087.199999999997</v>
      </c>
      <c r="AD103" s="50">
        <v>70087.199999999997</v>
      </c>
      <c r="AE103" s="50">
        <v>70087.199999999997</v>
      </c>
      <c r="AF103" s="50">
        <v>70087.199999999997</v>
      </c>
    </row>
    <row r="104" spans="1:32" s="4" customFormat="1">
      <c r="A104" s="23" t="s">
        <v>75</v>
      </c>
      <c r="B104" s="50">
        <v>41146.400000000001</v>
      </c>
      <c r="C104" s="50">
        <v>42073.599999999999</v>
      </c>
      <c r="D104" s="50">
        <v>43016</v>
      </c>
      <c r="E104" s="50">
        <v>43912.800000000003</v>
      </c>
      <c r="F104" s="50">
        <v>44840</v>
      </c>
      <c r="G104" s="50">
        <v>45782.400000000001</v>
      </c>
      <c r="H104" s="50">
        <v>46679.199999999997</v>
      </c>
      <c r="I104" s="50">
        <v>47606.400000000001</v>
      </c>
      <c r="J104" s="50">
        <v>48564</v>
      </c>
      <c r="K104" s="50">
        <v>49491.199999999997</v>
      </c>
      <c r="L104" s="50">
        <v>50403.199999999997</v>
      </c>
      <c r="M104" s="50">
        <v>51315.199999999997</v>
      </c>
      <c r="N104" s="50">
        <v>52242.400000000001</v>
      </c>
      <c r="O104" s="50">
        <v>53169.599999999999</v>
      </c>
      <c r="P104" s="50">
        <v>54172.800000000003</v>
      </c>
      <c r="Q104" s="50">
        <v>55191.199999999997</v>
      </c>
      <c r="R104" s="50">
        <v>56179.199999999997</v>
      </c>
      <c r="S104" s="50">
        <v>57197.599999999999</v>
      </c>
      <c r="T104" s="50">
        <v>58185.599999999999</v>
      </c>
      <c r="U104" s="50">
        <v>59188.800000000003</v>
      </c>
      <c r="V104" s="50">
        <v>60192</v>
      </c>
      <c r="W104" s="50">
        <v>61210.400000000001</v>
      </c>
      <c r="X104" s="50">
        <v>62213.599999999999</v>
      </c>
      <c r="Y104" s="50">
        <v>63216.800000000003</v>
      </c>
      <c r="Z104" s="50">
        <v>64220</v>
      </c>
      <c r="AA104" s="50">
        <v>65208</v>
      </c>
      <c r="AB104" s="50">
        <v>66241.600000000006</v>
      </c>
      <c r="AC104" s="50">
        <v>66241.600000000006</v>
      </c>
      <c r="AD104" s="50">
        <v>66241.600000000006</v>
      </c>
      <c r="AE104" s="50">
        <v>66241.600000000006</v>
      </c>
      <c r="AF104" s="50">
        <v>66241.600000000006</v>
      </c>
    </row>
    <row r="105" spans="1:32" s="37" customFormat="1" ht="18" thickBot="1">
      <c r="B105" s="38" t="s">
        <v>18</v>
      </c>
      <c r="C105" s="38" t="s">
        <v>105</v>
      </c>
    </row>
    <row r="106" spans="1:32" s="4" customFormat="1" ht="13.5" thickTop="1">
      <c r="A106" s="23" t="s">
        <v>71</v>
      </c>
      <c r="B106" s="51">
        <v>51249.016000000003</v>
      </c>
      <c r="C106" s="51">
        <v>52966.37</v>
      </c>
      <c r="D106" s="51">
        <v>54794.879999999997</v>
      </c>
      <c r="E106" s="51">
        <v>55218.173999999999</v>
      </c>
      <c r="F106" s="51">
        <v>55601.726999999999</v>
      </c>
      <c r="G106" s="51">
        <v>55929.205000000002</v>
      </c>
      <c r="H106" s="51">
        <v>57346.781000000003</v>
      </c>
      <c r="I106" s="51">
        <v>58766.6</v>
      </c>
      <c r="J106" s="51">
        <v>60185.297500000001</v>
      </c>
      <c r="K106" s="51">
        <v>61603.995000000003</v>
      </c>
      <c r="L106" s="51">
        <v>63023.813999999998</v>
      </c>
      <c r="M106" s="51">
        <v>64441.39</v>
      </c>
      <c r="N106" s="51">
        <v>65861.209000000003</v>
      </c>
      <c r="O106" s="51">
        <v>67279.906499999997</v>
      </c>
      <c r="P106" s="51">
        <v>68698.603999999992</v>
      </c>
      <c r="Q106" s="51">
        <v>70118.422999999995</v>
      </c>
      <c r="R106" s="51">
        <v>71537.120500000005</v>
      </c>
      <c r="S106" s="51">
        <v>72955.817999999999</v>
      </c>
      <c r="T106" s="51">
        <v>73674.699500000002</v>
      </c>
      <c r="U106" s="51">
        <v>74399.188500000004</v>
      </c>
      <c r="V106" s="51">
        <v>75132.6495</v>
      </c>
      <c r="W106" s="51">
        <v>75872.839500000002</v>
      </c>
      <c r="X106" s="51">
        <v>76518.823499999999</v>
      </c>
      <c r="Y106" s="51">
        <v>77375.6495</v>
      </c>
      <c r="Z106" s="9"/>
      <c r="AA106" s="9"/>
      <c r="AB106" s="9"/>
      <c r="AC106" s="9"/>
      <c r="AD106" s="9"/>
      <c r="AE106" s="9"/>
      <c r="AF106" s="9"/>
    </row>
    <row r="107" spans="1:32" s="4" customFormat="1">
      <c r="A107" s="23" t="s">
        <v>72</v>
      </c>
      <c r="B107" s="51">
        <v>47518.016000000003</v>
      </c>
      <c r="C107" s="51">
        <v>48846.17</v>
      </c>
      <c r="D107" s="51">
        <v>50274.559999999998</v>
      </c>
      <c r="E107" s="51">
        <v>50317.218999999997</v>
      </c>
      <c r="F107" s="51">
        <v>50532.546999999999</v>
      </c>
      <c r="G107" s="51">
        <v>50607.6875</v>
      </c>
      <c r="H107" s="51">
        <v>51671.991000000002</v>
      </c>
      <c r="I107" s="51">
        <v>52735.173000000003</v>
      </c>
      <c r="J107" s="51">
        <v>53799.476499999997</v>
      </c>
      <c r="K107" s="51">
        <v>54864.9015</v>
      </c>
      <c r="L107" s="51">
        <v>55929.205000000002</v>
      </c>
      <c r="M107" s="51">
        <v>56992.387000000002</v>
      </c>
      <c r="N107" s="51">
        <v>58056.690499999997</v>
      </c>
      <c r="O107" s="51">
        <v>59120.993999999999</v>
      </c>
      <c r="P107" s="51">
        <v>60185.297500000001</v>
      </c>
      <c r="Q107" s="51">
        <v>61249.601000000002</v>
      </c>
      <c r="R107" s="51">
        <v>62313.904499999997</v>
      </c>
      <c r="S107" s="51">
        <v>63377.086499999998</v>
      </c>
      <c r="T107" s="51">
        <v>64000.640500000001</v>
      </c>
      <c r="U107" s="51">
        <v>64629.801999999996</v>
      </c>
      <c r="V107" s="51">
        <v>65264.570999999996</v>
      </c>
      <c r="W107" s="51">
        <v>65904.947499999995</v>
      </c>
      <c r="X107" s="51">
        <v>66553.174499999994</v>
      </c>
      <c r="Y107" s="51">
        <v>67208.130499999999</v>
      </c>
      <c r="Z107" s="9"/>
      <c r="AA107" s="9"/>
      <c r="AB107" s="9"/>
      <c r="AC107" s="9"/>
      <c r="AD107" s="9"/>
      <c r="AE107" s="9"/>
      <c r="AF107" s="9"/>
    </row>
    <row r="108" spans="1:32" s="4" customFormat="1">
      <c r="A108" s="23" t="s">
        <v>73</v>
      </c>
      <c r="B108" s="51">
        <v>43787.016000000003</v>
      </c>
      <c r="C108" s="51">
        <v>45100.93</v>
      </c>
      <c r="D108" s="51">
        <v>46508</v>
      </c>
      <c r="E108" s="51">
        <v>46726.175999999999</v>
      </c>
      <c r="F108" s="51">
        <v>46913.466500000002</v>
      </c>
      <c r="G108" s="51">
        <v>47060.383000000002</v>
      </c>
      <c r="H108" s="51">
        <v>48124.686499999996</v>
      </c>
      <c r="I108" s="51">
        <v>49187.868499999997</v>
      </c>
      <c r="J108" s="51">
        <v>50252.171999999999</v>
      </c>
      <c r="K108" s="51">
        <v>51316.4755</v>
      </c>
      <c r="L108" s="51">
        <v>52381.900500000003</v>
      </c>
      <c r="M108" s="51">
        <v>53445.082499999997</v>
      </c>
      <c r="N108" s="51">
        <v>54509.385999999999</v>
      </c>
      <c r="O108" s="51">
        <v>55573.6895</v>
      </c>
      <c r="P108" s="51">
        <v>56636.871500000001</v>
      </c>
      <c r="Q108" s="51">
        <v>57702.296499999997</v>
      </c>
      <c r="R108" s="51">
        <v>58766.6</v>
      </c>
      <c r="S108" s="51">
        <v>59829.781999999999</v>
      </c>
      <c r="T108" s="51">
        <v>60417.447999999997</v>
      </c>
      <c r="U108" s="51">
        <v>61010.7215</v>
      </c>
      <c r="V108" s="51">
        <v>61609.602500000001</v>
      </c>
      <c r="W108" s="51">
        <v>62214.091</v>
      </c>
      <c r="X108" s="51">
        <v>62825.308499999999</v>
      </c>
      <c r="Y108" s="51">
        <v>63443.254999999997</v>
      </c>
      <c r="Z108" s="9"/>
      <c r="AA108" s="9"/>
      <c r="AB108" s="9"/>
      <c r="AC108" s="9"/>
      <c r="AD108" s="9"/>
      <c r="AE108" s="9"/>
      <c r="AF108" s="9"/>
    </row>
    <row r="109" spans="1:32" s="4" customFormat="1">
      <c r="A109" s="23" t="s">
        <v>74</v>
      </c>
      <c r="B109" s="51">
        <v>40056.016000000003</v>
      </c>
      <c r="C109" s="51">
        <v>41243.42</v>
      </c>
      <c r="D109" s="51">
        <v>42553.279999999999</v>
      </c>
      <c r="E109" s="51">
        <v>42737.000500000002</v>
      </c>
      <c r="F109" s="51">
        <v>42931.02</v>
      </c>
      <c r="G109" s="51">
        <v>43052.142</v>
      </c>
      <c r="H109" s="51">
        <v>44044.669500000004</v>
      </c>
      <c r="I109" s="51">
        <v>45002.430500000002</v>
      </c>
      <c r="J109" s="51">
        <v>45994.957999999999</v>
      </c>
      <c r="K109" s="51">
        <v>46952.718999999997</v>
      </c>
      <c r="L109" s="51">
        <v>47947.489499999996</v>
      </c>
      <c r="M109" s="51">
        <v>48904.129000000001</v>
      </c>
      <c r="N109" s="51">
        <v>49897.777999999998</v>
      </c>
      <c r="O109" s="51">
        <v>50855.538999999997</v>
      </c>
      <c r="P109" s="51">
        <v>51849.188000000002</v>
      </c>
      <c r="Q109" s="51">
        <v>52806.949000000001</v>
      </c>
      <c r="R109" s="51">
        <v>53799.476499999997</v>
      </c>
      <c r="S109" s="51">
        <v>54757.237500000003</v>
      </c>
      <c r="T109" s="51">
        <v>55294.436000000002</v>
      </c>
      <c r="U109" s="51">
        <v>55836.120499999997</v>
      </c>
      <c r="V109" s="51">
        <v>56383.412499999999</v>
      </c>
      <c r="W109" s="51">
        <v>56935.190499999997</v>
      </c>
      <c r="X109" s="51">
        <v>57458.930999999997</v>
      </c>
      <c r="Y109" s="51">
        <v>58056.690499999997</v>
      </c>
      <c r="Z109" s="9"/>
      <c r="AA109" s="9"/>
      <c r="AB109" s="9"/>
      <c r="AC109" s="9"/>
      <c r="AD109" s="9"/>
      <c r="AE109" s="9"/>
      <c r="AF109" s="9"/>
    </row>
    <row r="110" spans="1:32" s="4" customFormat="1">
      <c r="A110" s="23" t="s">
        <v>75</v>
      </c>
      <c r="B110" s="51">
        <v>38376</v>
      </c>
      <c r="C110" s="51">
        <v>39369.71</v>
      </c>
      <c r="D110" s="51">
        <v>40670.559999999998</v>
      </c>
      <c r="E110" s="51">
        <v>40892.133000000002</v>
      </c>
      <c r="F110" s="51">
        <v>41122.040500000003</v>
      </c>
      <c r="G110" s="51">
        <v>41277.929000000004</v>
      </c>
      <c r="H110" s="51">
        <v>42270.4565</v>
      </c>
      <c r="I110" s="51">
        <v>43229.339</v>
      </c>
      <c r="J110" s="51">
        <v>44221.866500000004</v>
      </c>
      <c r="K110" s="51">
        <v>45179.627500000002</v>
      </c>
      <c r="L110" s="51">
        <v>46173.2765</v>
      </c>
      <c r="M110" s="51">
        <v>47129.915999999997</v>
      </c>
      <c r="N110" s="51">
        <v>48124.686499999996</v>
      </c>
      <c r="O110" s="51">
        <v>49082.447500000002</v>
      </c>
      <c r="P110" s="51">
        <v>50074.974999999999</v>
      </c>
      <c r="Q110" s="51">
        <v>51032.735999999997</v>
      </c>
      <c r="R110" s="51">
        <v>52026.385000000002</v>
      </c>
      <c r="S110" s="51">
        <v>52984.146000000001</v>
      </c>
      <c r="T110" s="51">
        <v>53502.279000000002</v>
      </c>
      <c r="U110" s="51">
        <v>54026.019500000002</v>
      </c>
      <c r="V110" s="51">
        <v>54556.489000000001</v>
      </c>
      <c r="W110" s="51">
        <v>55089.201500000003</v>
      </c>
      <c r="X110" s="51">
        <v>55629.764499999997</v>
      </c>
      <c r="Y110" s="51">
        <v>56174.813500000004</v>
      </c>
      <c r="Z110" s="9"/>
      <c r="AA110" s="9"/>
      <c r="AB110" s="9"/>
      <c r="AC110" s="9"/>
      <c r="AD110" s="9"/>
      <c r="AE110" s="9"/>
      <c r="AF110" s="9"/>
    </row>
    <row r="111" spans="1:32" s="37" customFormat="1" ht="18" thickBot="1">
      <c r="B111" s="38" t="s">
        <v>19</v>
      </c>
      <c r="C111" s="38" t="s">
        <v>106</v>
      </c>
    </row>
    <row r="112" spans="1:32" s="4" customFormat="1" ht="13.5" thickTop="1">
      <c r="A112" s="23" t="s">
        <v>71</v>
      </c>
      <c r="B112" s="52">
        <v>53364</v>
      </c>
      <c r="C112" s="52">
        <v>53938</v>
      </c>
      <c r="D112" s="52">
        <v>54306</v>
      </c>
      <c r="E112" s="52">
        <v>54652</v>
      </c>
      <c r="F112" s="52">
        <v>55032</v>
      </c>
      <c r="G112" s="52">
        <v>55356</v>
      </c>
      <c r="H112" s="52">
        <v>56759</v>
      </c>
      <c r="I112" s="52">
        <v>58164</v>
      </c>
      <c r="J112" s="52">
        <v>59568</v>
      </c>
      <c r="K112" s="52">
        <v>60872</v>
      </c>
      <c r="L112" s="52">
        <v>62378</v>
      </c>
      <c r="M112" s="52">
        <v>63781</v>
      </c>
      <c r="N112" s="52">
        <v>65186</v>
      </c>
      <c r="O112" s="52">
        <v>66590</v>
      </c>
      <c r="P112" s="52">
        <v>67994</v>
      </c>
      <c r="Q112" s="52">
        <v>69399</v>
      </c>
      <c r="R112" s="52">
        <v>70804</v>
      </c>
      <c r="S112" s="52">
        <v>72208</v>
      </c>
      <c r="T112" s="52">
        <v>72919</v>
      </c>
      <c r="U112" s="52">
        <v>73636</v>
      </c>
      <c r="V112" s="52">
        <v>74362</v>
      </c>
      <c r="W112" s="52">
        <v>75095</v>
      </c>
      <c r="X112" s="52">
        <v>75835</v>
      </c>
      <c r="Y112" s="52">
        <v>76582</v>
      </c>
      <c r="Z112" s="52">
        <v>77329</v>
      </c>
      <c r="AA112" s="6"/>
      <c r="AB112" s="6"/>
      <c r="AC112" s="6"/>
      <c r="AD112" s="6"/>
      <c r="AE112" s="6"/>
      <c r="AF112" s="6"/>
    </row>
    <row r="113" spans="1:32" s="4" customFormat="1">
      <c r="A113" s="23" t="s">
        <v>72</v>
      </c>
      <c r="B113" s="52">
        <v>49479</v>
      </c>
      <c r="C113" s="52">
        <v>49742</v>
      </c>
      <c r="D113" s="52">
        <v>49826</v>
      </c>
      <c r="E113" s="52">
        <v>49902</v>
      </c>
      <c r="F113" s="52">
        <v>50014</v>
      </c>
      <c r="G113" s="52">
        <v>50089</v>
      </c>
      <c r="H113" s="52">
        <v>51142</v>
      </c>
      <c r="I113" s="52">
        <v>52194</v>
      </c>
      <c r="J113" s="52">
        <v>53248</v>
      </c>
      <c r="K113" s="52">
        <v>54301</v>
      </c>
      <c r="L113" s="52">
        <v>55356</v>
      </c>
      <c r="M113" s="52">
        <v>56408</v>
      </c>
      <c r="N113" s="52">
        <v>57461</v>
      </c>
      <c r="O113" s="52">
        <v>58515</v>
      </c>
      <c r="P113" s="52">
        <v>59568</v>
      </c>
      <c r="Q113" s="52">
        <v>60622</v>
      </c>
      <c r="R113" s="52">
        <v>61675</v>
      </c>
      <c r="S113" s="52">
        <v>62727</v>
      </c>
      <c r="T113" s="52">
        <v>63344</v>
      </c>
      <c r="U113" s="52">
        <v>63967</v>
      </c>
      <c r="V113" s="52">
        <v>64595</v>
      </c>
      <c r="W113" s="52">
        <v>65229</v>
      </c>
      <c r="X113" s="52">
        <v>65871</v>
      </c>
      <c r="Y113" s="52">
        <v>66519</v>
      </c>
      <c r="Z113" s="52">
        <v>67166</v>
      </c>
      <c r="AA113" s="6"/>
      <c r="AB113" s="6"/>
      <c r="AC113" s="6"/>
      <c r="AD113" s="6"/>
      <c r="AE113" s="6"/>
      <c r="AF113" s="6"/>
    </row>
    <row r="114" spans="1:32" s="4" customFormat="1">
      <c r="A114" s="23" t="s">
        <v>73</v>
      </c>
      <c r="B114" s="52">
        <v>45594</v>
      </c>
      <c r="C114" s="52">
        <v>45928</v>
      </c>
      <c r="D114" s="52">
        <v>46093</v>
      </c>
      <c r="E114" s="52">
        <v>46247</v>
      </c>
      <c r="F114" s="52">
        <v>46432</v>
      </c>
      <c r="G114" s="52">
        <v>46578</v>
      </c>
      <c r="H114" s="52">
        <v>47631</v>
      </c>
      <c r="I114" s="52">
        <v>48683</v>
      </c>
      <c r="J114" s="52">
        <v>49737</v>
      </c>
      <c r="K114" s="52">
        <v>50790</v>
      </c>
      <c r="L114" s="52">
        <v>51845</v>
      </c>
      <c r="M114" s="52">
        <v>52897</v>
      </c>
      <c r="N114" s="52">
        <v>53950</v>
      </c>
      <c r="O114" s="52">
        <v>55004</v>
      </c>
      <c r="P114" s="52">
        <v>56057</v>
      </c>
      <c r="Q114" s="52">
        <v>57111</v>
      </c>
      <c r="R114" s="52">
        <v>58164</v>
      </c>
      <c r="S114" s="52">
        <v>59216</v>
      </c>
      <c r="T114" s="52">
        <v>59798</v>
      </c>
      <c r="U114" s="52">
        <v>60385</v>
      </c>
      <c r="V114" s="52">
        <v>60978</v>
      </c>
      <c r="W114" s="52">
        <v>61576</v>
      </c>
      <c r="X114" s="52">
        <v>62181</v>
      </c>
      <c r="Y114" s="52">
        <v>62790</v>
      </c>
      <c r="Z114" s="52">
        <v>63391</v>
      </c>
      <c r="AA114" s="6"/>
      <c r="AB114" s="6"/>
      <c r="AC114" s="6"/>
      <c r="AD114" s="6"/>
      <c r="AE114" s="6"/>
      <c r="AF114" s="6"/>
    </row>
    <row r="115" spans="1:32" s="4" customFormat="1">
      <c r="A115" s="23" t="s">
        <v>74</v>
      </c>
      <c r="B115" s="52">
        <v>41709</v>
      </c>
      <c r="C115" s="52">
        <v>42000</v>
      </c>
      <c r="D115" s="52">
        <v>42174</v>
      </c>
      <c r="E115" s="52">
        <v>42300</v>
      </c>
      <c r="F115" s="52">
        <v>42491</v>
      </c>
      <c r="G115" s="52">
        <v>42611</v>
      </c>
      <c r="H115" s="52">
        <v>43593</v>
      </c>
      <c r="I115" s="52">
        <v>44541</v>
      </c>
      <c r="J115" s="52">
        <v>45523</v>
      </c>
      <c r="K115" s="52">
        <v>46471</v>
      </c>
      <c r="L115" s="52">
        <v>47456</v>
      </c>
      <c r="M115" s="52">
        <v>48403</v>
      </c>
      <c r="N115" s="52">
        <v>49386</v>
      </c>
      <c r="O115" s="52">
        <v>50334</v>
      </c>
      <c r="P115" s="52">
        <v>51318</v>
      </c>
      <c r="Q115" s="52">
        <v>52265</v>
      </c>
      <c r="R115" s="52">
        <v>53248</v>
      </c>
      <c r="S115" s="52">
        <v>54196</v>
      </c>
      <c r="T115" s="52">
        <v>54727</v>
      </c>
      <c r="U115" s="52">
        <v>55264</v>
      </c>
      <c r="V115" s="52">
        <v>55805</v>
      </c>
      <c r="W115" s="52">
        <v>56351</v>
      </c>
      <c r="X115" s="52">
        <v>56904</v>
      </c>
      <c r="Y115" s="52">
        <v>57461</v>
      </c>
      <c r="Z115" s="52">
        <v>58020</v>
      </c>
      <c r="AA115" s="6"/>
      <c r="AB115" s="6"/>
      <c r="AC115" s="6"/>
      <c r="AD115" s="6"/>
      <c r="AE115" s="6"/>
      <c r="AF115" s="6"/>
    </row>
    <row r="116" spans="1:32" s="4" customFormat="1">
      <c r="A116" s="23" t="s">
        <v>75</v>
      </c>
      <c r="B116" s="52">
        <v>39961</v>
      </c>
      <c r="C116" s="52">
        <v>40092</v>
      </c>
      <c r="D116" s="52">
        <v>40307</v>
      </c>
      <c r="E116" s="52">
        <v>40473</v>
      </c>
      <c r="F116" s="52">
        <v>40700</v>
      </c>
      <c r="G116" s="52">
        <v>40855</v>
      </c>
      <c r="H116" s="52">
        <v>41837</v>
      </c>
      <c r="I116" s="52">
        <v>42786</v>
      </c>
      <c r="J116" s="52">
        <v>43768</v>
      </c>
      <c r="K116" s="52">
        <v>44716</v>
      </c>
      <c r="L116" s="52">
        <v>45700</v>
      </c>
      <c r="M116" s="52">
        <v>46647</v>
      </c>
      <c r="N116" s="52">
        <v>47631</v>
      </c>
      <c r="O116" s="52">
        <v>48579</v>
      </c>
      <c r="P116" s="52">
        <v>49562</v>
      </c>
      <c r="Q116" s="52">
        <v>50509</v>
      </c>
      <c r="R116" s="52">
        <v>51493</v>
      </c>
      <c r="S116" s="52">
        <v>52441</v>
      </c>
      <c r="T116" s="52">
        <v>52954</v>
      </c>
      <c r="U116" s="52">
        <v>53472</v>
      </c>
      <c r="V116" s="52">
        <v>53997</v>
      </c>
      <c r="W116" s="52">
        <v>54524</v>
      </c>
      <c r="X116" s="52">
        <v>55059</v>
      </c>
      <c r="Y116" s="52">
        <v>55599</v>
      </c>
      <c r="Z116" s="52">
        <v>56137</v>
      </c>
      <c r="AA116" s="6"/>
      <c r="AB116" s="6"/>
      <c r="AC116" s="6"/>
      <c r="AD116" s="6"/>
      <c r="AE116" s="6"/>
      <c r="AF116" s="6"/>
    </row>
    <row r="117" spans="1:32" s="37" customFormat="1" ht="18" thickBot="1">
      <c r="B117" s="38" t="s">
        <v>20</v>
      </c>
      <c r="C117" s="38" t="s">
        <v>107</v>
      </c>
    </row>
    <row r="118" spans="1:32" s="4" customFormat="1" ht="13.5" thickTop="1">
      <c r="A118" s="23" t="s">
        <v>71</v>
      </c>
      <c r="B118" s="53">
        <v>50480</v>
      </c>
      <c r="C118" s="53">
        <v>51023</v>
      </c>
      <c r="D118" s="53">
        <v>51370</v>
      </c>
      <c r="E118" s="53">
        <v>51698</v>
      </c>
      <c r="F118" s="53">
        <v>52057</v>
      </c>
      <c r="G118" s="53">
        <v>52364</v>
      </c>
      <c r="H118" s="53">
        <v>53691</v>
      </c>
      <c r="I118" s="53">
        <v>55020</v>
      </c>
      <c r="J118" s="53">
        <v>56348</v>
      </c>
      <c r="K118" s="53">
        <v>57677</v>
      </c>
      <c r="L118" s="53">
        <v>59006</v>
      </c>
      <c r="M118" s="53">
        <v>60333</v>
      </c>
      <c r="N118" s="53">
        <v>61662</v>
      </c>
      <c r="O118" s="53">
        <v>62991</v>
      </c>
      <c r="P118" s="53">
        <v>64319</v>
      </c>
      <c r="Q118" s="53">
        <v>65648</v>
      </c>
      <c r="R118" s="53">
        <v>66976</v>
      </c>
      <c r="S118" s="53">
        <v>68305</v>
      </c>
      <c r="T118" s="53">
        <v>68978</v>
      </c>
      <c r="U118" s="53">
        <v>69656</v>
      </c>
      <c r="V118" s="53">
        <v>70343</v>
      </c>
      <c r="W118" s="53">
        <v>71036</v>
      </c>
      <c r="X118" s="53">
        <v>71736</v>
      </c>
      <c r="Y118" s="53">
        <v>72443</v>
      </c>
      <c r="Z118" s="53">
        <v>72443</v>
      </c>
      <c r="AA118" s="53">
        <v>73111</v>
      </c>
      <c r="AB118" s="5"/>
      <c r="AC118" s="5"/>
      <c r="AD118" s="5"/>
      <c r="AE118" s="5"/>
      <c r="AF118" s="5"/>
    </row>
    <row r="119" spans="1:32" s="4" customFormat="1">
      <c r="A119" s="23" t="s">
        <v>72</v>
      </c>
      <c r="B119" s="53">
        <v>46805</v>
      </c>
      <c r="C119" s="53">
        <v>47055</v>
      </c>
      <c r="D119" s="53">
        <v>47132</v>
      </c>
      <c r="E119" s="53">
        <v>47204</v>
      </c>
      <c r="F119" s="53">
        <v>47311</v>
      </c>
      <c r="G119" s="53">
        <v>47381</v>
      </c>
      <c r="H119" s="53">
        <v>48378</v>
      </c>
      <c r="I119" s="53">
        <v>49373</v>
      </c>
      <c r="J119" s="53">
        <v>50370</v>
      </c>
      <c r="K119" s="53">
        <v>51366</v>
      </c>
      <c r="L119" s="53">
        <v>52364</v>
      </c>
      <c r="M119" s="53">
        <v>53359</v>
      </c>
      <c r="N119" s="53">
        <v>54355</v>
      </c>
      <c r="O119" s="53">
        <v>55352</v>
      </c>
      <c r="P119" s="53">
        <v>56348</v>
      </c>
      <c r="Q119" s="53">
        <v>57345</v>
      </c>
      <c r="R119" s="53">
        <v>58341</v>
      </c>
      <c r="S119" s="53">
        <v>59337</v>
      </c>
      <c r="T119" s="53">
        <v>59920</v>
      </c>
      <c r="U119" s="53">
        <v>60509</v>
      </c>
      <c r="V119" s="53">
        <v>61104</v>
      </c>
      <c r="W119" s="53">
        <v>61703</v>
      </c>
      <c r="X119" s="53">
        <v>62310</v>
      </c>
      <c r="Y119" s="53">
        <v>62923</v>
      </c>
      <c r="Z119" s="53">
        <v>62923</v>
      </c>
      <c r="AA119" s="53">
        <v>63591</v>
      </c>
      <c r="AB119" s="5"/>
      <c r="AC119" s="5"/>
      <c r="AD119" s="5"/>
      <c r="AE119" s="5"/>
      <c r="AF119" s="5"/>
    </row>
    <row r="120" spans="1:32" s="4" customFormat="1">
      <c r="A120" s="23" t="s">
        <v>73</v>
      </c>
      <c r="B120" s="53">
        <v>43129</v>
      </c>
      <c r="C120" s="53">
        <v>43446</v>
      </c>
      <c r="D120" s="53">
        <v>43601</v>
      </c>
      <c r="E120" s="53">
        <v>43747</v>
      </c>
      <c r="F120" s="53">
        <v>43922</v>
      </c>
      <c r="G120" s="53">
        <v>44060</v>
      </c>
      <c r="H120" s="53">
        <v>45057</v>
      </c>
      <c r="I120" s="53">
        <v>46052</v>
      </c>
      <c r="J120" s="53">
        <v>47048</v>
      </c>
      <c r="K120" s="53">
        <v>48045</v>
      </c>
      <c r="L120" s="53">
        <v>49042</v>
      </c>
      <c r="M120" s="53">
        <v>50038</v>
      </c>
      <c r="N120" s="53">
        <v>51034</v>
      </c>
      <c r="O120" s="53">
        <v>52031</v>
      </c>
      <c r="P120" s="53">
        <v>53027</v>
      </c>
      <c r="Q120" s="53">
        <v>54024</v>
      </c>
      <c r="R120" s="53">
        <v>55020</v>
      </c>
      <c r="S120" s="53">
        <v>56015</v>
      </c>
      <c r="T120" s="53">
        <v>56566</v>
      </c>
      <c r="U120" s="53">
        <v>57121</v>
      </c>
      <c r="V120" s="53">
        <v>57682</v>
      </c>
      <c r="W120" s="53">
        <v>58248</v>
      </c>
      <c r="X120" s="53">
        <v>58820</v>
      </c>
      <c r="Y120" s="53">
        <v>59399</v>
      </c>
      <c r="Z120" s="53">
        <v>59399</v>
      </c>
      <c r="AA120" s="53">
        <v>60067</v>
      </c>
      <c r="AB120" s="5"/>
      <c r="AC120" s="5"/>
      <c r="AD120" s="5"/>
      <c r="AE120" s="5"/>
      <c r="AF120" s="5"/>
    </row>
    <row r="121" spans="1:32" s="4" customFormat="1">
      <c r="A121" s="23" t="s">
        <v>74</v>
      </c>
      <c r="B121" s="53">
        <v>39455</v>
      </c>
      <c r="C121" s="53">
        <v>39730</v>
      </c>
      <c r="D121" s="53">
        <v>39894</v>
      </c>
      <c r="E121" s="53">
        <v>40013</v>
      </c>
      <c r="F121" s="53">
        <v>40194</v>
      </c>
      <c r="G121" s="53">
        <v>40307</v>
      </c>
      <c r="H121" s="53">
        <v>41237</v>
      </c>
      <c r="I121" s="53">
        <v>42133</v>
      </c>
      <c r="J121" s="53">
        <v>43063</v>
      </c>
      <c r="K121" s="53">
        <v>43959</v>
      </c>
      <c r="L121" s="53">
        <v>44891</v>
      </c>
      <c r="M121" s="53">
        <v>45786</v>
      </c>
      <c r="N121" s="53">
        <v>46717</v>
      </c>
      <c r="O121" s="53">
        <v>47613</v>
      </c>
      <c r="P121" s="53">
        <v>48544</v>
      </c>
      <c r="Q121" s="53">
        <v>49440</v>
      </c>
      <c r="R121" s="53">
        <v>50370</v>
      </c>
      <c r="S121" s="53">
        <v>51266</v>
      </c>
      <c r="T121" s="53">
        <v>51769</v>
      </c>
      <c r="U121" s="53">
        <v>52276</v>
      </c>
      <c r="V121" s="53">
        <v>52789</v>
      </c>
      <c r="W121" s="53">
        <v>53305</v>
      </c>
      <c r="X121" s="53">
        <v>53828</v>
      </c>
      <c r="Y121" s="53">
        <v>54355</v>
      </c>
      <c r="Z121" s="53">
        <v>54355</v>
      </c>
      <c r="AA121" s="53">
        <v>55024</v>
      </c>
      <c r="AB121" s="5"/>
      <c r="AC121" s="5"/>
      <c r="AD121" s="5"/>
      <c r="AE121" s="5"/>
      <c r="AF121" s="5"/>
    </row>
    <row r="122" spans="1:32" s="4" customFormat="1">
      <c r="A122" s="23" t="s">
        <v>75</v>
      </c>
      <c r="B122" s="53">
        <v>37801</v>
      </c>
      <c r="C122" s="53">
        <v>37925</v>
      </c>
      <c r="D122" s="53">
        <v>38129</v>
      </c>
      <c r="E122" s="53">
        <v>38285</v>
      </c>
      <c r="F122" s="53">
        <v>38500</v>
      </c>
      <c r="G122" s="53">
        <v>38646</v>
      </c>
      <c r="H122" s="53">
        <v>39576</v>
      </c>
      <c r="I122" s="53">
        <v>40473</v>
      </c>
      <c r="J122" s="53">
        <v>41403</v>
      </c>
      <c r="K122" s="53">
        <v>42299</v>
      </c>
      <c r="L122" s="53">
        <v>43230</v>
      </c>
      <c r="M122" s="53">
        <v>44125</v>
      </c>
      <c r="N122" s="53">
        <v>45057</v>
      </c>
      <c r="O122" s="53">
        <v>45953</v>
      </c>
      <c r="P122" s="53">
        <v>46883</v>
      </c>
      <c r="Q122" s="53">
        <v>47779</v>
      </c>
      <c r="R122" s="53">
        <v>48710</v>
      </c>
      <c r="S122" s="53">
        <v>49606</v>
      </c>
      <c r="T122" s="53">
        <v>50091</v>
      </c>
      <c r="U122" s="53">
        <v>50582</v>
      </c>
      <c r="V122" s="53">
        <v>51078</v>
      </c>
      <c r="W122" s="53">
        <v>51577</v>
      </c>
      <c r="X122" s="53">
        <v>52083</v>
      </c>
      <c r="Y122" s="53">
        <v>52593</v>
      </c>
      <c r="Z122" s="53">
        <v>52593</v>
      </c>
      <c r="AA122" s="53">
        <v>53261</v>
      </c>
      <c r="AB122" s="5"/>
      <c r="AC122" s="5"/>
      <c r="AD122" s="5"/>
      <c r="AE122" s="5"/>
      <c r="AF122" s="5"/>
    </row>
    <row r="123" spans="1:32" s="37" customFormat="1" ht="18" thickBot="1">
      <c r="B123" s="38" t="s">
        <v>21</v>
      </c>
      <c r="C123" s="38" t="s">
        <v>117</v>
      </c>
    </row>
    <row r="124" spans="1:32" s="4" customFormat="1" ht="13.5" thickTop="1">
      <c r="A124" s="23" t="s">
        <v>71</v>
      </c>
      <c r="B124" s="14">
        <v>49376</v>
      </c>
      <c r="C124" s="14">
        <v>50425</v>
      </c>
      <c r="D124" s="14">
        <v>51812</v>
      </c>
      <c r="E124" s="14">
        <v>53201</v>
      </c>
      <c r="F124" s="14">
        <v>54589</v>
      </c>
      <c r="G124" s="14">
        <v>55978</v>
      </c>
      <c r="H124" s="14">
        <v>57366</v>
      </c>
      <c r="I124" s="14">
        <v>58754</v>
      </c>
      <c r="J124" s="14">
        <v>60143</v>
      </c>
      <c r="K124" s="14">
        <v>61531</v>
      </c>
      <c r="L124" s="14">
        <v>62920</v>
      </c>
      <c r="M124" s="14">
        <v>64308</v>
      </c>
      <c r="N124" s="14">
        <v>65696</v>
      </c>
      <c r="O124" s="14">
        <v>67085</v>
      </c>
      <c r="P124" s="14">
        <v>68473</v>
      </c>
      <c r="Q124" s="14">
        <v>69862</v>
      </c>
      <c r="R124" s="14">
        <v>71250</v>
      </c>
      <c r="S124" s="14">
        <v>72638</v>
      </c>
      <c r="T124" s="14">
        <v>73937</v>
      </c>
      <c r="U124" s="14">
        <v>74650</v>
      </c>
      <c r="V124" s="14">
        <v>75363</v>
      </c>
      <c r="W124" s="14">
        <v>76089</v>
      </c>
      <c r="X124" s="14">
        <v>76822</v>
      </c>
      <c r="Y124" s="14">
        <v>77740</v>
      </c>
      <c r="Z124" s="14">
        <v>77740</v>
      </c>
      <c r="AA124" s="14">
        <v>77740</v>
      </c>
      <c r="AB124" s="14">
        <v>77740</v>
      </c>
      <c r="AC124" s="14">
        <v>77740</v>
      </c>
      <c r="AD124" s="14">
        <v>77896</v>
      </c>
      <c r="AE124" s="14">
        <v>77896</v>
      </c>
      <c r="AF124" s="14">
        <v>77896</v>
      </c>
    </row>
    <row r="125" spans="1:32" s="4" customFormat="1">
      <c r="A125" s="23" t="s">
        <v>72</v>
      </c>
      <c r="B125" s="14">
        <v>45776</v>
      </c>
      <c r="C125" s="14">
        <v>46502</v>
      </c>
      <c r="D125" s="14">
        <v>47544</v>
      </c>
      <c r="E125" s="14">
        <v>48584</v>
      </c>
      <c r="F125" s="14">
        <v>49626</v>
      </c>
      <c r="G125" s="14">
        <v>50667</v>
      </c>
      <c r="H125" s="14">
        <v>51708</v>
      </c>
      <c r="I125" s="14">
        <v>52749</v>
      </c>
      <c r="J125" s="14">
        <v>53791</v>
      </c>
      <c r="K125" s="14">
        <v>54832</v>
      </c>
      <c r="L125" s="14">
        <v>55874</v>
      </c>
      <c r="M125" s="14">
        <v>56915</v>
      </c>
      <c r="N125" s="14">
        <v>57957</v>
      </c>
      <c r="O125" s="14">
        <v>58998</v>
      </c>
      <c r="P125" s="14">
        <v>60039</v>
      </c>
      <c r="Q125" s="14">
        <v>61080</v>
      </c>
      <c r="R125" s="14">
        <v>62122</v>
      </c>
      <c r="S125" s="14">
        <v>63162</v>
      </c>
      <c r="T125" s="14">
        <v>64369</v>
      </c>
      <c r="U125" s="14">
        <v>64985</v>
      </c>
      <c r="V125" s="14">
        <v>65607</v>
      </c>
      <c r="W125" s="14">
        <v>66234</v>
      </c>
      <c r="X125" s="14">
        <v>66868</v>
      </c>
      <c r="Y125" s="14">
        <v>67691</v>
      </c>
      <c r="Z125" s="14">
        <v>67691</v>
      </c>
      <c r="AA125" s="14">
        <v>67691</v>
      </c>
      <c r="AB125" s="14">
        <v>67691</v>
      </c>
      <c r="AC125" s="14">
        <v>67691</v>
      </c>
      <c r="AD125" s="14">
        <v>67847</v>
      </c>
      <c r="AE125" s="14">
        <v>67847</v>
      </c>
      <c r="AF125" s="14">
        <v>67847</v>
      </c>
    </row>
    <row r="126" spans="1:32" s="4" customFormat="1">
      <c r="A126" s="23" t="s">
        <v>73</v>
      </c>
      <c r="B126" s="14">
        <v>42201</v>
      </c>
      <c r="C126" s="14">
        <v>42953</v>
      </c>
      <c r="D126" s="14">
        <v>43995</v>
      </c>
      <c r="E126" s="14">
        <v>45036</v>
      </c>
      <c r="F126" s="14">
        <v>46078</v>
      </c>
      <c r="G126" s="14">
        <v>47118</v>
      </c>
      <c r="H126" s="14">
        <v>48160</v>
      </c>
      <c r="I126" s="14">
        <v>49201</v>
      </c>
      <c r="J126" s="14">
        <v>50243</v>
      </c>
      <c r="K126" s="14">
        <v>51283</v>
      </c>
      <c r="L126" s="14">
        <v>52325</v>
      </c>
      <c r="M126" s="14">
        <v>53366</v>
      </c>
      <c r="N126" s="14">
        <v>54407</v>
      </c>
      <c r="O126" s="14">
        <v>55448</v>
      </c>
      <c r="P126" s="14">
        <v>56490</v>
      </c>
      <c r="Q126" s="14">
        <v>57531</v>
      </c>
      <c r="R126" s="14">
        <v>58572</v>
      </c>
      <c r="S126" s="14">
        <v>59613</v>
      </c>
      <c r="T126" s="14">
        <v>60784</v>
      </c>
      <c r="U126" s="14">
        <v>61364</v>
      </c>
      <c r="V126" s="14">
        <v>61950</v>
      </c>
      <c r="W126" s="14">
        <v>62545</v>
      </c>
      <c r="X126" s="14">
        <v>63141</v>
      </c>
      <c r="Y126" s="14">
        <v>63917</v>
      </c>
      <c r="Z126" s="14">
        <v>63917</v>
      </c>
      <c r="AA126" s="14">
        <v>63917</v>
      </c>
      <c r="AB126" s="14">
        <v>63917</v>
      </c>
      <c r="AC126" s="14">
        <v>63917</v>
      </c>
      <c r="AD126" s="14">
        <v>64073</v>
      </c>
      <c r="AE126" s="14">
        <v>64073</v>
      </c>
      <c r="AF126" s="14">
        <v>64073</v>
      </c>
    </row>
    <row r="127" spans="1:32" s="4" customFormat="1">
      <c r="A127" s="23" t="s">
        <v>74</v>
      </c>
      <c r="B127" s="14">
        <v>38626</v>
      </c>
      <c r="C127" s="14">
        <v>39300</v>
      </c>
      <c r="D127" s="14">
        <v>40332</v>
      </c>
      <c r="E127" s="14">
        <v>41210</v>
      </c>
      <c r="F127" s="14">
        <v>42181</v>
      </c>
      <c r="G127" s="14">
        <v>43118</v>
      </c>
      <c r="H127" s="14">
        <v>44090</v>
      </c>
      <c r="I127" s="14">
        <v>45027</v>
      </c>
      <c r="J127" s="14">
        <v>46000</v>
      </c>
      <c r="K127" s="14">
        <v>46937</v>
      </c>
      <c r="L127" s="14">
        <v>47908</v>
      </c>
      <c r="M127" s="14">
        <v>48845</v>
      </c>
      <c r="N127" s="14">
        <v>49817</v>
      </c>
      <c r="O127" s="14">
        <v>50754</v>
      </c>
      <c r="P127" s="14">
        <v>51727</v>
      </c>
      <c r="Q127" s="14">
        <v>52664</v>
      </c>
      <c r="R127" s="14">
        <v>53635</v>
      </c>
      <c r="S127" s="14">
        <v>54572</v>
      </c>
      <c r="T127" s="14">
        <v>55695</v>
      </c>
      <c r="U127" s="14">
        <v>56222</v>
      </c>
      <c r="V127" s="14">
        <v>56760</v>
      </c>
      <c r="W127" s="14">
        <v>57297</v>
      </c>
      <c r="X127" s="14">
        <v>57845</v>
      </c>
      <c r="Y127" s="14">
        <v>58581</v>
      </c>
      <c r="Z127" s="14">
        <v>58581</v>
      </c>
      <c r="AA127" s="14">
        <v>58581</v>
      </c>
      <c r="AB127" s="14">
        <v>58581</v>
      </c>
      <c r="AC127" s="14">
        <v>58581</v>
      </c>
      <c r="AD127" s="14">
        <v>58737</v>
      </c>
      <c r="AE127" s="14">
        <v>58737</v>
      </c>
      <c r="AF127" s="14">
        <v>58737</v>
      </c>
    </row>
    <row r="128" spans="1:32" s="4" customFormat="1">
      <c r="A128" s="23" t="s">
        <v>75</v>
      </c>
      <c r="B128" s="14">
        <v>36975</v>
      </c>
      <c r="C128" s="14">
        <v>37486</v>
      </c>
      <c r="D128" s="14">
        <v>38459</v>
      </c>
      <c r="E128" s="14">
        <v>39396</v>
      </c>
      <c r="F128" s="14">
        <v>40368</v>
      </c>
      <c r="G128" s="14">
        <v>41305</v>
      </c>
      <c r="H128" s="14">
        <v>42277</v>
      </c>
      <c r="I128" s="14">
        <v>43214</v>
      </c>
      <c r="J128" s="14">
        <v>44185</v>
      </c>
      <c r="K128" s="14">
        <v>45122</v>
      </c>
      <c r="L128" s="14">
        <v>46095</v>
      </c>
      <c r="M128" s="14">
        <v>47032</v>
      </c>
      <c r="N128" s="14">
        <v>48004</v>
      </c>
      <c r="O128" s="14">
        <v>48941</v>
      </c>
      <c r="P128" s="14">
        <v>49912</v>
      </c>
      <c r="Q128" s="14">
        <v>50849</v>
      </c>
      <c r="R128" s="14">
        <v>51822</v>
      </c>
      <c r="S128" s="14">
        <v>52759</v>
      </c>
      <c r="T128" s="14">
        <v>53863</v>
      </c>
      <c r="U128" s="14">
        <v>54374</v>
      </c>
      <c r="V128" s="14">
        <v>54894</v>
      </c>
      <c r="W128" s="14">
        <v>55415</v>
      </c>
      <c r="X128" s="14">
        <v>55942</v>
      </c>
      <c r="Y128" s="14">
        <v>56656</v>
      </c>
      <c r="Z128" s="14">
        <v>56656</v>
      </c>
      <c r="AA128" s="14">
        <v>56656</v>
      </c>
      <c r="AB128" s="14">
        <v>56656</v>
      </c>
      <c r="AC128" s="14">
        <v>56656</v>
      </c>
      <c r="AD128" s="14">
        <v>56812</v>
      </c>
      <c r="AE128" s="14">
        <v>56812</v>
      </c>
      <c r="AF128" s="14">
        <v>56812</v>
      </c>
    </row>
    <row r="129" spans="1:34" s="37" customFormat="1" ht="18" thickBot="1">
      <c r="B129" s="38">
        <v>1404</v>
      </c>
      <c r="C129" s="38" t="s">
        <v>154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</row>
    <row r="130" spans="1:34" s="4" customFormat="1" ht="13.5" thickTop="1">
      <c r="A130" s="23" t="s">
        <v>71</v>
      </c>
      <c r="B130" s="5">
        <v>48863</v>
      </c>
      <c r="C130" s="5">
        <v>49404</v>
      </c>
      <c r="D130" s="5">
        <v>49758</v>
      </c>
      <c r="E130" s="5">
        <v>50094</v>
      </c>
      <c r="F130" s="5">
        <v>50996.639999999999</v>
      </c>
      <c r="G130" s="5">
        <v>52300.1</v>
      </c>
      <c r="H130" s="5">
        <v>53602.48</v>
      </c>
      <c r="I130" s="5">
        <v>54905.94</v>
      </c>
      <c r="J130" s="5">
        <v>56208.31</v>
      </c>
      <c r="K130" s="5">
        <v>57511.78</v>
      </c>
      <c r="L130" s="5">
        <v>58815.24</v>
      </c>
      <c r="M130" s="5">
        <v>60117.61</v>
      </c>
      <c r="N130" s="5">
        <v>61421.08</v>
      </c>
      <c r="O130" s="5">
        <v>62723.45</v>
      </c>
      <c r="P130" s="5">
        <v>64025.83</v>
      </c>
      <c r="Q130" s="5">
        <v>65329.29</v>
      </c>
      <c r="R130" s="5">
        <v>66631.67</v>
      </c>
      <c r="S130" s="5">
        <v>67935.13</v>
      </c>
      <c r="T130" s="5">
        <v>68919.490000000005</v>
      </c>
      <c r="U130" s="5">
        <v>69584.740000000005</v>
      </c>
      <c r="V130" s="5">
        <v>70258.649999999994</v>
      </c>
      <c r="W130" s="5">
        <v>70937.960000000006</v>
      </c>
      <c r="X130" s="5">
        <v>71624.850000000006</v>
      </c>
      <c r="Y130" s="5">
        <v>72318.22</v>
      </c>
      <c r="Z130" s="5">
        <v>73041.402199999997</v>
      </c>
      <c r="AA130" s="5">
        <v>73771.816221999994</v>
      </c>
      <c r="AB130" s="5">
        <v>74509.534384219995</v>
      </c>
      <c r="AC130" s="5">
        <v>75254.629728062195</v>
      </c>
      <c r="AD130" s="5">
        <v>76007.176025342822</v>
      </c>
      <c r="AE130" s="32"/>
      <c r="AF130" s="32"/>
      <c r="AG130" s="32"/>
      <c r="AH130" s="32"/>
    </row>
    <row r="131" spans="1:34" s="4" customFormat="1">
      <c r="A131" s="23" t="s">
        <v>72</v>
      </c>
      <c r="B131" s="5">
        <v>45305</v>
      </c>
      <c r="C131" s="5">
        <v>45559</v>
      </c>
      <c r="D131" s="5">
        <v>45652</v>
      </c>
      <c r="E131" s="5">
        <v>45739</v>
      </c>
      <c r="F131" s="5">
        <v>46382.06</v>
      </c>
      <c r="G131" s="5">
        <v>47359.93</v>
      </c>
      <c r="H131" s="5">
        <v>48336.71</v>
      </c>
      <c r="I131" s="5">
        <v>49313.5</v>
      </c>
      <c r="J131" s="5">
        <v>50291.360000000001</v>
      </c>
      <c r="K131" s="5">
        <v>51268.15</v>
      </c>
      <c r="L131" s="5">
        <v>52246.01</v>
      </c>
      <c r="M131" s="5">
        <v>53222.8</v>
      </c>
      <c r="N131" s="5">
        <v>54200.66</v>
      </c>
      <c r="O131" s="5">
        <v>55177.45</v>
      </c>
      <c r="P131" s="5">
        <v>56154.23</v>
      </c>
      <c r="Q131" s="5">
        <v>57132.1</v>
      </c>
      <c r="R131" s="5">
        <v>58108.88</v>
      </c>
      <c r="S131" s="5">
        <v>59085.66</v>
      </c>
      <c r="T131" s="5">
        <v>59982.400000000001</v>
      </c>
      <c r="U131" s="5">
        <v>60560.03</v>
      </c>
      <c r="V131" s="5">
        <v>61143.08</v>
      </c>
      <c r="W131" s="5">
        <v>61731.53</v>
      </c>
      <c r="X131" s="5">
        <v>62326.47</v>
      </c>
      <c r="Y131" s="5">
        <v>62927.9</v>
      </c>
      <c r="Z131" s="5">
        <v>63557.179000000004</v>
      </c>
      <c r="AA131" s="5">
        <v>64192.750790000006</v>
      </c>
      <c r="AB131" s="5">
        <v>64834.678297900005</v>
      </c>
      <c r="AC131" s="5">
        <v>65483.025080879008</v>
      </c>
      <c r="AD131" s="5">
        <v>66137.855331687795</v>
      </c>
      <c r="AE131" s="32"/>
      <c r="AF131" s="32"/>
      <c r="AG131" s="32"/>
      <c r="AH131" s="32"/>
    </row>
    <row r="132" spans="1:34" s="4" customFormat="1">
      <c r="A132" s="23" t="s">
        <v>73</v>
      </c>
      <c r="B132" s="5">
        <v>41781</v>
      </c>
      <c r="C132" s="5">
        <v>42082</v>
      </c>
      <c r="D132" s="5">
        <v>42230</v>
      </c>
      <c r="E132" s="5">
        <v>42387</v>
      </c>
      <c r="F132" s="5">
        <v>43070.95</v>
      </c>
      <c r="G132" s="5">
        <v>44047.73</v>
      </c>
      <c r="H132" s="5">
        <v>45025.599999999999</v>
      </c>
      <c r="I132" s="5">
        <v>46002.38</v>
      </c>
      <c r="J132" s="5">
        <v>46979.17</v>
      </c>
      <c r="K132" s="5">
        <v>47957.03</v>
      </c>
      <c r="L132" s="5">
        <v>48934.9</v>
      </c>
      <c r="M132" s="5">
        <v>49911.68</v>
      </c>
      <c r="N132" s="5">
        <v>50888.47</v>
      </c>
      <c r="O132" s="5">
        <v>51866.33</v>
      </c>
      <c r="P132" s="5">
        <v>52843.12</v>
      </c>
      <c r="Q132" s="5">
        <v>53819.9</v>
      </c>
      <c r="R132" s="5">
        <v>54797.77</v>
      </c>
      <c r="S132" s="5">
        <v>55774.55</v>
      </c>
      <c r="T132" s="5">
        <v>56638.84</v>
      </c>
      <c r="U132" s="5">
        <v>57182.94</v>
      </c>
      <c r="V132" s="5">
        <v>57732.44</v>
      </c>
      <c r="W132" s="5">
        <v>58288.44</v>
      </c>
      <c r="X132" s="5">
        <v>58848.77</v>
      </c>
      <c r="Y132" s="5">
        <v>59415.59</v>
      </c>
      <c r="Z132" s="5">
        <v>60009.745899999994</v>
      </c>
      <c r="AA132" s="5">
        <v>60609.843358999991</v>
      </c>
      <c r="AB132" s="5">
        <v>61215.941792589991</v>
      </c>
      <c r="AC132" s="5">
        <v>61828.101210515888</v>
      </c>
      <c r="AD132" s="5">
        <v>62446.382222621047</v>
      </c>
      <c r="AE132" s="32"/>
      <c r="AF132" s="32"/>
      <c r="AG132" s="32"/>
      <c r="AH132" s="32"/>
    </row>
    <row r="133" spans="1:34" s="4" customFormat="1">
      <c r="A133" s="23" t="s">
        <v>74</v>
      </c>
      <c r="B133" s="5">
        <v>38220</v>
      </c>
      <c r="C133" s="5">
        <v>38482</v>
      </c>
      <c r="D133" s="5">
        <v>38638</v>
      </c>
      <c r="E133" s="5">
        <v>38767</v>
      </c>
      <c r="F133" s="5">
        <v>39433.160000000003</v>
      </c>
      <c r="G133" s="5">
        <v>40313.67</v>
      </c>
      <c r="H133" s="5">
        <v>41225.550000000003</v>
      </c>
      <c r="I133" s="5">
        <v>42104.98</v>
      </c>
      <c r="J133" s="5">
        <v>43016.86</v>
      </c>
      <c r="K133" s="5">
        <v>43896.29</v>
      </c>
      <c r="L133" s="5">
        <v>44808.17</v>
      </c>
      <c r="M133" s="5">
        <v>45687.6</v>
      </c>
      <c r="N133" s="5">
        <v>46599.49</v>
      </c>
      <c r="O133" s="5">
        <v>47478.92</v>
      </c>
      <c r="P133" s="5">
        <v>48391.88</v>
      </c>
      <c r="Q133" s="5">
        <v>49271.31</v>
      </c>
      <c r="R133" s="5">
        <v>50183.19</v>
      </c>
      <c r="S133" s="5">
        <v>51062.62</v>
      </c>
      <c r="T133" s="5">
        <v>51880.39</v>
      </c>
      <c r="U133" s="5">
        <v>52376.9</v>
      </c>
      <c r="V133" s="5">
        <v>52879.89</v>
      </c>
      <c r="W133" s="5">
        <v>53387.22</v>
      </c>
      <c r="X133" s="5">
        <v>53898.86</v>
      </c>
      <c r="Y133" s="5">
        <v>54417</v>
      </c>
      <c r="Z133" s="5">
        <v>54961.17</v>
      </c>
      <c r="AA133" s="5">
        <v>55510.7817</v>
      </c>
      <c r="AB133" s="5">
        <v>56065.889517000003</v>
      </c>
      <c r="AC133" s="5">
        <v>56626.548412170006</v>
      </c>
      <c r="AD133" s="5">
        <v>57192.813896291707</v>
      </c>
      <c r="AE133" s="32"/>
      <c r="AF133" s="32"/>
      <c r="AG133" s="32"/>
      <c r="AH133" s="32"/>
    </row>
    <row r="134" spans="1:34" s="4" customFormat="1">
      <c r="A134" s="23" t="s">
        <v>75</v>
      </c>
      <c r="B134" s="5">
        <v>36616</v>
      </c>
      <c r="C134" s="5">
        <v>36735</v>
      </c>
      <c r="D134" s="5">
        <v>36929</v>
      </c>
      <c r="E134" s="5">
        <v>37093</v>
      </c>
      <c r="F134" s="5">
        <v>37751.1</v>
      </c>
      <c r="G134" s="5">
        <v>38630.53</v>
      </c>
      <c r="H134" s="5">
        <v>39542.410000000003</v>
      </c>
      <c r="I134" s="5">
        <v>40422.92</v>
      </c>
      <c r="J134" s="5">
        <v>41334.800000000003</v>
      </c>
      <c r="K134" s="5">
        <v>42213.15</v>
      </c>
      <c r="L134" s="5">
        <v>43125.03</v>
      </c>
      <c r="M134" s="5">
        <v>44004.46</v>
      </c>
      <c r="N134" s="5">
        <v>44917.43</v>
      </c>
      <c r="O134" s="5">
        <v>45796.86</v>
      </c>
      <c r="P134" s="5">
        <v>46708.74</v>
      </c>
      <c r="Q134" s="5">
        <v>47588.17</v>
      </c>
      <c r="R134" s="5">
        <v>48501.13</v>
      </c>
      <c r="S134" s="5">
        <v>49380.56</v>
      </c>
      <c r="T134" s="5">
        <v>50181.03</v>
      </c>
      <c r="U134" s="5">
        <v>50661.31</v>
      </c>
      <c r="V134" s="5">
        <v>51148.08</v>
      </c>
      <c r="W134" s="5">
        <v>51638.09</v>
      </c>
      <c r="X134" s="5">
        <v>52133.51</v>
      </c>
      <c r="Y134" s="5">
        <v>52633</v>
      </c>
      <c r="Z134" s="5">
        <v>53159.33</v>
      </c>
      <c r="AA134" s="5">
        <v>53690.923300000002</v>
      </c>
      <c r="AB134" s="5">
        <v>54227.832533000001</v>
      </c>
      <c r="AC134" s="5">
        <v>54770.110858330001</v>
      </c>
      <c r="AD134" s="5">
        <v>55317.811966913301</v>
      </c>
      <c r="AE134" s="32"/>
      <c r="AF134" s="32"/>
      <c r="AG134" s="32"/>
      <c r="AH134" s="32"/>
    </row>
    <row r="135" spans="1:34" s="37" customFormat="1" ht="18" thickBot="1">
      <c r="B135" s="38" t="s">
        <v>22</v>
      </c>
      <c r="C135" s="38" t="s">
        <v>116</v>
      </c>
    </row>
    <row r="136" spans="1:34" s="4" customFormat="1" ht="13.5" thickTop="1">
      <c r="A136" s="23" t="s">
        <v>71</v>
      </c>
      <c r="B136" s="54">
        <v>48249</v>
      </c>
      <c r="C136" s="54">
        <v>49942</v>
      </c>
      <c r="D136" s="54">
        <v>51506</v>
      </c>
      <c r="E136" s="54">
        <v>51835</v>
      </c>
      <c r="F136" s="54">
        <v>52193</v>
      </c>
      <c r="G136" s="54">
        <v>52607</v>
      </c>
      <c r="H136" s="54">
        <v>53919</v>
      </c>
      <c r="I136" s="54">
        <v>55172</v>
      </c>
      <c r="J136" s="54">
        <v>56452</v>
      </c>
      <c r="K136" s="54">
        <v>57734</v>
      </c>
      <c r="L136" s="54">
        <v>59018</v>
      </c>
      <c r="M136" s="54">
        <v>60298</v>
      </c>
      <c r="N136" s="54">
        <v>61581</v>
      </c>
      <c r="O136" s="54">
        <v>62863</v>
      </c>
      <c r="P136" s="54">
        <v>64145</v>
      </c>
      <c r="Q136" s="54">
        <v>65428</v>
      </c>
      <c r="R136" s="54">
        <v>66710</v>
      </c>
      <c r="S136" s="54">
        <v>67992</v>
      </c>
      <c r="T136" s="54">
        <v>69477</v>
      </c>
      <c r="U136" s="54">
        <v>70121</v>
      </c>
      <c r="V136" s="54">
        <v>70776</v>
      </c>
      <c r="W136" s="54">
        <v>71433</v>
      </c>
      <c r="X136" s="54">
        <v>72101</v>
      </c>
      <c r="Y136" s="54">
        <v>74657</v>
      </c>
      <c r="Z136" s="5"/>
      <c r="AA136" s="5"/>
      <c r="AB136" s="5"/>
      <c r="AC136" s="5"/>
      <c r="AD136" s="5"/>
      <c r="AE136" s="5"/>
      <c r="AF136" s="5"/>
    </row>
    <row r="137" spans="1:34" s="4" customFormat="1">
      <c r="A137" s="23" t="s">
        <v>72</v>
      </c>
      <c r="B137" s="54">
        <v>45313</v>
      </c>
      <c r="C137" s="54">
        <v>46476</v>
      </c>
      <c r="D137" s="54">
        <v>47475</v>
      </c>
      <c r="E137" s="54">
        <v>47558</v>
      </c>
      <c r="F137" s="54">
        <v>47671</v>
      </c>
      <c r="G137" s="54">
        <v>47856</v>
      </c>
      <c r="H137" s="54">
        <v>48819</v>
      </c>
      <c r="I137" s="54">
        <v>49780</v>
      </c>
      <c r="J137" s="54">
        <v>50742</v>
      </c>
      <c r="K137" s="54">
        <v>51704</v>
      </c>
      <c r="L137" s="54">
        <v>52670</v>
      </c>
      <c r="M137" s="54">
        <v>53631</v>
      </c>
      <c r="N137" s="54">
        <v>54594</v>
      </c>
      <c r="O137" s="54">
        <v>55557</v>
      </c>
      <c r="P137" s="54">
        <v>56519</v>
      </c>
      <c r="Q137" s="54">
        <v>57482</v>
      </c>
      <c r="R137" s="54">
        <v>58443</v>
      </c>
      <c r="S137" s="54">
        <v>59406</v>
      </c>
      <c r="T137" s="54">
        <v>60605</v>
      </c>
      <c r="U137" s="54">
        <v>61163</v>
      </c>
      <c r="V137" s="54">
        <v>61726</v>
      </c>
      <c r="W137" s="54">
        <v>62301</v>
      </c>
      <c r="X137" s="54">
        <v>62873</v>
      </c>
      <c r="Y137" s="54">
        <v>64093</v>
      </c>
      <c r="Z137" s="5"/>
      <c r="AA137" s="5"/>
      <c r="AB137" s="5"/>
      <c r="AC137" s="5"/>
      <c r="AD137" s="5"/>
      <c r="AE137" s="5"/>
      <c r="AF137" s="5"/>
    </row>
    <row r="138" spans="1:34" s="4" customFormat="1">
      <c r="A138" s="23" t="s">
        <v>73</v>
      </c>
      <c r="B138" s="54">
        <v>41768</v>
      </c>
      <c r="C138" s="54">
        <v>42996</v>
      </c>
      <c r="D138" s="54">
        <v>44068</v>
      </c>
      <c r="E138" s="54">
        <v>44222</v>
      </c>
      <c r="F138" s="54">
        <v>44401</v>
      </c>
      <c r="G138" s="54">
        <v>44649</v>
      </c>
      <c r="H138" s="54">
        <v>45611</v>
      </c>
      <c r="I138" s="54">
        <v>46574</v>
      </c>
      <c r="J138" s="54">
        <v>47534</v>
      </c>
      <c r="K138" s="54">
        <v>48497</v>
      </c>
      <c r="L138" s="54">
        <v>49461</v>
      </c>
      <c r="M138" s="54">
        <v>50422</v>
      </c>
      <c r="N138" s="54">
        <v>51385</v>
      </c>
      <c r="O138" s="54">
        <v>52347</v>
      </c>
      <c r="P138" s="54">
        <v>53311</v>
      </c>
      <c r="Q138" s="54">
        <v>54271</v>
      </c>
      <c r="R138" s="54">
        <v>55237</v>
      </c>
      <c r="S138" s="54">
        <v>56198</v>
      </c>
      <c r="T138" s="54">
        <v>57361</v>
      </c>
      <c r="U138" s="54">
        <v>57891</v>
      </c>
      <c r="V138" s="54">
        <v>58427</v>
      </c>
      <c r="W138" s="54">
        <v>58961</v>
      </c>
      <c r="X138" s="54">
        <v>59506</v>
      </c>
      <c r="Y138" s="54">
        <v>60694</v>
      </c>
      <c r="Z138" s="5"/>
      <c r="AA138" s="5"/>
      <c r="AB138" s="5"/>
      <c r="AC138" s="5"/>
      <c r="AD138" s="5"/>
      <c r="AE138" s="5"/>
      <c r="AF138" s="5"/>
    </row>
    <row r="139" spans="1:34" s="4" customFormat="1">
      <c r="A139" s="23" t="s">
        <v>74</v>
      </c>
      <c r="B139" s="54">
        <v>38378</v>
      </c>
      <c r="C139" s="54">
        <v>39474</v>
      </c>
      <c r="D139" s="54">
        <v>40490</v>
      </c>
      <c r="E139" s="54">
        <v>40616</v>
      </c>
      <c r="F139" s="54">
        <v>40802</v>
      </c>
      <c r="G139" s="54">
        <v>41023</v>
      </c>
      <c r="H139" s="54">
        <v>41922</v>
      </c>
      <c r="I139" s="54">
        <v>42786</v>
      </c>
      <c r="J139" s="54">
        <v>43685</v>
      </c>
      <c r="K139" s="54">
        <v>44551</v>
      </c>
      <c r="L139" s="54">
        <v>45451</v>
      </c>
      <c r="M139" s="54">
        <v>46314</v>
      </c>
      <c r="N139" s="54">
        <v>47215</v>
      </c>
      <c r="O139" s="54">
        <v>48080</v>
      </c>
      <c r="P139" s="54">
        <v>48979</v>
      </c>
      <c r="Q139" s="54">
        <v>49845</v>
      </c>
      <c r="R139" s="54">
        <v>50743</v>
      </c>
      <c r="S139" s="54">
        <v>51609</v>
      </c>
      <c r="T139" s="54">
        <v>52682</v>
      </c>
      <c r="U139" s="54">
        <v>53167</v>
      </c>
      <c r="V139" s="54">
        <v>53654</v>
      </c>
      <c r="W139" s="54">
        <v>54147</v>
      </c>
      <c r="X139" s="54">
        <v>54644</v>
      </c>
      <c r="Y139" s="54">
        <v>55722</v>
      </c>
      <c r="Z139" s="5"/>
      <c r="AA139" s="5"/>
      <c r="AB139" s="5"/>
      <c r="AC139" s="5"/>
      <c r="AD139" s="5"/>
      <c r="AE139" s="5"/>
      <c r="AF139" s="5"/>
    </row>
    <row r="140" spans="1:34" s="4" customFormat="1">
      <c r="A140" s="23" t="s">
        <v>75</v>
      </c>
      <c r="B140" s="54">
        <v>36868</v>
      </c>
      <c r="C140" s="54">
        <v>37667</v>
      </c>
      <c r="D140" s="54">
        <v>38723</v>
      </c>
      <c r="E140" s="54">
        <v>38950</v>
      </c>
      <c r="F140" s="54">
        <v>39167</v>
      </c>
      <c r="G140" s="54">
        <v>39419</v>
      </c>
      <c r="H140" s="54">
        <v>40317</v>
      </c>
      <c r="I140" s="54">
        <v>41184</v>
      </c>
      <c r="J140" s="54">
        <v>42082</v>
      </c>
      <c r="K140" s="54">
        <v>42948</v>
      </c>
      <c r="L140" s="54">
        <v>43845</v>
      </c>
      <c r="M140" s="54">
        <v>44712</v>
      </c>
      <c r="N140" s="54">
        <v>45611</v>
      </c>
      <c r="O140" s="54">
        <v>46477</v>
      </c>
      <c r="P140" s="54">
        <v>47375</v>
      </c>
      <c r="Q140" s="54">
        <v>48242</v>
      </c>
      <c r="R140" s="54">
        <v>49139</v>
      </c>
      <c r="S140" s="54">
        <v>50006</v>
      </c>
      <c r="T140" s="54">
        <v>51063</v>
      </c>
      <c r="U140" s="54">
        <v>51533</v>
      </c>
      <c r="V140" s="54">
        <v>52004</v>
      </c>
      <c r="W140" s="54">
        <v>52482</v>
      </c>
      <c r="X140" s="54">
        <v>52963</v>
      </c>
      <c r="Y140" s="54">
        <v>54022</v>
      </c>
      <c r="Z140" s="5"/>
      <c r="AA140" s="5"/>
      <c r="AB140" s="5"/>
      <c r="AC140" s="5"/>
      <c r="AD140" s="5"/>
      <c r="AE140" s="5"/>
      <c r="AF140" s="5"/>
    </row>
    <row r="141" spans="1:34" s="37" customFormat="1" ht="18" thickBot="1">
      <c r="B141" s="38" t="s">
        <v>23</v>
      </c>
      <c r="C141" s="38" t="s">
        <v>115</v>
      </c>
    </row>
    <row r="142" spans="1:34" s="4" customFormat="1" ht="13.5" thickTop="1">
      <c r="A142" s="23" t="s">
        <v>71</v>
      </c>
      <c r="B142" s="55">
        <v>52076</v>
      </c>
      <c r="C142" s="55">
        <v>52593</v>
      </c>
      <c r="D142" s="55">
        <v>52924</v>
      </c>
      <c r="E142" s="55">
        <v>53236</v>
      </c>
      <c r="F142" s="55">
        <v>53578</v>
      </c>
      <c r="G142" s="55">
        <v>53950</v>
      </c>
      <c r="H142" s="55">
        <v>55296</v>
      </c>
      <c r="I142" s="55">
        <v>56645</v>
      </c>
      <c r="J142" s="55">
        <v>57995</v>
      </c>
      <c r="K142" s="55">
        <v>59346</v>
      </c>
      <c r="L142" s="55">
        <v>60701</v>
      </c>
      <c r="M142" s="55">
        <v>62055</v>
      </c>
      <c r="N142" s="55">
        <v>63413</v>
      </c>
      <c r="O142" s="55">
        <v>64771</v>
      </c>
      <c r="P142" s="55">
        <v>66132</v>
      </c>
      <c r="Q142" s="55">
        <v>67496</v>
      </c>
      <c r="R142" s="55">
        <v>68860</v>
      </c>
      <c r="S142" s="55">
        <v>70226</v>
      </c>
      <c r="T142" s="55">
        <v>71023</v>
      </c>
      <c r="U142" s="55">
        <v>72362</v>
      </c>
      <c r="V142" s="55">
        <v>73136</v>
      </c>
      <c r="W142" s="55">
        <v>73919</v>
      </c>
      <c r="X142" s="55">
        <v>74711</v>
      </c>
      <c r="Y142" s="55">
        <v>77301</v>
      </c>
      <c r="Z142" s="55">
        <v>78049</v>
      </c>
      <c r="AA142" s="55">
        <v>79589</v>
      </c>
      <c r="AB142" s="55">
        <v>79801</v>
      </c>
      <c r="AC142" s="55">
        <v>80017</v>
      </c>
      <c r="AD142" s="55">
        <v>80237</v>
      </c>
      <c r="AE142" s="55">
        <v>80462</v>
      </c>
      <c r="AF142" s="55">
        <v>80692</v>
      </c>
    </row>
    <row r="143" spans="1:34" s="4" customFormat="1">
      <c r="A143" s="23" t="s">
        <v>72</v>
      </c>
      <c r="B143" s="55">
        <v>48576</v>
      </c>
      <c r="C143" s="55">
        <v>48813</v>
      </c>
      <c r="D143" s="55">
        <v>48888</v>
      </c>
      <c r="E143" s="55">
        <v>48957</v>
      </c>
      <c r="F143" s="55">
        <v>49058</v>
      </c>
      <c r="G143" s="55">
        <v>49205</v>
      </c>
      <c r="H143" s="55">
        <v>50236</v>
      </c>
      <c r="I143" s="55">
        <v>51267</v>
      </c>
      <c r="J143" s="55">
        <v>52301</v>
      </c>
      <c r="K143" s="55">
        <v>53336</v>
      </c>
      <c r="L143" s="55">
        <v>54375</v>
      </c>
      <c r="M143" s="55">
        <v>55413</v>
      </c>
      <c r="N143" s="55">
        <v>56454</v>
      </c>
      <c r="O143" s="55">
        <v>57496</v>
      </c>
      <c r="P143" s="55">
        <v>58541</v>
      </c>
      <c r="Q143" s="55">
        <v>59588</v>
      </c>
      <c r="R143" s="55">
        <v>60636</v>
      </c>
      <c r="S143" s="55">
        <v>61685</v>
      </c>
      <c r="T143" s="55">
        <v>62345</v>
      </c>
      <c r="U143" s="55">
        <v>63011</v>
      </c>
      <c r="V143" s="55">
        <v>63685</v>
      </c>
      <c r="W143" s="55">
        <v>64366</v>
      </c>
      <c r="X143" s="55">
        <v>65056</v>
      </c>
      <c r="Y143" s="55">
        <v>67068</v>
      </c>
      <c r="Z143" s="55">
        <v>67640</v>
      </c>
      <c r="AA143" s="55">
        <v>69028</v>
      </c>
      <c r="AB143" s="55">
        <v>69210</v>
      </c>
      <c r="AC143" s="55">
        <v>69395</v>
      </c>
      <c r="AD143" s="55">
        <v>69585</v>
      </c>
      <c r="AE143" s="55">
        <v>69778</v>
      </c>
      <c r="AF143" s="55">
        <v>69975</v>
      </c>
    </row>
    <row r="144" spans="1:34" s="4" customFormat="1">
      <c r="A144" s="23" t="s">
        <v>73</v>
      </c>
      <c r="B144" s="55">
        <v>45075</v>
      </c>
      <c r="C144" s="55">
        <v>45377</v>
      </c>
      <c r="D144" s="55">
        <v>45525</v>
      </c>
      <c r="E144" s="55">
        <v>45664</v>
      </c>
      <c r="F144" s="55">
        <v>45831</v>
      </c>
      <c r="G144" s="55">
        <v>46042</v>
      </c>
      <c r="H144" s="55">
        <v>47073</v>
      </c>
      <c r="I144" s="55">
        <v>48104</v>
      </c>
      <c r="J144" s="55">
        <v>49138</v>
      </c>
      <c r="K144" s="55">
        <v>50173</v>
      </c>
      <c r="L144" s="55">
        <v>51212</v>
      </c>
      <c r="M144" s="55">
        <v>52250</v>
      </c>
      <c r="N144" s="55">
        <v>53291</v>
      </c>
      <c r="O144" s="55">
        <v>54333</v>
      </c>
      <c r="P144" s="55">
        <v>55378</v>
      </c>
      <c r="Q144" s="55">
        <v>56425</v>
      </c>
      <c r="R144" s="55">
        <v>57473</v>
      </c>
      <c r="S144" s="55">
        <v>58522</v>
      </c>
      <c r="T144" s="55">
        <v>59150</v>
      </c>
      <c r="U144" s="55">
        <v>59784</v>
      </c>
      <c r="V144" s="55">
        <v>60426</v>
      </c>
      <c r="W144" s="55">
        <v>61075</v>
      </c>
      <c r="X144" s="55">
        <v>61732</v>
      </c>
      <c r="Y144" s="55">
        <v>63310</v>
      </c>
      <c r="Z144" s="55">
        <v>63917</v>
      </c>
      <c r="AA144" s="55">
        <v>65166</v>
      </c>
      <c r="AB144" s="55">
        <v>65338</v>
      </c>
      <c r="AC144" s="55">
        <v>65514</v>
      </c>
      <c r="AD144" s="55">
        <v>65692</v>
      </c>
      <c r="AE144" s="55">
        <v>65875</v>
      </c>
      <c r="AF144" s="55">
        <v>66061</v>
      </c>
    </row>
    <row r="145" spans="1:52" s="4" customFormat="1">
      <c r="A145" s="23" t="s">
        <v>74</v>
      </c>
      <c r="B145" s="55">
        <v>41576</v>
      </c>
      <c r="C145" s="55">
        <v>41838</v>
      </c>
      <c r="D145" s="55">
        <v>41994</v>
      </c>
      <c r="E145" s="55">
        <v>42107</v>
      </c>
      <c r="F145" s="55">
        <v>42280</v>
      </c>
      <c r="G145" s="55">
        <v>42468</v>
      </c>
      <c r="H145" s="55">
        <v>43435</v>
      </c>
      <c r="I145" s="55">
        <v>44372</v>
      </c>
      <c r="J145" s="55">
        <v>45342</v>
      </c>
      <c r="K145" s="55">
        <v>46282</v>
      </c>
      <c r="L145" s="55">
        <v>47258</v>
      </c>
      <c r="M145" s="55">
        <v>48201</v>
      </c>
      <c r="N145" s="55">
        <v>49179</v>
      </c>
      <c r="O145" s="55">
        <v>50126</v>
      </c>
      <c r="P145" s="55">
        <v>51108</v>
      </c>
      <c r="Q145" s="55">
        <v>52060</v>
      </c>
      <c r="R145" s="55">
        <v>53044</v>
      </c>
      <c r="S145" s="55">
        <v>53999</v>
      </c>
      <c r="T145" s="55">
        <v>54582</v>
      </c>
      <c r="U145" s="55">
        <v>55170</v>
      </c>
      <c r="V145" s="55">
        <v>55766</v>
      </c>
      <c r="W145" s="55">
        <v>56368</v>
      </c>
      <c r="X145" s="55">
        <v>56978</v>
      </c>
      <c r="Y145" s="55">
        <v>57880</v>
      </c>
      <c r="Z145" s="55">
        <v>58552</v>
      </c>
      <c r="AA145" s="55">
        <v>59638</v>
      </c>
      <c r="AB145" s="55">
        <v>59795</v>
      </c>
      <c r="AC145" s="55">
        <v>59956</v>
      </c>
      <c r="AD145" s="55">
        <v>60120</v>
      </c>
      <c r="AE145" s="55">
        <v>60287</v>
      </c>
      <c r="AF145" s="55">
        <v>60457</v>
      </c>
    </row>
    <row r="146" spans="1:52" s="4" customFormat="1">
      <c r="A146" s="23" t="s">
        <v>75</v>
      </c>
      <c r="B146" s="55">
        <v>40000</v>
      </c>
      <c r="C146" s="55">
        <v>40119</v>
      </c>
      <c r="D146" s="55">
        <v>40313</v>
      </c>
      <c r="E146" s="55">
        <v>40462</v>
      </c>
      <c r="F146" s="55">
        <v>40667</v>
      </c>
      <c r="G146" s="55">
        <v>40886</v>
      </c>
      <c r="H146" s="55">
        <v>41853</v>
      </c>
      <c r="I146" s="55">
        <v>42791</v>
      </c>
      <c r="J146" s="55">
        <v>43761</v>
      </c>
      <c r="K146" s="55">
        <v>44701</v>
      </c>
      <c r="L146" s="55">
        <v>45676</v>
      </c>
      <c r="M146" s="55">
        <v>46619</v>
      </c>
      <c r="N146" s="55">
        <v>47598</v>
      </c>
      <c r="O146" s="55">
        <v>48545</v>
      </c>
      <c r="P146" s="55">
        <v>49526</v>
      </c>
      <c r="Q146" s="55">
        <v>50478</v>
      </c>
      <c r="R146" s="55">
        <v>51463</v>
      </c>
      <c r="S146" s="55">
        <v>52418</v>
      </c>
      <c r="T146" s="55">
        <v>52984</v>
      </c>
      <c r="U146" s="55">
        <v>53556</v>
      </c>
      <c r="V146" s="55">
        <v>54137</v>
      </c>
      <c r="W146" s="55">
        <v>54722</v>
      </c>
      <c r="X146" s="55">
        <v>55316</v>
      </c>
      <c r="Y146" s="55">
        <v>56202</v>
      </c>
      <c r="Z146" s="55">
        <v>56691</v>
      </c>
      <c r="AA146" s="55">
        <v>57747</v>
      </c>
      <c r="AB146" s="55">
        <v>57900</v>
      </c>
      <c r="AC146" s="55">
        <v>58057</v>
      </c>
      <c r="AD146" s="55">
        <v>58216</v>
      </c>
      <c r="AE146" s="55">
        <v>58379</v>
      </c>
      <c r="AF146" s="55">
        <v>58544</v>
      </c>
    </row>
    <row r="147" spans="1:52" s="37" customFormat="1" ht="18" thickBot="1">
      <c r="B147" s="38" t="s">
        <v>25</v>
      </c>
      <c r="C147" s="38" t="s">
        <v>114</v>
      </c>
    </row>
    <row r="148" spans="1:52" s="4" customFormat="1" ht="13.5" thickTop="1">
      <c r="A148" s="23" t="s">
        <v>71</v>
      </c>
      <c r="B148" s="24">
        <v>48076</v>
      </c>
      <c r="C148" s="24">
        <v>48593</v>
      </c>
      <c r="D148" s="24">
        <v>48924</v>
      </c>
      <c r="E148" s="24">
        <v>49236</v>
      </c>
      <c r="F148" s="24">
        <v>49578</v>
      </c>
      <c r="G148" s="24">
        <v>49870</v>
      </c>
      <c r="H148" s="24">
        <v>51134</v>
      </c>
      <c r="I148" s="24">
        <v>52400</v>
      </c>
      <c r="J148" s="24">
        <v>53665</v>
      </c>
      <c r="K148" s="24">
        <v>54930</v>
      </c>
      <c r="L148" s="24">
        <v>56196</v>
      </c>
      <c r="M148" s="24">
        <v>57460</v>
      </c>
      <c r="N148" s="24">
        <v>58726</v>
      </c>
      <c r="O148" s="24">
        <v>59991</v>
      </c>
      <c r="P148" s="24">
        <v>61256</v>
      </c>
      <c r="Q148" s="24">
        <v>62522</v>
      </c>
      <c r="R148" s="24">
        <v>63787</v>
      </c>
      <c r="S148" s="24">
        <v>65052</v>
      </c>
      <c r="T148" s="24">
        <v>65693</v>
      </c>
      <c r="U148" s="24">
        <v>66339</v>
      </c>
      <c r="V148" s="24">
        <v>66993</v>
      </c>
      <c r="W148" s="24">
        <v>67653</v>
      </c>
      <c r="X148" s="24">
        <v>68320</v>
      </c>
      <c r="Y148" s="24">
        <v>68993</v>
      </c>
      <c r="Z148" s="6"/>
      <c r="AA148" s="6"/>
      <c r="AB148" s="6"/>
      <c r="AC148" s="6"/>
      <c r="AD148" s="6"/>
      <c r="AE148" s="6"/>
      <c r="AF148" s="6"/>
    </row>
    <row r="149" spans="1:52" s="4" customFormat="1">
      <c r="A149" s="23" t="s">
        <v>72</v>
      </c>
      <c r="B149" s="24">
        <v>44576</v>
      </c>
      <c r="C149" s="24">
        <v>44813</v>
      </c>
      <c r="D149" s="24">
        <v>44888</v>
      </c>
      <c r="E149" s="24">
        <v>44957</v>
      </c>
      <c r="F149" s="24">
        <v>45058</v>
      </c>
      <c r="G149" s="24">
        <v>45125</v>
      </c>
      <c r="H149" s="24">
        <v>46074</v>
      </c>
      <c r="I149" s="24">
        <v>47022</v>
      </c>
      <c r="J149" s="24">
        <v>47971</v>
      </c>
      <c r="K149" s="24">
        <v>48921</v>
      </c>
      <c r="L149" s="24">
        <v>49870</v>
      </c>
      <c r="M149" s="24">
        <v>50818</v>
      </c>
      <c r="N149" s="24">
        <v>51767</v>
      </c>
      <c r="O149" s="24">
        <v>52716</v>
      </c>
      <c r="P149" s="24">
        <v>53665</v>
      </c>
      <c r="Q149" s="24">
        <v>54614</v>
      </c>
      <c r="R149" s="24">
        <v>55563</v>
      </c>
      <c r="S149" s="24">
        <v>56511</v>
      </c>
      <c r="T149" s="24">
        <v>57067</v>
      </c>
      <c r="U149" s="24">
        <v>57628</v>
      </c>
      <c r="V149" s="24">
        <v>58194</v>
      </c>
      <c r="W149" s="24">
        <v>58765</v>
      </c>
      <c r="X149" s="24">
        <v>59343</v>
      </c>
      <c r="Y149" s="24">
        <v>59927</v>
      </c>
      <c r="Z149" s="6"/>
      <c r="AA149" s="6"/>
      <c r="AB149" s="6"/>
      <c r="AC149" s="6"/>
      <c r="AD149" s="6"/>
      <c r="AE149" s="6"/>
      <c r="AF149" s="6"/>
    </row>
    <row r="150" spans="1:52" s="4" customFormat="1">
      <c r="A150" s="23" t="s">
        <v>73</v>
      </c>
      <c r="B150" s="24">
        <v>41076</v>
      </c>
      <c r="C150" s="24">
        <v>41377</v>
      </c>
      <c r="D150" s="24">
        <v>41525</v>
      </c>
      <c r="E150" s="24">
        <v>41664</v>
      </c>
      <c r="F150" s="24">
        <v>41831</v>
      </c>
      <c r="G150" s="24">
        <v>41962</v>
      </c>
      <c r="H150" s="24">
        <v>42911</v>
      </c>
      <c r="I150" s="24">
        <v>43859</v>
      </c>
      <c r="J150" s="24">
        <v>44808</v>
      </c>
      <c r="K150" s="24">
        <v>45757</v>
      </c>
      <c r="L150" s="24">
        <v>46707</v>
      </c>
      <c r="M150" s="24">
        <v>47655</v>
      </c>
      <c r="N150" s="24">
        <v>48604</v>
      </c>
      <c r="O150" s="24">
        <v>49553</v>
      </c>
      <c r="P150" s="24">
        <v>50501</v>
      </c>
      <c r="Q150" s="24">
        <v>51451</v>
      </c>
      <c r="R150" s="24">
        <v>52400</v>
      </c>
      <c r="S150" s="24">
        <v>53348</v>
      </c>
      <c r="T150" s="24">
        <v>53872</v>
      </c>
      <c r="U150" s="24">
        <v>54401</v>
      </c>
      <c r="V150" s="24">
        <v>54935</v>
      </c>
      <c r="W150" s="24">
        <v>55474</v>
      </c>
      <c r="X150" s="24">
        <v>56019</v>
      </c>
      <c r="Y150" s="24">
        <v>56570</v>
      </c>
      <c r="Z150" s="6"/>
      <c r="AA150" s="6"/>
      <c r="AB150" s="6"/>
      <c r="AC150" s="6"/>
      <c r="AD150" s="6"/>
      <c r="AE150" s="6"/>
      <c r="AF150" s="6"/>
    </row>
    <row r="151" spans="1:52" s="4" customFormat="1">
      <c r="A151" s="23" t="s">
        <v>74</v>
      </c>
      <c r="B151" s="24">
        <v>37576</v>
      </c>
      <c r="C151" s="24">
        <v>37838</v>
      </c>
      <c r="D151" s="24">
        <v>37994</v>
      </c>
      <c r="E151" s="24">
        <v>38107</v>
      </c>
      <c r="F151" s="24">
        <v>38280</v>
      </c>
      <c r="G151" s="24">
        <v>38388</v>
      </c>
      <c r="H151" s="24">
        <v>39273</v>
      </c>
      <c r="I151" s="24">
        <v>40127</v>
      </c>
      <c r="J151" s="24">
        <v>41012</v>
      </c>
      <c r="K151" s="24">
        <v>41866</v>
      </c>
      <c r="L151" s="24">
        <v>42753</v>
      </c>
      <c r="M151" s="24">
        <v>43606</v>
      </c>
      <c r="N151" s="24">
        <v>44492</v>
      </c>
      <c r="O151" s="24">
        <v>45346</v>
      </c>
      <c r="P151" s="24">
        <v>46232</v>
      </c>
      <c r="Q151" s="24">
        <v>47086</v>
      </c>
      <c r="R151" s="24">
        <v>47971</v>
      </c>
      <c r="S151" s="24">
        <v>48825</v>
      </c>
      <c r="T151" s="24">
        <v>49304</v>
      </c>
      <c r="U151" s="24">
        <v>49787</v>
      </c>
      <c r="V151" s="24">
        <v>50275</v>
      </c>
      <c r="W151" s="24">
        <v>50767</v>
      </c>
      <c r="X151" s="24">
        <v>51264</v>
      </c>
      <c r="Y151" s="24">
        <v>51767</v>
      </c>
      <c r="Z151" s="6"/>
      <c r="AA151" s="6"/>
      <c r="AB151" s="6"/>
      <c r="AC151" s="6"/>
      <c r="AD151" s="6"/>
      <c r="AE151" s="6"/>
      <c r="AF151" s="6"/>
    </row>
    <row r="152" spans="1:52" s="4" customFormat="1">
      <c r="A152" s="23" t="s">
        <v>75</v>
      </c>
      <c r="B152" s="24">
        <v>36000</v>
      </c>
      <c r="C152" s="24">
        <v>36119</v>
      </c>
      <c r="D152" s="24">
        <v>36313</v>
      </c>
      <c r="E152" s="24">
        <v>36462</v>
      </c>
      <c r="F152" s="24">
        <v>36667</v>
      </c>
      <c r="G152" s="24">
        <v>36806</v>
      </c>
      <c r="H152" s="24">
        <v>37691</v>
      </c>
      <c r="I152" s="24">
        <v>38546</v>
      </c>
      <c r="J152" s="24">
        <v>39431</v>
      </c>
      <c r="K152" s="24">
        <v>40285</v>
      </c>
      <c r="L152" s="24">
        <v>41171</v>
      </c>
      <c r="M152" s="24">
        <v>42024</v>
      </c>
      <c r="N152" s="24">
        <v>42911</v>
      </c>
      <c r="O152" s="24">
        <v>43765</v>
      </c>
      <c r="P152" s="24">
        <v>44650</v>
      </c>
      <c r="Q152" s="24">
        <v>45504</v>
      </c>
      <c r="R152" s="24">
        <v>46390</v>
      </c>
      <c r="S152" s="24">
        <v>47244</v>
      </c>
      <c r="T152" s="24">
        <v>47706</v>
      </c>
      <c r="U152" s="24">
        <v>48173</v>
      </c>
      <c r="V152" s="24">
        <v>48646</v>
      </c>
      <c r="W152" s="24">
        <v>49121</v>
      </c>
      <c r="X152" s="24">
        <v>49603</v>
      </c>
      <c r="Y152" s="24">
        <v>50089</v>
      </c>
      <c r="Z152" s="6"/>
      <c r="AA152" s="6"/>
      <c r="AB152" s="6"/>
      <c r="AC152" s="6"/>
      <c r="AD152" s="6"/>
      <c r="AE152" s="6"/>
      <c r="AF152" s="6"/>
    </row>
    <row r="153" spans="1:52" s="37" customFormat="1" ht="18" thickBot="1">
      <c r="B153" s="38" t="s">
        <v>24</v>
      </c>
      <c r="C153" s="38" t="s">
        <v>124</v>
      </c>
    </row>
    <row r="154" spans="1:52" s="4" customFormat="1" ht="13.5" thickTop="1">
      <c r="A154" s="23" t="s">
        <v>71</v>
      </c>
      <c r="B154" s="14">
        <v>48076</v>
      </c>
      <c r="C154" s="14">
        <v>48593</v>
      </c>
      <c r="D154" s="14">
        <v>48924</v>
      </c>
      <c r="E154" s="14">
        <v>49236</v>
      </c>
      <c r="F154" s="14">
        <v>49578</v>
      </c>
      <c r="G154" s="14">
        <v>49870</v>
      </c>
      <c r="H154" s="14">
        <v>51134</v>
      </c>
      <c r="I154" s="14">
        <v>52400</v>
      </c>
      <c r="J154" s="14">
        <v>53665</v>
      </c>
      <c r="K154" s="14">
        <v>54930</v>
      </c>
      <c r="L154" s="14">
        <v>56196</v>
      </c>
      <c r="M154" s="14">
        <v>57460</v>
      </c>
      <c r="N154" s="14">
        <v>58726</v>
      </c>
      <c r="O154" s="14">
        <v>59991</v>
      </c>
      <c r="P154" s="14">
        <v>61256</v>
      </c>
      <c r="Q154" s="14">
        <v>62522</v>
      </c>
      <c r="R154" s="14">
        <v>63787</v>
      </c>
      <c r="S154" s="14">
        <v>65052</v>
      </c>
      <c r="T154" s="14">
        <v>65693</v>
      </c>
      <c r="U154" s="14">
        <v>66339</v>
      </c>
      <c r="V154" s="14">
        <v>66993</v>
      </c>
      <c r="W154" s="14">
        <v>67653</v>
      </c>
      <c r="X154" s="14">
        <v>68320</v>
      </c>
      <c r="Y154" s="14">
        <v>68993</v>
      </c>
      <c r="Z154" s="14">
        <v>68993</v>
      </c>
      <c r="AA154" s="14">
        <v>68993</v>
      </c>
      <c r="AB154" s="14">
        <v>68993</v>
      </c>
      <c r="AC154" s="14">
        <v>68993</v>
      </c>
      <c r="AD154" s="14">
        <v>68993</v>
      </c>
      <c r="AE154" s="14">
        <v>68993</v>
      </c>
      <c r="AF154" s="14">
        <v>68993</v>
      </c>
    </row>
    <row r="155" spans="1:52" s="4" customFormat="1">
      <c r="A155" s="23" t="s">
        <v>72</v>
      </c>
      <c r="B155" s="14">
        <v>44576</v>
      </c>
      <c r="C155" s="14">
        <v>44813</v>
      </c>
      <c r="D155" s="14">
        <v>44888</v>
      </c>
      <c r="E155" s="14">
        <v>44957</v>
      </c>
      <c r="F155" s="14">
        <v>45058</v>
      </c>
      <c r="G155" s="14">
        <v>45125</v>
      </c>
      <c r="H155" s="14">
        <v>46074</v>
      </c>
      <c r="I155" s="14">
        <v>47022</v>
      </c>
      <c r="J155" s="14">
        <v>47971</v>
      </c>
      <c r="K155" s="14">
        <v>48921</v>
      </c>
      <c r="L155" s="14">
        <v>49870</v>
      </c>
      <c r="M155" s="14">
        <v>50818</v>
      </c>
      <c r="N155" s="14">
        <v>51767</v>
      </c>
      <c r="O155" s="14">
        <v>52716</v>
      </c>
      <c r="P155" s="14">
        <v>53665</v>
      </c>
      <c r="Q155" s="14">
        <v>54614</v>
      </c>
      <c r="R155" s="14">
        <v>55563</v>
      </c>
      <c r="S155" s="14">
        <v>56511</v>
      </c>
      <c r="T155" s="14">
        <v>57067</v>
      </c>
      <c r="U155" s="14">
        <v>57628</v>
      </c>
      <c r="V155" s="14">
        <v>58194</v>
      </c>
      <c r="W155" s="14">
        <v>58765</v>
      </c>
      <c r="X155" s="14">
        <v>59343</v>
      </c>
      <c r="Y155" s="14">
        <v>59927</v>
      </c>
      <c r="Z155" s="14">
        <v>59927</v>
      </c>
      <c r="AA155" s="14">
        <v>59927</v>
      </c>
      <c r="AB155" s="14">
        <v>59927</v>
      </c>
      <c r="AC155" s="14">
        <v>59927</v>
      </c>
      <c r="AD155" s="14">
        <v>59927</v>
      </c>
      <c r="AE155" s="14">
        <v>59927</v>
      </c>
      <c r="AF155" s="14">
        <v>59927</v>
      </c>
    </row>
    <row r="156" spans="1:52" s="4" customFormat="1">
      <c r="A156" s="23" t="s">
        <v>73</v>
      </c>
      <c r="B156" s="14">
        <v>41076</v>
      </c>
      <c r="C156" s="14">
        <v>41377</v>
      </c>
      <c r="D156" s="14">
        <v>41525</v>
      </c>
      <c r="E156" s="14">
        <v>41664</v>
      </c>
      <c r="F156" s="14">
        <v>41831</v>
      </c>
      <c r="G156" s="14">
        <v>41962</v>
      </c>
      <c r="H156" s="14">
        <v>42911</v>
      </c>
      <c r="I156" s="14">
        <v>43859</v>
      </c>
      <c r="J156" s="14">
        <v>44808</v>
      </c>
      <c r="K156" s="14">
        <v>45757</v>
      </c>
      <c r="L156" s="14">
        <v>46707</v>
      </c>
      <c r="M156" s="14">
        <v>47655</v>
      </c>
      <c r="N156" s="14">
        <v>48604</v>
      </c>
      <c r="O156" s="14">
        <v>49553</v>
      </c>
      <c r="P156" s="14">
        <v>50501</v>
      </c>
      <c r="Q156" s="14">
        <v>51451</v>
      </c>
      <c r="R156" s="14">
        <v>52400</v>
      </c>
      <c r="S156" s="14">
        <v>53348</v>
      </c>
      <c r="T156" s="14">
        <v>53872</v>
      </c>
      <c r="U156" s="14">
        <v>54401</v>
      </c>
      <c r="V156" s="14">
        <v>54935</v>
      </c>
      <c r="W156" s="14">
        <v>55474</v>
      </c>
      <c r="X156" s="14">
        <v>56019</v>
      </c>
      <c r="Y156" s="14">
        <v>56570</v>
      </c>
      <c r="Z156" s="14">
        <v>56570</v>
      </c>
      <c r="AA156" s="14">
        <v>56570</v>
      </c>
      <c r="AB156" s="14">
        <v>56570</v>
      </c>
      <c r="AC156" s="14">
        <v>56570</v>
      </c>
      <c r="AD156" s="14">
        <v>56570</v>
      </c>
      <c r="AE156" s="14">
        <v>56570</v>
      </c>
      <c r="AF156" s="14">
        <v>56570</v>
      </c>
    </row>
    <row r="157" spans="1:52" s="4" customFormat="1">
      <c r="A157" s="23" t="s">
        <v>74</v>
      </c>
      <c r="B157" s="14">
        <v>37576</v>
      </c>
      <c r="C157" s="14">
        <v>37838</v>
      </c>
      <c r="D157" s="14">
        <v>37994</v>
      </c>
      <c r="E157" s="14">
        <v>38107</v>
      </c>
      <c r="F157" s="14">
        <v>38280</v>
      </c>
      <c r="G157" s="46">
        <v>38388</v>
      </c>
      <c r="H157" s="14">
        <v>39273</v>
      </c>
      <c r="I157" s="14">
        <v>40127</v>
      </c>
      <c r="J157" s="14">
        <v>41012</v>
      </c>
      <c r="K157" s="14">
        <v>41866</v>
      </c>
      <c r="L157" s="14">
        <v>42753</v>
      </c>
      <c r="M157" s="14">
        <v>43606</v>
      </c>
      <c r="N157" s="14">
        <v>44492</v>
      </c>
      <c r="O157" s="14">
        <v>45346</v>
      </c>
      <c r="P157" s="14">
        <v>46232</v>
      </c>
      <c r="Q157" s="14">
        <v>47086</v>
      </c>
      <c r="R157" s="14">
        <v>47971</v>
      </c>
      <c r="S157" s="14">
        <v>48825</v>
      </c>
      <c r="T157" s="14">
        <v>49304</v>
      </c>
      <c r="U157" s="14">
        <v>49787</v>
      </c>
      <c r="V157" s="14">
        <v>50275</v>
      </c>
      <c r="W157" s="14">
        <v>50767</v>
      </c>
      <c r="X157" s="14">
        <v>51264</v>
      </c>
      <c r="Y157" s="14">
        <v>51767</v>
      </c>
      <c r="Z157" s="14">
        <v>51767</v>
      </c>
      <c r="AA157" s="14">
        <v>51767</v>
      </c>
      <c r="AB157" s="14">
        <v>51767</v>
      </c>
      <c r="AC157" s="14">
        <v>51767</v>
      </c>
      <c r="AD157" s="14">
        <v>51767</v>
      </c>
      <c r="AE157" s="14">
        <v>51767</v>
      </c>
      <c r="AF157" s="14">
        <v>51767</v>
      </c>
    </row>
    <row r="158" spans="1:52" s="4" customFormat="1">
      <c r="A158" s="23" t="s">
        <v>75</v>
      </c>
      <c r="B158" s="14">
        <v>36000</v>
      </c>
      <c r="C158" s="14">
        <v>36119</v>
      </c>
      <c r="D158" s="14">
        <v>36313</v>
      </c>
      <c r="E158" s="14">
        <v>36462</v>
      </c>
      <c r="F158" s="14">
        <v>36667</v>
      </c>
      <c r="G158" s="14">
        <v>36806</v>
      </c>
      <c r="H158" s="14">
        <v>37691</v>
      </c>
      <c r="I158" s="14">
        <v>38546</v>
      </c>
      <c r="J158" s="14">
        <v>39431</v>
      </c>
      <c r="K158" s="14">
        <v>40285</v>
      </c>
      <c r="L158" s="14">
        <v>41171</v>
      </c>
      <c r="M158" s="14">
        <v>42024</v>
      </c>
      <c r="N158" s="14">
        <v>42911</v>
      </c>
      <c r="O158" s="14">
        <v>43765</v>
      </c>
      <c r="P158" s="14">
        <v>44650</v>
      </c>
      <c r="Q158" s="14">
        <v>45504</v>
      </c>
      <c r="R158" s="14">
        <v>46390</v>
      </c>
      <c r="S158" s="14">
        <v>47244</v>
      </c>
      <c r="T158" s="14">
        <v>47706</v>
      </c>
      <c r="U158" s="14">
        <v>48173</v>
      </c>
      <c r="V158" s="14">
        <v>48646</v>
      </c>
      <c r="W158" s="14">
        <v>49121</v>
      </c>
      <c r="X158" s="14">
        <v>49603</v>
      </c>
      <c r="Y158" s="14">
        <v>50089</v>
      </c>
      <c r="Z158" s="14">
        <v>50089</v>
      </c>
      <c r="AA158" s="14">
        <v>50089</v>
      </c>
      <c r="AB158" s="14">
        <v>50089</v>
      </c>
      <c r="AC158" s="14">
        <v>50089</v>
      </c>
      <c r="AD158" s="14">
        <v>50089</v>
      </c>
      <c r="AE158" s="14">
        <v>50089</v>
      </c>
      <c r="AF158" s="14">
        <v>50089</v>
      </c>
    </row>
    <row r="159" spans="1:52" s="37" customFormat="1" ht="18" thickBot="1">
      <c r="B159" s="38" t="s">
        <v>26</v>
      </c>
      <c r="C159" s="38" t="s">
        <v>125</v>
      </c>
    </row>
    <row r="160" spans="1:52" s="4" customFormat="1" ht="13.5" thickTop="1">
      <c r="A160" s="23" t="s">
        <v>71</v>
      </c>
      <c r="B160" s="18">
        <v>49377</v>
      </c>
      <c r="C160" s="18">
        <v>50308</v>
      </c>
      <c r="D160" s="18">
        <v>51264</v>
      </c>
      <c r="E160" s="18">
        <v>52278</v>
      </c>
      <c r="F160" s="18">
        <v>53569</v>
      </c>
      <c r="G160" s="18">
        <v>54863</v>
      </c>
      <c r="H160" s="18">
        <v>56350</v>
      </c>
      <c r="I160" s="18">
        <v>57734</v>
      </c>
      <c r="J160" s="18">
        <v>59246</v>
      </c>
      <c r="K160" s="18">
        <v>60366</v>
      </c>
      <c r="L160" s="18">
        <v>60756</v>
      </c>
      <c r="M160" s="18">
        <v>62265</v>
      </c>
      <c r="N160" s="18">
        <v>63770</v>
      </c>
      <c r="O160" s="18">
        <v>65281</v>
      </c>
      <c r="P160" s="18">
        <v>66791</v>
      </c>
      <c r="Q160" s="18">
        <v>68296</v>
      </c>
      <c r="R160" s="18">
        <v>69805</v>
      </c>
      <c r="S160" s="18">
        <v>71316</v>
      </c>
      <c r="T160" s="18">
        <v>72723</v>
      </c>
      <c r="U160" s="18">
        <v>74102</v>
      </c>
      <c r="V160" s="18">
        <v>75286</v>
      </c>
      <c r="W160" s="18">
        <v>76775</v>
      </c>
      <c r="X160" s="18">
        <v>78290</v>
      </c>
      <c r="Y160" s="18">
        <v>79946</v>
      </c>
      <c r="Z160" s="18">
        <v>81771</v>
      </c>
      <c r="AA160" s="18">
        <v>83557</v>
      </c>
      <c r="AB160" s="18">
        <v>85208</v>
      </c>
      <c r="AC160" s="18">
        <v>86827</v>
      </c>
      <c r="AD160" s="18">
        <v>87686</v>
      </c>
      <c r="AE160" s="18">
        <v>87686</v>
      </c>
      <c r="AF160" s="18">
        <v>87686</v>
      </c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</row>
    <row r="161" spans="1:52" s="4" customFormat="1">
      <c r="A161" s="23" t="s">
        <v>72</v>
      </c>
      <c r="B161" s="18">
        <v>46364</v>
      </c>
      <c r="C161" s="18">
        <v>47237</v>
      </c>
      <c r="D161" s="18">
        <v>47891</v>
      </c>
      <c r="E161" s="18">
        <v>48793</v>
      </c>
      <c r="F161" s="18">
        <v>49704</v>
      </c>
      <c r="G161" s="18">
        <v>50663</v>
      </c>
      <c r="H161" s="18">
        <v>51648</v>
      </c>
      <c r="I161" s="18">
        <v>52649</v>
      </c>
      <c r="J161" s="18">
        <v>53648</v>
      </c>
      <c r="K161" s="18">
        <v>54661</v>
      </c>
      <c r="L161" s="18">
        <v>55015</v>
      </c>
      <c r="M161" s="18">
        <v>55856</v>
      </c>
      <c r="N161" s="18">
        <v>57003</v>
      </c>
      <c r="O161" s="18">
        <v>58161</v>
      </c>
      <c r="P161" s="18">
        <v>59316</v>
      </c>
      <c r="Q161" s="18">
        <v>60488</v>
      </c>
      <c r="R161" s="18">
        <v>61677</v>
      </c>
      <c r="S161" s="18">
        <v>62844</v>
      </c>
      <c r="T161" s="18">
        <v>64035</v>
      </c>
      <c r="U161" s="18">
        <v>65231</v>
      </c>
      <c r="V161" s="18">
        <v>66203</v>
      </c>
      <c r="W161" s="18">
        <v>67204</v>
      </c>
      <c r="X161" s="18">
        <v>68414</v>
      </c>
      <c r="Y161" s="18">
        <v>69671</v>
      </c>
      <c r="Z161" s="18">
        <v>70988</v>
      </c>
      <c r="AA161" s="18">
        <v>72329</v>
      </c>
      <c r="AB161" s="18">
        <v>73706</v>
      </c>
      <c r="AC161" s="18">
        <v>75104</v>
      </c>
      <c r="AD161" s="18">
        <v>75845</v>
      </c>
      <c r="AE161" s="18">
        <v>75845</v>
      </c>
      <c r="AF161" s="18">
        <v>75845</v>
      </c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</row>
    <row r="162" spans="1:52" s="4" customFormat="1">
      <c r="A162" s="23" t="s">
        <v>73</v>
      </c>
      <c r="B162" s="18">
        <v>42927</v>
      </c>
      <c r="C162" s="18">
        <v>43733</v>
      </c>
      <c r="D162" s="18">
        <v>44422</v>
      </c>
      <c r="E162" s="18">
        <v>45257</v>
      </c>
      <c r="F162" s="18">
        <v>46096</v>
      </c>
      <c r="G162" s="18">
        <v>46984</v>
      </c>
      <c r="H162" s="18">
        <v>47899</v>
      </c>
      <c r="I162" s="18">
        <v>48831</v>
      </c>
      <c r="J162" s="18">
        <v>49826</v>
      </c>
      <c r="K162" s="18">
        <v>50765</v>
      </c>
      <c r="L162" s="18">
        <v>51094</v>
      </c>
      <c r="M162" s="18">
        <v>52088</v>
      </c>
      <c r="N162" s="18">
        <v>53217</v>
      </c>
      <c r="O162" s="18">
        <v>54349</v>
      </c>
      <c r="P162" s="18">
        <v>55478</v>
      </c>
      <c r="Q162" s="18">
        <v>56616</v>
      </c>
      <c r="R162" s="18">
        <v>57778</v>
      </c>
      <c r="S162" s="18">
        <v>58932</v>
      </c>
      <c r="T162" s="18">
        <v>60091</v>
      </c>
      <c r="U162" s="18">
        <v>61227</v>
      </c>
      <c r="V162" s="18">
        <v>62148</v>
      </c>
      <c r="W162" s="18">
        <v>63176</v>
      </c>
      <c r="X162" s="18">
        <v>64372</v>
      </c>
      <c r="Y162" s="18">
        <v>65587</v>
      </c>
      <c r="Z162" s="18">
        <v>66867</v>
      </c>
      <c r="AA162" s="18">
        <v>68321</v>
      </c>
      <c r="AB162" s="18">
        <v>69667</v>
      </c>
      <c r="AC162" s="18">
        <v>70988</v>
      </c>
      <c r="AD162" s="18">
        <v>71688</v>
      </c>
      <c r="AE162" s="18">
        <v>71688</v>
      </c>
      <c r="AF162" s="18">
        <v>71688</v>
      </c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</row>
    <row r="163" spans="1:52" s="4" customFormat="1">
      <c r="A163" s="23" t="s">
        <v>74</v>
      </c>
      <c r="B163" s="18">
        <v>40466</v>
      </c>
      <c r="C163" s="18">
        <v>41225</v>
      </c>
      <c r="D163" s="18">
        <v>41864</v>
      </c>
      <c r="E163" s="18">
        <v>42675</v>
      </c>
      <c r="F163" s="18">
        <v>43477</v>
      </c>
      <c r="G163" s="18">
        <v>44246</v>
      </c>
      <c r="H163" s="18">
        <v>45065</v>
      </c>
      <c r="I163" s="18">
        <v>45824</v>
      </c>
      <c r="J163" s="18">
        <v>46667</v>
      </c>
      <c r="K163" s="18">
        <v>47468</v>
      </c>
      <c r="L163" s="18">
        <v>47775</v>
      </c>
      <c r="M163" s="18">
        <v>48266</v>
      </c>
      <c r="N163" s="18">
        <v>49153</v>
      </c>
      <c r="O163" s="18">
        <v>49981</v>
      </c>
      <c r="P163" s="18">
        <v>50897</v>
      </c>
      <c r="Q163" s="18">
        <v>51789</v>
      </c>
      <c r="R163" s="18">
        <v>52886</v>
      </c>
      <c r="S163" s="18">
        <v>53923</v>
      </c>
      <c r="T163" s="18">
        <v>54951</v>
      </c>
      <c r="U163" s="18">
        <v>55988</v>
      </c>
      <c r="V163" s="18">
        <v>56849</v>
      </c>
      <c r="W163" s="18">
        <v>57814</v>
      </c>
      <c r="X163" s="18">
        <v>58907</v>
      </c>
      <c r="Y163" s="18">
        <v>59994</v>
      </c>
      <c r="Z163" s="18">
        <v>61178</v>
      </c>
      <c r="AA163" s="18">
        <v>62505</v>
      </c>
      <c r="AB163" s="18">
        <v>63736</v>
      </c>
      <c r="AC163" s="18">
        <v>64942</v>
      </c>
      <c r="AD163" s="18">
        <v>65581</v>
      </c>
      <c r="AE163" s="18">
        <v>65581</v>
      </c>
      <c r="AF163" s="18">
        <v>65581</v>
      </c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</row>
    <row r="164" spans="1:52" s="4" customFormat="1">
      <c r="A164" s="23" t="s">
        <v>75</v>
      </c>
      <c r="B164" s="18">
        <v>39723</v>
      </c>
      <c r="C164" s="18">
        <v>40468</v>
      </c>
      <c r="D164" s="18">
        <v>41126</v>
      </c>
      <c r="E164" s="18">
        <v>41928</v>
      </c>
      <c r="F164" s="18">
        <v>42715</v>
      </c>
      <c r="G164" s="18">
        <v>43464</v>
      </c>
      <c r="H164" s="18">
        <v>44254</v>
      </c>
      <c r="I164" s="18">
        <v>44997</v>
      </c>
      <c r="J164" s="18">
        <v>45829</v>
      </c>
      <c r="K164" s="18">
        <v>46615</v>
      </c>
      <c r="L164" s="18">
        <v>46916</v>
      </c>
      <c r="M164" s="18">
        <v>47396</v>
      </c>
      <c r="N164" s="18">
        <v>48273</v>
      </c>
      <c r="O164" s="18">
        <v>49085</v>
      </c>
      <c r="P164" s="18">
        <v>49990</v>
      </c>
      <c r="Q164" s="18">
        <v>50828</v>
      </c>
      <c r="R164" s="18">
        <v>51762</v>
      </c>
      <c r="S164" s="18">
        <v>52628</v>
      </c>
      <c r="T164" s="18">
        <v>53593</v>
      </c>
      <c r="U164" s="18">
        <v>54493</v>
      </c>
      <c r="V164" s="18">
        <v>55390</v>
      </c>
      <c r="W164" s="18">
        <v>55987</v>
      </c>
      <c r="X164" s="18">
        <v>56984</v>
      </c>
      <c r="Y164" s="18">
        <v>57995</v>
      </c>
      <c r="Z164" s="18">
        <v>59237</v>
      </c>
      <c r="AA164" s="18">
        <v>60524</v>
      </c>
      <c r="AB164" s="18">
        <v>61715</v>
      </c>
      <c r="AC164" s="18">
        <v>62882</v>
      </c>
      <c r="AD164" s="18">
        <v>63501</v>
      </c>
      <c r="AE164" s="18">
        <v>63501</v>
      </c>
      <c r="AF164" s="18">
        <v>63501</v>
      </c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</row>
    <row r="165" spans="1:52" s="37" customFormat="1" ht="18" thickBot="1">
      <c r="B165" s="38" t="s">
        <v>27</v>
      </c>
      <c r="C165" s="38" t="s">
        <v>126</v>
      </c>
    </row>
    <row r="166" spans="1:52" s="4" customFormat="1" ht="13.5" thickTop="1">
      <c r="A166" s="23" t="s">
        <v>71</v>
      </c>
      <c r="B166" s="56">
        <v>49896</v>
      </c>
      <c r="C166" s="56">
        <v>50219</v>
      </c>
      <c r="D166" s="56">
        <v>50543</v>
      </c>
      <c r="E166" s="56">
        <v>50867</v>
      </c>
      <c r="F166" s="56">
        <v>52278</v>
      </c>
      <c r="G166" s="56">
        <v>53627</v>
      </c>
      <c r="H166" s="56">
        <v>55055</v>
      </c>
      <c r="I166" s="56">
        <v>56486</v>
      </c>
      <c r="J166" s="56">
        <v>57914</v>
      </c>
      <c r="K166" s="56">
        <v>59340</v>
      </c>
      <c r="L166" s="56">
        <v>60771</v>
      </c>
      <c r="M166" s="56">
        <v>62201</v>
      </c>
      <c r="N166" s="56">
        <v>63625</v>
      </c>
      <c r="O166" s="56">
        <v>65056</v>
      </c>
      <c r="P166" s="56">
        <v>66487</v>
      </c>
      <c r="Q166" s="56">
        <v>67960</v>
      </c>
      <c r="R166" s="56">
        <v>69345</v>
      </c>
      <c r="S166" s="56">
        <v>70777</v>
      </c>
      <c r="T166" s="56">
        <v>72133</v>
      </c>
      <c r="U166" s="56">
        <v>73493</v>
      </c>
      <c r="V166" s="56">
        <v>75182</v>
      </c>
      <c r="W166" s="56">
        <v>76869</v>
      </c>
      <c r="X166" s="56">
        <v>77569</v>
      </c>
      <c r="Y166" s="56">
        <v>79197</v>
      </c>
      <c r="Z166" s="56">
        <v>80708</v>
      </c>
      <c r="AA166" s="56">
        <v>80708</v>
      </c>
      <c r="AB166" s="56">
        <v>80708</v>
      </c>
      <c r="AC166" s="56">
        <v>80708</v>
      </c>
      <c r="AD166" s="56">
        <v>81415</v>
      </c>
      <c r="AE166" s="56">
        <v>81415</v>
      </c>
      <c r="AF166" s="56">
        <v>81415</v>
      </c>
    </row>
    <row r="167" spans="1:52" s="4" customFormat="1">
      <c r="A167" s="23" t="s">
        <v>72</v>
      </c>
      <c r="B167" s="56">
        <v>46524</v>
      </c>
      <c r="C167" s="56">
        <v>46718</v>
      </c>
      <c r="D167" s="56">
        <v>46913</v>
      </c>
      <c r="E167" s="56">
        <v>47108</v>
      </c>
      <c r="F167" s="56">
        <v>48043</v>
      </c>
      <c r="G167" s="56">
        <v>48996</v>
      </c>
      <c r="H167" s="56">
        <v>49979</v>
      </c>
      <c r="I167" s="56">
        <v>51054</v>
      </c>
      <c r="J167" s="56">
        <v>52123</v>
      </c>
      <c r="K167" s="56">
        <v>53197</v>
      </c>
      <c r="L167" s="56">
        <v>54268</v>
      </c>
      <c r="M167" s="56">
        <v>55351</v>
      </c>
      <c r="N167" s="56">
        <v>56415</v>
      </c>
      <c r="O167" s="56">
        <v>57483</v>
      </c>
      <c r="P167" s="56">
        <v>58554</v>
      </c>
      <c r="Q167" s="56">
        <v>59629</v>
      </c>
      <c r="R167" s="56">
        <v>60701</v>
      </c>
      <c r="S167" s="56">
        <v>61809</v>
      </c>
      <c r="T167" s="56">
        <v>62950</v>
      </c>
      <c r="U167" s="56">
        <v>64114</v>
      </c>
      <c r="V167" s="56">
        <v>65301</v>
      </c>
      <c r="W167" s="56">
        <v>66518</v>
      </c>
      <c r="X167" s="56">
        <v>67128</v>
      </c>
      <c r="Y167" s="56">
        <v>68526</v>
      </c>
      <c r="Z167" s="56">
        <v>69830</v>
      </c>
      <c r="AA167" s="56">
        <v>69830</v>
      </c>
      <c r="AB167" s="56">
        <v>69830</v>
      </c>
      <c r="AC167" s="56">
        <v>69830</v>
      </c>
      <c r="AD167" s="56">
        <v>70446</v>
      </c>
      <c r="AE167" s="56">
        <v>70446</v>
      </c>
      <c r="AF167" s="56">
        <v>70446</v>
      </c>
    </row>
    <row r="168" spans="1:52" s="4" customFormat="1">
      <c r="A168" s="23" t="s">
        <v>73</v>
      </c>
      <c r="B168" s="56">
        <v>43066</v>
      </c>
      <c r="C168" s="56">
        <v>43254</v>
      </c>
      <c r="D168" s="56">
        <v>43442</v>
      </c>
      <c r="E168" s="56">
        <v>43633</v>
      </c>
      <c r="F168" s="56">
        <v>44507</v>
      </c>
      <c r="G168" s="56">
        <v>45398</v>
      </c>
      <c r="H168" s="56">
        <v>46410</v>
      </c>
      <c r="I168" s="56">
        <v>47481</v>
      </c>
      <c r="J168" s="56">
        <v>48553</v>
      </c>
      <c r="K168" s="56">
        <v>49624</v>
      </c>
      <c r="L168" s="56">
        <v>50696</v>
      </c>
      <c r="M168" s="56">
        <v>51765</v>
      </c>
      <c r="N168" s="56">
        <v>52840</v>
      </c>
      <c r="O168" s="56">
        <v>53911</v>
      </c>
      <c r="P168" s="56">
        <v>54984</v>
      </c>
      <c r="Q168" s="56">
        <v>56052</v>
      </c>
      <c r="R168" s="56">
        <v>57126</v>
      </c>
      <c r="S168" s="56">
        <v>58198</v>
      </c>
      <c r="T168" s="56">
        <v>59222</v>
      </c>
      <c r="U168" s="56">
        <v>60247</v>
      </c>
      <c r="V168" s="56">
        <v>61560</v>
      </c>
      <c r="W168" s="56">
        <v>63343</v>
      </c>
      <c r="X168" s="56">
        <v>63446</v>
      </c>
      <c r="Y168" s="56">
        <v>64771</v>
      </c>
      <c r="Z168" s="56">
        <v>66004</v>
      </c>
      <c r="AA168" s="56">
        <v>66004</v>
      </c>
      <c r="AB168" s="56">
        <v>66004</v>
      </c>
      <c r="AC168" s="56">
        <v>66004</v>
      </c>
      <c r="AD168" s="56">
        <v>66584</v>
      </c>
      <c r="AE168" s="56">
        <v>66584</v>
      </c>
      <c r="AF168" s="56">
        <v>66584</v>
      </c>
    </row>
    <row r="169" spans="1:52" s="4" customFormat="1">
      <c r="A169" s="23" t="s">
        <v>74</v>
      </c>
      <c r="B169" s="56">
        <v>40525</v>
      </c>
      <c r="C169" s="56">
        <v>40640</v>
      </c>
      <c r="D169" s="56">
        <v>40754</v>
      </c>
      <c r="E169" s="56">
        <v>40870</v>
      </c>
      <c r="F169" s="56">
        <v>41621</v>
      </c>
      <c r="G169" s="56">
        <v>42380</v>
      </c>
      <c r="H169" s="56">
        <v>43153</v>
      </c>
      <c r="I169" s="56">
        <v>43934</v>
      </c>
      <c r="J169" s="56">
        <v>44732</v>
      </c>
      <c r="K169" s="56">
        <v>45538</v>
      </c>
      <c r="L169" s="56">
        <v>46392</v>
      </c>
      <c r="M169" s="56">
        <v>47356</v>
      </c>
      <c r="N169" s="56">
        <v>48354</v>
      </c>
      <c r="O169" s="56">
        <v>49320</v>
      </c>
      <c r="P169" s="56">
        <v>50323</v>
      </c>
      <c r="Q169" s="56">
        <v>51285</v>
      </c>
      <c r="R169" s="56">
        <v>52285</v>
      </c>
      <c r="S169" s="56">
        <v>53248</v>
      </c>
      <c r="T169" s="56">
        <v>54205</v>
      </c>
      <c r="U169" s="56">
        <v>55129</v>
      </c>
      <c r="V169" s="56">
        <v>56337</v>
      </c>
      <c r="W169" s="56">
        <v>57530</v>
      </c>
      <c r="X169" s="56">
        <v>58053</v>
      </c>
      <c r="Y169" s="56">
        <v>29261</v>
      </c>
      <c r="Z169" s="56">
        <v>60387</v>
      </c>
      <c r="AA169" s="56">
        <v>60387</v>
      </c>
      <c r="AB169" s="56">
        <v>60387</v>
      </c>
      <c r="AC169" s="56">
        <v>60387</v>
      </c>
      <c r="AD169" s="56">
        <v>60917</v>
      </c>
      <c r="AE169" s="56">
        <v>60917</v>
      </c>
      <c r="AF169" s="56">
        <v>60917</v>
      </c>
    </row>
    <row r="170" spans="1:52" s="4" customFormat="1">
      <c r="A170" s="23" t="s">
        <v>75</v>
      </c>
      <c r="B170" s="57">
        <v>39686</v>
      </c>
      <c r="C170" s="57">
        <v>39871</v>
      </c>
      <c r="D170" s="57">
        <v>39949</v>
      </c>
      <c r="E170" s="57">
        <v>40057</v>
      </c>
      <c r="F170" s="57">
        <v>40798</v>
      </c>
      <c r="G170" s="57">
        <v>41543</v>
      </c>
      <c r="H170" s="57">
        <v>42306</v>
      </c>
      <c r="I170" s="57">
        <v>43076</v>
      </c>
      <c r="J170" s="57">
        <v>43862</v>
      </c>
      <c r="K170" s="57">
        <v>44655</v>
      </c>
      <c r="L170" s="57">
        <v>45465</v>
      </c>
      <c r="M170" s="57">
        <v>46283</v>
      </c>
      <c r="N170" s="57">
        <v>47119</v>
      </c>
      <c r="O170" s="57">
        <v>47961</v>
      </c>
      <c r="P170" s="57">
        <v>48822</v>
      </c>
      <c r="Q170" s="57">
        <v>49962</v>
      </c>
      <c r="R170" s="57">
        <v>50581</v>
      </c>
      <c r="S170" s="57">
        <v>51480</v>
      </c>
      <c r="T170" s="57">
        <v>52417</v>
      </c>
      <c r="U170" s="57">
        <v>53339</v>
      </c>
      <c r="V170" s="57">
        <v>54529</v>
      </c>
      <c r="W170" s="57">
        <v>55707</v>
      </c>
      <c r="X170" s="57">
        <v>56214</v>
      </c>
      <c r="Y170" s="57">
        <v>57535</v>
      </c>
      <c r="Z170" s="57">
        <v>58474</v>
      </c>
      <c r="AA170" s="57">
        <v>58474</v>
      </c>
      <c r="AB170" s="57">
        <v>58474</v>
      </c>
      <c r="AC170" s="57">
        <v>58474</v>
      </c>
      <c r="AD170" s="57">
        <v>59544</v>
      </c>
      <c r="AE170" s="57">
        <v>59544</v>
      </c>
      <c r="AF170" s="57">
        <v>59544</v>
      </c>
    </row>
    <row r="171" spans="1:52" s="37" customFormat="1" ht="18" thickBot="1">
      <c r="B171" s="38" t="s">
        <v>28</v>
      </c>
      <c r="C171" s="38" t="s">
        <v>127</v>
      </c>
    </row>
    <row r="172" spans="1:52" s="4" customFormat="1" ht="13.5" thickTop="1">
      <c r="A172" s="23" t="s">
        <v>71</v>
      </c>
      <c r="B172" s="5">
        <v>48794</v>
      </c>
      <c r="C172" s="5">
        <v>50058</v>
      </c>
      <c r="D172" s="5">
        <v>51324</v>
      </c>
      <c r="E172" s="5">
        <v>52588</v>
      </c>
      <c r="F172" s="5">
        <v>53854</v>
      </c>
      <c r="G172" s="5">
        <v>55120</v>
      </c>
      <c r="H172" s="5">
        <v>56384</v>
      </c>
      <c r="I172" s="5">
        <v>57650</v>
      </c>
      <c r="J172" s="5">
        <v>58915</v>
      </c>
      <c r="K172" s="5">
        <v>60180</v>
      </c>
      <c r="L172" s="5">
        <v>61446</v>
      </c>
      <c r="M172" s="5">
        <v>62710</v>
      </c>
      <c r="N172" s="5">
        <v>63976</v>
      </c>
      <c r="O172" s="5">
        <v>65241</v>
      </c>
      <c r="P172" s="5">
        <v>66506</v>
      </c>
      <c r="Q172" s="5">
        <v>67772</v>
      </c>
      <c r="R172" s="5">
        <v>69037</v>
      </c>
      <c r="S172" s="5">
        <v>70302</v>
      </c>
      <c r="T172" s="5">
        <v>70943</v>
      </c>
      <c r="U172" s="5">
        <v>71589</v>
      </c>
      <c r="V172" s="5">
        <v>72243</v>
      </c>
      <c r="W172" s="5">
        <v>72903</v>
      </c>
      <c r="X172" s="5">
        <v>73570</v>
      </c>
      <c r="Y172" s="5">
        <v>74244</v>
      </c>
      <c r="Z172" s="5">
        <v>74244</v>
      </c>
      <c r="AA172" s="5">
        <v>74244</v>
      </c>
      <c r="AB172" s="5">
        <v>74244</v>
      </c>
      <c r="AC172" s="5">
        <v>74244</v>
      </c>
      <c r="AD172" s="5">
        <v>74244</v>
      </c>
      <c r="AE172" s="5">
        <v>74244</v>
      </c>
      <c r="AF172" s="5">
        <v>74244</v>
      </c>
    </row>
    <row r="173" spans="1:52" s="4" customFormat="1">
      <c r="A173" s="23" t="s">
        <v>72</v>
      </c>
      <c r="B173" s="5">
        <v>45631</v>
      </c>
      <c r="C173" s="5">
        <v>46579</v>
      </c>
      <c r="D173" s="5">
        <v>47528</v>
      </c>
      <c r="E173" s="5">
        <v>48477</v>
      </c>
      <c r="F173" s="5">
        <v>49425</v>
      </c>
      <c r="G173" s="5">
        <v>50375</v>
      </c>
      <c r="H173" s="5">
        <v>51324</v>
      </c>
      <c r="I173" s="5">
        <v>52272</v>
      </c>
      <c r="J173" s="5">
        <v>53221</v>
      </c>
      <c r="K173" s="5">
        <v>54171</v>
      </c>
      <c r="L173" s="5">
        <v>55120</v>
      </c>
      <c r="M173" s="5">
        <v>56068</v>
      </c>
      <c r="N173" s="5">
        <v>57017</v>
      </c>
      <c r="O173" s="5">
        <v>57966</v>
      </c>
      <c r="P173" s="5">
        <v>58915</v>
      </c>
      <c r="Q173" s="5">
        <v>59864</v>
      </c>
      <c r="R173" s="5">
        <v>60813</v>
      </c>
      <c r="S173" s="5">
        <v>61761</v>
      </c>
      <c r="T173" s="5">
        <v>62317</v>
      </c>
      <c r="U173" s="5">
        <v>62878</v>
      </c>
      <c r="V173" s="5">
        <v>63444</v>
      </c>
      <c r="W173" s="5">
        <v>64015</v>
      </c>
      <c r="X173" s="5">
        <v>64593</v>
      </c>
      <c r="Y173" s="5">
        <v>65178</v>
      </c>
      <c r="Z173" s="5">
        <v>65178</v>
      </c>
      <c r="AA173" s="5">
        <v>65178</v>
      </c>
      <c r="AB173" s="5">
        <v>65178</v>
      </c>
      <c r="AC173" s="5">
        <v>65178</v>
      </c>
      <c r="AD173" s="5">
        <v>65178</v>
      </c>
      <c r="AE173" s="5">
        <v>65178</v>
      </c>
      <c r="AF173" s="5">
        <v>65178</v>
      </c>
    </row>
    <row r="174" spans="1:52" s="4" customFormat="1">
      <c r="A174" s="23" t="s">
        <v>73</v>
      </c>
      <c r="B174" s="5">
        <v>42468</v>
      </c>
      <c r="C174" s="5">
        <v>43416</v>
      </c>
      <c r="D174" s="5">
        <v>44365</v>
      </c>
      <c r="E174" s="5">
        <v>45314</v>
      </c>
      <c r="F174" s="5">
        <v>46262</v>
      </c>
      <c r="G174" s="5">
        <v>47212</v>
      </c>
      <c r="H174" s="5">
        <v>48161</v>
      </c>
      <c r="I174" s="5">
        <v>49109</v>
      </c>
      <c r="J174" s="5">
        <v>50058</v>
      </c>
      <c r="K174" s="5">
        <v>51007</v>
      </c>
      <c r="L174" s="5">
        <v>51957</v>
      </c>
      <c r="M174" s="5">
        <v>52905</v>
      </c>
      <c r="N174" s="5">
        <v>53854</v>
      </c>
      <c r="O174" s="5">
        <v>54803</v>
      </c>
      <c r="P174" s="5">
        <v>55751</v>
      </c>
      <c r="Q174" s="5">
        <v>56701</v>
      </c>
      <c r="R174" s="5">
        <v>57650</v>
      </c>
      <c r="S174" s="5">
        <v>58598</v>
      </c>
      <c r="T174" s="5">
        <v>59122</v>
      </c>
      <c r="U174" s="5">
        <v>59651</v>
      </c>
      <c r="V174" s="5">
        <v>60185</v>
      </c>
      <c r="W174" s="5">
        <v>60724</v>
      </c>
      <c r="X174" s="5">
        <v>61269</v>
      </c>
      <c r="Y174" s="5">
        <v>61819</v>
      </c>
      <c r="Z174" s="5">
        <v>61819</v>
      </c>
      <c r="AA174" s="5">
        <v>61819</v>
      </c>
      <c r="AB174" s="5">
        <v>61819</v>
      </c>
      <c r="AC174" s="5">
        <v>61819</v>
      </c>
      <c r="AD174" s="5">
        <v>61819</v>
      </c>
      <c r="AE174" s="5">
        <v>61819</v>
      </c>
      <c r="AF174" s="5">
        <v>61819</v>
      </c>
    </row>
    <row r="175" spans="1:52" s="4" customFormat="1">
      <c r="A175" s="23" t="s">
        <v>74</v>
      </c>
      <c r="B175" s="5">
        <v>39304</v>
      </c>
      <c r="C175" s="5">
        <v>40158</v>
      </c>
      <c r="D175" s="5">
        <v>41044</v>
      </c>
      <c r="E175" s="5">
        <v>41898</v>
      </c>
      <c r="F175" s="5">
        <v>42783</v>
      </c>
      <c r="G175" s="5">
        <v>43638</v>
      </c>
      <c r="H175" s="5">
        <v>44523</v>
      </c>
      <c r="I175" s="5">
        <v>45377</v>
      </c>
      <c r="J175" s="5">
        <v>46262</v>
      </c>
      <c r="K175" s="5">
        <v>47116</v>
      </c>
      <c r="L175" s="5">
        <v>48003</v>
      </c>
      <c r="M175" s="5">
        <v>48856</v>
      </c>
      <c r="N175" s="5">
        <v>49742</v>
      </c>
      <c r="O175" s="5">
        <v>50596</v>
      </c>
      <c r="P175" s="5">
        <v>51482</v>
      </c>
      <c r="Q175" s="5">
        <v>52336</v>
      </c>
      <c r="R175" s="5">
        <v>53221</v>
      </c>
      <c r="S175" s="5">
        <v>54075</v>
      </c>
      <c r="T175" s="5">
        <v>54554</v>
      </c>
      <c r="U175" s="5">
        <v>55037</v>
      </c>
      <c r="V175" s="5">
        <v>55525</v>
      </c>
      <c r="W175" s="5">
        <v>56017</v>
      </c>
      <c r="X175" s="5">
        <v>56514</v>
      </c>
      <c r="Y175" s="5">
        <v>57018</v>
      </c>
      <c r="Z175" s="5">
        <v>57018</v>
      </c>
      <c r="AA175" s="5">
        <v>57018</v>
      </c>
      <c r="AB175" s="5">
        <v>57018</v>
      </c>
      <c r="AC175" s="5">
        <v>57018</v>
      </c>
      <c r="AD175" s="5">
        <v>57018</v>
      </c>
      <c r="AE175" s="5">
        <v>57018</v>
      </c>
      <c r="AF175" s="5">
        <v>57018</v>
      </c>
    </row>
    <row r="176" spans="1:52" s="4" customFormat="1">
      <c r="A176" s="23" t="s">
        <v>75</v>
      </c>
      <c r="B176" s="5">
        <v>37881</v>
      </c>
      <c r="C176" s="5">
        <v>38576</v>
      </c>
      <c r="D176" s="5">
        <v>39463</v>
      </c>
      <c r="E176" s="5">
        <v>40317</v>
      </c>
      <c r="F176" s="5">
        <v>41202</v>
      </c>
      <c r="G176" s="5">
        <v>42056</v>
      </c>
      <c r="H176" s="5">
        <v>42941</v>
      </c>
      <c r="I176" s="5">
        <v>43796</v>
      </c>
      <c r="J176" s="5">
        <v>44681</v>
      </c>
      <c r="K176" s="5">
        <v>45535</v>
      </c>
      <c r="L176" s="5">
        <v>46421</v>
      </c>
      <c r="M176" s="5">
        <v>47274</v>
      </c>
      <c r="N176" s="5">
        <v>48161</v>
      </c>
      <c r="O176" s="5">
        <v>49015</v>
      </c>
      <c r="P176" s="5">
        <v>49900</v>
      </c>
      <c r="Q176" s="5">
        <v>50754</v>
      </c>
      <c r="R176" s="5">
        <v>51640</v>
      </c>
      <c r="S176" s="5">
        <v>52494</v>
      </c>
      <c r="T176" s="5">
        <v>52956</v>
      </c>
      <c r="U176" s="5">
        <v>53423</v>
      </c>
      <c r="V176" s="5">
        <v>53896</v>
      </c>
      <c r="W176" s="5">
        <v>54371</v>
      </c>
      <c r="X176" s="5">
        <v>54853</v>
      </c>
      <c r="Y176" s="5">
        <v>55337</v>
      </c>
      <c r="Z176" s="5">
        <v>55337</v>
      </c>
      <c r="AA176" s="5">
        <v>55337</v>
      </c>
      <c r="AB176" s="5">
        <v>55337</v>
      </c>
      <c r="AC176" s="5">
        <v>55337</v>
      </c>
      <c r="AD176" s="5">
        <v>55337</v>
      </c>
      <c r="AE176" s="5">
        <v>55337</v>
      </c>
      <c r="AF176" s="5">
        <v>55337</v>
      </c>
    </row>
    <row r="177" spans="1:32" s="37" customFormat="1" ht="18" thickBot="1">
      <c r="B177" s="38" t="s">
        <v>29</v>
      </c>
      <c r="C177" s="38" t="s">
        <v>128</v>
      </c>
    </row>
    <row r="178" spans="1:32" s="4" customFormat="1" ht="13.5" thickTop="1">
      <c r="A178" s="23" t="s">
        <v>71</v>
      </c>
      <c r="B178" s="14">
        <v>55198</v>
      </c>
      <c r="C178" s="14">
        <v>55793</v>
      </c>
      <c r="D178" s="14">
        <v>56174</v>
      </c>
      <c r="E178" s="14">
        <v>56534</v>
      </c>
      <c r="F178" s="14">
        <v>56927</v>
      </c>
      <c r="G178" s="14">
        <v>57264</v>
      </c>
      <c r="H178" s="14">
        <v>58719</v>
      </c>
      <c r="I178" s="14">
        <v>60176</v>
      </c>
      <c r="J178" s="14">
        <v>61633</v>
      </c>
      <c r="K178" s="14">
        <v>63089</v>
      </c>
      <c r="L178" s="14">
        <v>64547</v>
      </c>
      <c r="M178" s="14">
        <v>66002</v>
      </c>
      <c r="N178" s="14">
        <v>67459</v>
      </c>
      <c r="O178" s="14">
        <v>68916</v>
      </c>
      <c r="P178" s="14">
        <v>70372</v>
      </c>
      <c r="Q178" s="14">
        <v>71830</v>
      </c>
      <c r="R178" s="14">
        <v>73286</v>
      </c>
      <c r="S178" s="14">
        <v>74742</v>
      </c>
      <c r="T178" s="14">
        <v>75480</v>
      </c>
      <c r="U178" s="14">
        <v>76224</v>
      </c>
      <c r="V178" s="14">
        <v>76977</v>
      </c>
      <c r="W178" s="14">
        <v>77737</v>
      </c>
      <c r="X178" s="14">
        <v>78505</v>
      </c>
      <c r="Y178" s="14">
        <v>79280</v>
      </c>
      <c r="Z178" s="14">
        <v>80063</v>
      </c>
      <c r="AA178" s="14">
        <v>80852</v>
      </c>
      <c r="AB178" s="14">
        <v>81651</v>
      </c>
      <c r="AC178" s="14">
        <v>82457</v>
      </c>
      <c r="AD178" s="14">
        <v>83272</v>
      </c>
      <c r="AE178" s="6"/>
      <c r="AF178" s="6"/>
    </row>
    <row r="179" spans="1:32" s="4" customFormat="1">
      <c r="A179" s="23" t="s">
        <v>72</v>
      </c>
      <c r="B179" s="14">
        <v>51169</v>
      </c>
      <c r="C179" s="14">
        <v>51441</v>
      </c>
      <c r="D179" s="14">
        <v>51528</v>
      </c>
      <c r="E179" s="14">
        <v>51607</v>
      </c>
      <c r="F179" s="14">
        <v>51724</v>
      </c>
      <c r="G179" s="14">
        <v>51801</v>
      </c>
      <c r="H179" s="14">
        <v>52893</v>
      </c>
      <c r="I179" s="14">
        <v>53985</v>
      </c>
      <c r="J179" s="14">
        <v>55077</v>
      </c>
      <c r="K179" s="14">
        <v>56171</v>
      </c>
      <c r="L179" s="14">
        <v>57264</v>
      </c>
      <c r="M179" s="14">
        <v>58355</v>
      </c>
      <c r="N179" s="14">
        <v>59448</v>
      </c>
      <c r="O179" s="14">
        <v>60540</v>
      </c>
      <c r="P179" s="14">
        <v>61633</v>
      </c>
      <c r="Q179" s="14">
        <v>62725</v>
      </c>
      <c r="R179" s="14">
        <v>63818</v>
      </c>
      <c r="S179" s="14">
        <v>64909</v>
      </c>
      <c r="T179" s="14">
        <v>65549</v>
      </c>
      <c r="U179" s="14">
        <v>66195</v>
      </c>
      <c r="V179" s="14">
        <v>66847</v>
      </c>
      <c r="W179" s="14">
        <v>67504</v>
      </c>
      <c r="X179" s="14">
        <v>68170</v>
      </c>
      <c r="Y179" s="14">
        <v>68842</v>
      </c>
      <c r="Z179" s="14">
        <v>69520</v>
      </c>
      <c r="AA179" s="14">
        <v>70206</v>
      </c>
      <c r="AB179" s="14">
        <v>70897</v>
      </c>
      <c r="AC179" s="14">
        <v>71596</v>
      </c>
      <c r="AD179" s="14">
        <v>72303</v>
      </c>
      <c r="AE179" s="6"/>
      <c r="AF179" s="6"/>
    </row>
    <row r="180" spans="1:32" s="4" customFormat="1">
      <c r="A180" s="23" t="s">
        <v>73</v>
      </c>
      <c r="B180" s="14">
        <v>47139</v>
      </c>
      <c r="C180" s="14">
        <v>47486</v>
      </c>
      <c r="D180" s="14">
        <v>47656</v>
      </c>
      <c r="E180" s="14">
        <v>47816</v>
      </c>
      <c r="F180" s="14">
        <v>48008</v>
      </c>
      <c r="G180" s="14">
        <v>48159</v>
      </c>
      <c r="H180" s="14">
        <v>49252</v>
      </c>
      <c r="I180" s="14">
        <v>50343</v>
      </c>
      <c r="J180" s="14">
        <v>51436</v>
      </c>
      <c r="K180" s="14">
        <v>52528</v>
      </c>
      <c r="L180" s="14">
        <v>53622</v>
      </c>
      <c r="M180" s="14">
        <v>54713</v>
      </c>
      <c r="N180" s="14">
        <v>55806</v>
      </c>
      <c r="O180" s="14">
        <v>56899</v>
      </c>
      <c r="P180" s="14">
        <v>57991</v>
      </c>
      <c r="Q180" s="14">
        <v>59084</v>
      </c>
      <c r="R180" s="14">
        <v>60176</v>
      </c>
      <c r="S180" s="14">
        <v>61268</v>
      </c>
      <c r="T180" s="14">
        <v>61871</v>
      </c>
      <c r="U180" s="14">
        <v>62480</v>
      </c>
      <c r="V180" s="14">
        <v>63095</v>
      </c>
      <c r="W180" s="14">
        <v>63715</v>
      </c>
      <c r="X180" s="14">
        <v>64343</v>
      </c>
      <c r="Y180" s="14">
        <v>64976</v>
      </c>
      <c r="Z180" s="14">
        <v>65616</v>
      </c>
      <c r="AA180" s="14">
        <v>66262</v>
      </c>
      <c r="AB180" s="14">
        <v>66915</v>
      </c>
      <c r="AC180" s="14">
        <v>67573</v>
      </c>
      <c r="AD180" s="14">
        <v>68240</v>
      </c>
      <c r="AE180" s="6"/>
      <c r="AF180" s="6"/>
    </row>
    <row r="181" spans="1:32" s="4" customFormat="1">
      <c r="A181" s="23" t="s">
        <v>74</v>
      </c>
      <c r="B181" s="14">
        <v>43110</v>
      </c>
      <c r="C181" s="14">
        <v>43411</v>
      </c>
      <c r="D181" s="14">
        <v>43591</v>
      </c>
      <c r="E181" s="14">
        <v>43721</v>
      </c>
      <c r="F181" s="14">
        <v>43920</v>
      </c>
      <c r="G181" s="14">
        <v>44044</v>
      </c>
      <c r="H181" s="14">
        <v>45063</v>
      </c>
      <c r="I181" s="14">
        <v>46047</v>
      </c>
      <c r="J181" s="14">
        <v>47065</v>
      </c>
      <c r="K181" s="14">
        <v>48049</v>
      </c>
      <c r="L181" s="14">
        <v>49070</v>
      </c>
      <c r="M181" s="14">
        <v>50052</v>
      </c>
      <c r="N181" s="14">
        <v>51072</v>
      </c>
      <c r="O181" s="14">
        <v>52055</v>
      </c>
      <c r="P181" s="14">
        <v>53075</v>
      </c>
      <c r="Q181" s="14">
        <v>54058</v>
      </c>
      <c r="R181" s="14">
        <v>55077</v>
      </c>
      <c r="S181" s="14">
        <v>56060</v>
      </c>
      <c r="T181" s="14">
        <v>56612</v>
      </c>
      <c r="U181" s="14">
        <v>57168</v>
      </c>
      <c r="V181" s="14">
        <v>57730</v>
      </c>
      <c r="W181" s="14">
        <v>58296</v>
      </c>
      <c r="X181" s="14">
        <v>58870</v>
      </c>
      <c r="Y181" s="14">
        <v>59448</v>
      </c>
      <c r="Z181" s="14">
        <v>60032</v>
      </c>
      <c r="AA181" s="14">
        <v>60623</v>
      </c>
      <c r="AB181" s="14">
        <v>61218</v>
      </c>
      <c r="AC181" s="14">
        <v>61820</v>
      </c>
      <c r="AD181" s="14">
        <v>62429</v>
      </c>
      <c r="AE181" s="6"/>
      <c r="AF181" s="6"/>
    </row>
    <row r="182" spans="1:32" s="4" customFormat="1">
      <c r="A182" s="23" t="s">
        <v>75</v>
      </c>
      <c r="B182" s="14">
        <v>41295</v>
      </c>
      <c r="C182" s="14">
        <v>41432</v>
      </c>
      <c r="D182" s="14">
        <v>41656</v>
      </c>
      <c r="E182" s="14">
        <v>41827</v>
      </c>
      <c r="F182" s="14">
        <v>42063</v>
      </c>
      <c r="G182" s="14">
        <v>42223</v>
      </c>
      <c r="H182" s="14">
        <v>43242</v>
      </c>
      <c r="I182" s="14">
        <v>44226</v>
      </c>
      <c r="J182" s="14">
        <v>45245</v>
      </c>
      <c r="K182" s="14">
        <v>46228</v>
      </c>
      <c r="L182" s="14">
        <v>47248</v>
      </c>
      <c r="M182" s="14">
        <v>48231</v>
      </c>
      <c r="N182" s="14">
        <v>49252</v>
      </c>
      <c r="O182" s="14">
        <v>50235</v>
      </c>
      <c r="P182" s="14">
        <v>51254</v>
      </c>
      <c r="Q182" s="14">
        <v>52237</v>
      </c>
      <c r="R182" s="14">
        <v>53257</v>
      </c>
      <c r="S182" s="14">
        <v>54240</v>
      </c>
      <c r="T182" s="14">
        <v>54772</v>
      </c>
      <c r="U182" s="14">
        <v>55310</v>
      </c>
      <c r="V182" s="14">
        <v>55854</v>
      </c>
      <c r="W182" s="14">
        <v>56401</v>
      </c>
      <c r="X182" s="14">
        <v>56956</v>
      </c>
      <c r="Y182" s="14">
        <v>57516</v>
      </c>
      <c r="Z182" s="14">
        <v>58081</v>
      </c>
      <c r="AA182" s="14">
        <v>58651</v>
      </c>
      <c r="AB182" s="14">
        <v>59228</v>
      </c>
      <c r="AC182" s="14">
        <v>59809</v>
      </c>
      <c r="AD182" s="14">
        <v>60399</v>
      </c>
      <c r="AE182" s="6"/>
      <c r="AF182" s="6"/>
    </row>
    <row r="183" spans="1:32" s="37" customFormat="1" ht="18" thickBot="1">
      <c r="A183" s="49"/>
      <c r="B183" s="38" t="s">
        <v>30</v>
      </c>
      <c r="C183" s="58" t="s">
        <v>134</v>
      </c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</row>
    <row r="184" spans="1:32" s="4" customFormat="1" ht="13.5" thickTop="1">
      <c r="A184" s="23" t="s">
        <v>71</v>
      </c>
      <c r="B184" s="5">
        <v>49502</v>
      </c>
      <c r="C184" s="5">
        <v>51299</v>
      </c>
      <c r="D184" s="5">
        <v>53090</v>
      </c>
      <c r="E184" s="5">
        <v>53460</v>
      </c>
      <c r="F184" s="5">
        <v>53973</v>
      </c>
      <c r="G184" s="5">
        <v>54436</v>
      </c>
      <c r="H184" s="5">
        <v>55788</v>
      </c>
      <c r="I184" s="5">
        <v>57251</v>
      </c>
      <c r="J184" s="5">
        <v>58607</v>
      </c>
      <c r="K184" s="5">
        <v>60070</v>
      </c>
      <c r="L184" s="5">
        <v>61426</v>
      </c>
      <c r="M184" s="5">
        <v>62888</v>
      </c>
      <c r="N184" s="5">
        <v>64350</v>
      </c>
      <c r="O184" s="5">
        <v>65707</v>
      </c>
      <c r="P184" s="5">
        <v>67168</v>
      </c>
      <c r="Q184" s="5">
        <v>68524</v>
      </c>
      <c r="R184" s="5">
        <v>69987</v>
      </c>
      <c r="S184" s="5">
        <v>71342</v>
      </c>
      <c r="T184" s="5">
        <v>72775</v>
      </c>
      <c r="U184" s="5">
        <v>73506</v>
      </c>
      <c r="V184" s="5">
        <v>74239</v>
      </c>
      <c r="W184" s="5">
        <v>74974</v>
      </c>
      <c r="X184" s="5">
        <v>75710</v>
      </c>
      <c r="Y184" s="5">
        <v>77107</v>
      </c>
      <c r="Z184" s="5">
        <v>77214</v>
      </c>
      <c r="AA184" s="5">
        <v>77321</v>
      </c>
      <c r="AB184" s="5">
        <v>77428</v>
      </c>
      <c r="AC184" s="5">
        <v>77535</v>
      </c>
      <c r="AD184" s="5">
        <v>77642</v>
      </c>
      <c r="AE184" s="5">
        <v>77749</v>
      </c>
      <c r="AF184" s="5">
        <v>77964</v>
      </c>
    </row>
    <row r="185" spans="1:32" s="4" customFormat="1">
      <c r="A185" s="23" t="s">
        <v>72</v>
      </c>
      <c r="B185" s="5">
        <v>46533</v>
      </c>
      <c r="C185" s="5">
        <v>47746</v>
      </c>
      <c r="D185" s="5">
        <v>48913</v>
      </c>
      <c r="E185" s="5">
        <v>49102</v>
      </c>
      <c r="F185" s="5">
        <v>49217</v>
      </c>
      <c r="G185" s="5">
        <v>49407</v>
      </c>
      <c r="H185" s="5">
        <v>50504</v>
      </c>
      <c r="I185" s="5">
        <v>51491</v>
      </c>
      <c r="J185" s="5">
        <v>52589</v>
      </c>
      <c r="K185" s="5">
        <v>53684</v>
      </c>
      <c r="L185" s="5">
        <v>54677</v>
      </c>
      <c r="M185" s="5">
        <v>55772</v>
      </c>
      <c r="N185" s="5">
        <v>56871</v>
      </c>
      <c r="O185" s="5">
        <v>57860</v>
      </c>
      <c r="P185" s="5">
        <v>58956</v>
      </c>
      <c r="Q185" s="5">
        <v>60055</v>
      </c>
      <c r="R185" s="5">
        <v>61043</v>
      </c>
      <c r="S185" s="5">
        <v>62139</v>
      </c>
      <c r="T185" s="5">
        <v>63219</v>
      </c>
      <c r="U185" s="5">
        <v>63833</v>
      </c>
      <c r="V185" s="5">
        <v>64444</v>
      </c>
      <c r="W185" s="5">
        <v>65060</v>
      </c>
      <c r="X185" s="5">
        <v>65677</v>
      </c>
      <c r="Y185" s="5">
        <v>66973</v>
      </c>
      <c r="Z185" s="5">
        <v>67080</v>
      </c>
      <c r="AA185" s="5">
        <v>67187</v>
      </c>
      <c r="AB185" s="5">
        <v>67294</v>
      </c>
      <c r="AC185" s="5">
        <v>67402</v>
      </c>
      <c r="AD185" s="5">
        <v>67510</v>
      </c>
      <c r="AE185" s="5">
        <v>67617</v>
      </c>
      <c r="AF185" s="5">
        <v>67831</v>
      </c>
    </row>
    <row r="186" spans="1:32" s="4" customFormat="1">
      <c r="A186" s="23" t="s">
        <v>73</v>
      </c>
      <c r="B186" s="5">
        <v>42850</v>
      </c>
      <c r="C186" s="5">
        <v>44131</v>
      </c>
      <c r="D186" s="5">
        <v>45262</v>
      </c>
      <c r="E186" s="5">
        <v>45418</v>
      </c>
      <c r="F186" s="5">
        <v>45711</v>
      </c>
      <c r="G186" s="5">
        <v>45856</v>
      </c>
      <c r="H186" s="5">
        <v>46953</v>
      </c>
      <c r="I186" s="5">
        <v>48051</v>
      </c>
      <c r="J186" s="5">
        <v>49039</v>
      </c>
      <c r="K186" s="5">
        <v>50138</v>
      </c>
      <c r="L186" s="5">
        <v>51233</v>
      </c>
      <c r="M186" s="5">
        <v>52223</v>
      </c>
      <c r="N186" s="5">
        <v>53320</v>
      </c>
      <c r="O186" s="5">
        <v>54420</v>
      </c>
      <c r="P186" s="5">
        <v>55407</v>
      </c>
      <c r="Q186" s="5">
        <v>56506</v>
      </c>
      <c r="R186" s="5">
        <v>57601</v>
      </c>
      <c r="S186" s="5">
        <v>58589</v>
      </c>
      <c r="T186" s="5">
        <v>59667</v>
      </c>
      <c r="U186" s="5">
        <v>60278</v>
      </c>
      <c r="V186" s="5">
        <v>60887</v>
      </c>
      <c r="W186" s="5">
        <v>61390</v>
      </c>
      <c r="X186" s="5">
        <v>62000</v>
      </c>
      <c r="Y186" s="5">
        <v>63261</v>
      </c>
      <c r="Z186" s="5">
        <v>63369</v>
      </c>
      <c r="AA186" s="5">
        <v>63476</v>
      </c>
      <c r="AB186" s="5">
        <v>63584</v>
      </c>
      <c r="AC186" s="5">
        <v>63691</v>
      </c>
      <c r="AD186" s="5">
        <v>63798</v>
      </c>
      <c r="AE186" s="5">
        <v>63905</v>
      </c>
      <c r="AF186" s="5">
        <v>64119</v>
      </c>
    </row>
    <row r="187" spans="1:32" s="4" customFormat="1">
      <c r="A187" s="23" t="s">
        <v>74</v>
      </c>
      <c r="B187" s="5">
        <v>39101</v>
      </c>
      <c r="C187" s="5">
        <v>40243</v>
      </c>
      <c r="D187" s="5">
        <v>41373</v>
      </c>
      <c r="E187" s="5">
        <v>41589</v>
      </c>
      <c r="F187" s="5">
        <v>41832</v>
      </c>
      <c r="G187" s="5">
        <v>42042</v>
      </c>
      <c r="H187" s="5">
        <v>43024</v>
      </c>
      <c r="I187" s="5">
        <v>44001</v>
      </c>
      <c r="J187" s="5">
        <v>44980</v>
      </c>
      <c r="K187" s="5">
        <v>45958</v>
      </c>
      <c r="L187" s="5">
        <v>46937</v>
      </c>
      <c r="M187" s="5">
        <v>47917</v>
      </c>
      <c r="N187" s="5">
        <v>48894</v>
      </c>
      <c r="O187" s="5">
        <v>49874</v>
      </c>
      <c r="P187" s="5">
        <v>50851</v>
      </c>
      <c r="Q187" s="5">
        <v>51831</v>
      </c>
      <c r="R187" s="5">
        <v>52809</v>
      </c>
      <c r="S187" s="5">
        <v>53787</v>
      </c>
      <c r="T187" s="5">
        <v>54746</v>
      </c>
      <c r="U187" s="5">
        <v>55246</v>
      </c>
      <c r="V187" s="5">
        <v>55847</v>
      </c>
      <c r="W187" s="5">
        <v>56558</v>
      </c>
      <c r="X187" s="5">
        <v>57162</v>
      </c>
      <c r="Y187" s="5">
        <v>58154</v>
      </c>
      <c r="Z187" s="5">
        <v>58261</v>
      </c>
      <c r="AA187" s="5">
        <v>58368</v>
      </c>
      <c r="AB187" s="5">
        <v>58475</v>
      </c>
      <c r="AC187" s="5">
        <v>58582</v>
      </c>
      <c r="AD187" s="5">
        <v>58690</v>
      </c>
      <c r="AE187" s="5">
        <v>58797</v>
      </c>
      <c r="AF187" s="5">
        <v>59011</v>
      </c>
    </row>
    <row r="188" spans="1:32" s="4" customFormat="1">
      <c r="A188" s="23" t="s">
        <v>75</v>
      </c>
      <c r="B188" s="5">
        <v>37599</v>
      </c>
      <c r="C188" s="5">
        <v>38431</v>
      </c>
      <c r="D188" s="5">
        <v>39537</v>
      </c>
      <c r="E188" s="5">
        <v>39761</v>
      </c>
      <c r="F188" s="5">
        <v>39973</v>
      </c>
      <c r="G188" s="5">
        <v>40216</v>
      </c>
      <c r="H188" s="5">
        <v>41193</v>
      </c>
      <c r="I188" s="5">
        <v>42175</v>
      </c>
      <c r="J188" s="5">
        <v>43150</v>
      </c>
      <c r="K188" s="5">
        <v>44132</v>
      </c>
      <c r="L188" s="5">
        <v>45109</v>
      </c>
      <c r="M188" s="5">
        <v>46085</v>
      </c>
      <c r="N188" s="5">
        <v>47000</v>
      </c>
      <c r="O188" s="5">
        <v>47901</v>
      </c>
      <c r="P188" s="5">
        <v>48867</v>
      </c>
      <c r="Q188" s="5">
        <v>49799</v>
      </c>
      <c r="R188" s="5">
        <v>50819</v>
      </c>
      <c r="S188" s="5">
        <v>51852</v>
      </c>
      <c r="T188" s="5">
        <v>52811</v>
      </c>
      <c r="U188" s="5">
        <v>53305</v>
      </c>
      <c r="V188" s="5">
        <v>53907</v>
      </c>
      <c r="W188" s="5">
        <v>54398</v>
      </c>
      <c r="X188" s="5">
        <v>55003</v>
      </c>
      <c r="Y188" s="5">
        <v>55974</v>
      </c>
      <c r="Z188" s="5">
        <v>56081</v>
      </c>
      <c r="AA188" s="5">
        <v>56188</v>
      </c>
      <c r="AB188" s="5">
        <v>56295</v>
      </c>
      <c r="AC188" s="5">
        <v>56403</v>
      </c>
      <c r="AD188" s="5">
        <v>56510</v>
      </c>
      <c r="AE188" s="5">
        <v>56617</v>
      </c>
      <c r="AF188" s="5">
        <v>56831</v>
      </c>
    </row>
    <row r="189" spans="1:32" s="37" customFormat="1" ht="18" thickBot="1">
      <c r="B189" s="38" t="s">
        <v>31</v>
      </c>
      <c r="C189" s="38" t="s">
        <v>135</v>
      </c>
    </row>
    <row r="190" spans="1:32" s="4" customFormat="1" ht="13.5" thickTop="1">
      <c r="A190" s="23" t="s">
        <v>71</v>
      </c>
      <c r="B190" s="59">
        <v>48076</v>
      </c>
      <c r="C190" s="59">
        <v>48593</v>
      </c>
      <c r="D190" s="59">
        <v>48924</v>
      </c>
      <c r="E190" s="59">
        <v>49236</v>
      </c>
      <c r="F190" s="59">
        <v>50180</v>
      </c>
      <c r="G190" s="59">
        <v>51445</v>
      </c>
      <c r="H190" s="59">
        <v>52710</v>
      </c>
      <c r="I190" s="59">
        <v>53976</v>
      </c>
      <c r="J190" s="59">
        <v>55240</v>
      </c>
      <c r="K190" s="59">
        <v>56506</v>
      </c>
      <c r="L190" s="59">
        <v>57773</v>
      </c>
      <c r="M190" s="59">
        <v>59037</v>
      </c>
      <c r="N190" s="59">
        <v>60303</v>
      </c>
      <c r="O190" s="59">
        <v>61568</v>
      </c>
      <c r="P190" s="59">
        <v>62832</v>
      </c>
      <c r="Q190" s="59">
        <v>64098</v>
      </c>
      <c r="R190" s="59">
        <v>65363</v>
      </c>
      <c r="S190" s="59">
        <v>66628</v>
      </c>
      <c r="T190" s="59">
        <v>67269</v>
      </c>
      <c r="U190" s="59">
        <v>67916</v>
      </c>
      <c r="V190" s="59">
        <v>68569</v>
      </c>
      <c r="W190" s="59">
        <v>69229</v>
      </c>
      <c r="X190" s="59">
        <v>69896</v>
      </c>
      <c r="Y190" s="59">
        <v>72113</v>
      </c>
      <c r="Z190" s="59">
        <v>73673</v>
      </c>
      <c r="AA190" s="59">
        <v>75233</v>
      </c>
      <c r="AB190" s="6"/>
      <c r="AC190" s="6"/>
      <c r="AD190" s="6"/>
      <c r="AE190" s="6"/>
      <c r="AF190" s="6"/>
    </row>
    <row r="191" spans="1:32" s="4" customFormat="1">
      <c r="A191" s="23" t="s">
        <v>72</v>
      </c>
      <c r="B191" s="59">
        <v>44576</v>
      </c>
      <c r="C191" s="59">
        <v>44813</v>
      </c>
      <c r="D191" s="59">
        <v>44888</v>
      </c>
      <c r="E191" s="59">
        <v>44957</v>
      </c>
      <c r="F191" s="59">
        <v>45646</v>
      </c>
      <c r="G191" s="59">
        <v>46596</v>
      </c>
      <c r="H191" s="59">
        <v>47544</v>
      </c>
      <c r="I191" s="59">
        <v>48493</v>
      </c>
      <c r="J191" s="59">
        <v>49442</v>
      </c>
      <c r="K191" s="59">
        <v>50392</v>
      </c>
      <c r="L191" s="59">
        <v>51340</v>
      </c>
      <c r="M191" s="59">
        <v>52289</v>
      </c>
      <c r="N191" s="59">
        <v>53238</v>
      </c>
      <c r="O191" s="59">
        <v>54187</v>
      </c>
      <c r="P191" s="59">
        <v>55135</v>
      </c>
      <c r="Q191" s="59">
        <v>56085</v>
      </c>
      <c r="R191" s="59">
        <v>57033</v>
      </c>
      <c r="S191" s="59">
        <v>57982</v>
      </c>
      <c r="T191" s="59">
        <v>58537</v>
      </c>
      <c r="U191" s="59">
        <v>59099</v>
      </c>
      <c r="V191" s="59">
        <v>59665</v>
      </c>
      <c r="W191" s="59">
        <v>60236</v>
      </c>
      <c r="X191" s="59">
        <v>60814</v>
      </c>
      <c r="Y191" s="59">
        <v>62853</v>
      </c>
      <c r="Z191" s="59">
        <v>64309</v>
      </c>
      <c r="AA191" s="59">
        <v>65765</v>
      </c>
      <c r="AB191" s="6"/>
      <c r="AC191" s="6"/>
      <c r="AD191" s="6"/>
      <c r="AE191" s="6"/>
      <c r="AF191" s="6"/>
    </row>
    <row r="192" spans="1:32" s="4" customFormat="1">
      <c r="A192" s="23" t="s">
        <v>73</v>
      </c>
      <c r="B192" s="59">
        <v>41076</v>
      </c>
      <c r="C192" s="59">
        <v>41377</v>
      </c>
      <c r="D192" s="59">
        <v>41525</v>
      </c>
      <c r="E192" s="59">
        <v>41664</v>
      </c>
      <c r="F192" s="59">
        <v>42379</v>
      </c>
      <c r="G192" s="59">
        <v>43327</v>
      </c>
      <c r="H192" s="59">
        <v>44277</v>
      </c>
      <c r="I192" s="59">
        <v>45225</v>
      </c>
      <c r="J192" s="59">
        <v>46175</v>
      </c>
      <c r="K192" s="59">
        <v>47123</v>
      </c>
      <c r="L192" s="59">
        <v>48073</v>
      </c>
      <c r="M192" s="59">
        <v>49021</v>
      </c>
      <c r="N192" s="59">
        <v>49969</v>
      </c>
      <c r="O192" s="59">
        <v>50919</v>
      </c>
      <c r="P192" s="59">
        <v>51867</v>
      </c>
      <c r="Q192" s="59">
        <v>52817</v>
      </c>
      <c r="R192" s="59">
        <v>53767</v>
      </c>
      <c r="S192" s="59">
        <v>54715</v>
      </c>
      <c r="T192" s="59">
        <v>55238</v>
      </c>
      <c r="U192" s="59">
        <v>55766</v>
      </c>
      <c r="V192" s="59">
        <v>56301</v>
      </c>
      <c r="W192" s="59">
        <v>56841</v>
      </c>
      <c r="X192" s="59">
        <v>57385</v>
      </c>
      <c r="Y192" s="59">
        <v>59288</v>
      </c>
      <c r="Z192" s="59">
        <v>60640</v>
      </c>
      <c r="AA192" s="59">
        <v>61992</v>
      </c>
      <c r="AB192" s="6"/>
      <c r="AC192" s="6"/>
      <c r="AD192" s="6"/>
      <c r="AE192" s="6"/>
      <c r="AF192" s="6"/>
    </row>
    <row r="193" spans="1:32" s="4" customFormat="1">
      <c r="A193" s="23" t="s">
        <v>74</v>
      </c>
      <c r="B193" s="59">
        <v>37576</v>
      </c>
      <c r="C193" s="59">
        <v>37838</v>
      </c>
      <c r="D193" s="59">
        <v>37994</v>
      </c>
      <c r="E193" s="59">
        <v>38107</v>
      </c>
      <c r="F193" s="59">
        <v>38794</v>
      </c>
      <c r="G193" s="59">
        <v>39649</v>
      </c>
      <c r="H193" s="59">
        <v>40534</v>
      </c>
      <c r="I193" s="59">
        <v>41388</v>
      </c>
      <c r="J193" s="59">
        <v>42273</v>
      </c>
      <c r="K193" s="59">
        <v>43127</v>
      </c>
      <c r="L193" s="59">
        <v>44013</v>
      </c>
      <c r="M193" s="59">
        <v>44867</v>
      </c>
      <c r="N193" s="59">
        <v>45752</v>
      </c>
      <c r="O193" s="59">
        <v>46606</v>
      </c>
      <c r="P193" s="59">
        <v>47493</v>
      </c>
      <c r="Q193" s="59">
        <v>48347</v>
      </c>
      <c r="R193" s="59">
        <v>49232</v>
      </c>
      <c r="S193" s="59">
        <v>50086</v>
      </c>
      <c r="T193" s="59">
        <v>50565</v>
      </c>
      <c r="U193" s="59">
        <v>51047</v>
      </c>
      <c r="V193" s="59">
        <v>51536</v>
      </c>
      <c r="W193" s="59">
        <v>52029</v>
      </c>
      <c r="X193" s="59">
        <v>52526</v>
      </c>
      <c r="Y193" s="59">
        <v>54275</v>
      </c>
      <c r="Z193" s="59">
        <v>55523</v>
      </c>
      <c r="AA193" s="59">
        <v>56771</v>
      </c>
      <c r="AB193" s="6"/>
      <c r="AC193" s="6"/>
      <c r="AD193" s="6"/>
      <c r="AE193" s="6"/>
      <c r="AF193" s="6"/>
    </row>
    <row r="194" spans="1:32" s="4" customFormat="1">
      <c r="A194" s="23" t="s">
        <v>75</v>
      </c>
      <c r="B194" s="59">
        <v>36000</v>
      </c>
      <c r="C194" s="59">
        <v>36119</v>
      </c>
      <c r="D194" s="59">
        <v>36313</v>
      </c>
      <c r="E194" s="59">
        <v>36462</v>
      </c>
      <c r="F194" s="59">
        <v>37108</v>
      </c>
      <c r="G194" s="59">
        <v>37962</v>
      </c>
      <c r="H194" s="59">
        <v>38847</v>
      </c>
      <c r="I194" s="59">
        <v>39702</v>
      </c>
      <c r="J194" s="59">
        <v>40588</v>
      </c>
      <c r="K194" s="59">
        <v>41440</v>
      </c>
      <c r="L194" s="59">
        <v>42325</v>
      </c>
      <c r="M194" s="59">
        <v>43180</v>
      </c>
      <c r="N194" s="59">
        <v>44066</v>
      </c>
      <c r="O194" s="59">
        <v>44920</v>
      </c>
      <c r="P194" s="59">
        <v>45806</v>
      </c>
      <c r="Q194" s="59">
        <v>46660</v>
      </c>
      <c r="R194" s="59">
        <v>47546</v>
      </c>
      <c r="S194" s="59">
        <v>48400</v>
      </c>
      <c r="T194" s="59">
        <v>48863</v>
      </c>
      <c r="U194" s="59">
        <v>49329</v>
      </c>
      <c r="V194" s="59">
        <v>49802</v>
      </c>
      <c r="W194" s="59">
        <v>50277</v>
      </c>
      <c r="X194" s="59">
        <v>50759</v>
      </c>
      <c r="Y194" s="59">
        <v>52387</v>
      </c>
      <c r="Z194" s="59">
        <v>53531</v>
      </c>
      <c r="AA194" s="59">
        <v>54675</v>
      </c>
      <c r="AB194" s="6"/>
      <c r="AC194" s="6"/>
      <c r="AD194" s="6"/>
      <c r="AE194" s="6"/>
      <c r="AF194" s="6"/>
    </row>
    <row r="195" spans="1:32" s="37" customFormat="1" ht="18" thickBot="1">
      <c r="B195" s="38" t="s">
        <v>32</v>
      </c>
      <c r="C195" s="38" t="s">
        <v>136</v>
      </c>
    </row>
    <row r="196" spans="1:32" s="4" customFormat="1" ht="13.5" thickTop="1">
      <c r="A196" s="23" t="s">
        <v>71</v>
      </c>
      <c r="B196" s="5">
        <v>49515</v>
      </c>
      <c r="C196" s="5">
        <v>49515</v>
      </c>
      <c r="D196" s="5">
        <v>49549</v>
      </c>
      <c r="E196" s="5">
        <v>50917</v>
      </c>
      <c r="F196" s="5">
        <v>52287</v>
      </c>
      <c r="G196" s="5">
        <v>53655</v>
      </c>
      <c r="H196" s="5">
        <v>55024</v>
      </c>
      <c r="I196" s="5">
        <v>56392</v>
      </c>
      <c r="J196" s="5">
        <v>57760</v>
      </c>
      <c r="K196" s="5">
        <v>59130</v>
      </c>
      <c r="L196" s="5">
        <v>60498</v>
      </c>
      <c r="M196" s="5">
        <v>61866</v>
      </c>
      <c r="N196" s="5">
        <v>63237</v>
      </c>
      <c r="O196" s="5">
        <v>64604</v>
      </c>
      <c r="P196" s="5">
        <v>65973</v>
      </c>
      <c r="Q196" s="5">
        <v>67342</v>
      </c>
      <c r="R196" s="5">
        <v>68710</v>
      </c>
      <c r="S196" s="5">
        <v>70079</v>
      </c>
      <c r="T196" s="5">
        <v>70822</v>
      </c>
      <c r="U196" s="5">
        <v>71573</v>
      </c>
      <c r="V196" s="5">
        <v>72280</v>
      </c>
      <c r="W196" s="5">
        <v>72991</v>
      </c>
      <c r="X196" s="5">
        <v>73712</v>
      </c>
      <c r="Y196" s="5">
        <v>74439</v>
      </c>
      <c r="Z196" s="5">
        <v>74494</v>
      </c>
      <c r="AA196" s="5">
        <v>75173</v>
      </c>
      <c r="AB196" s="5">
        <v>75173</v>
      </c>
      <c r="AC196" s="5">
        <v>75228</v>
      </c>
      <c r="AD196" s="5">
        <v>75228</v>
      </c>
      <c r="AE196" s="5">
        <v>75228</v>
      </c>
      <c r="AF196" s="5">
        <v>75914</v>
      </c>
    </row>
    <row r="197" spans="1:32" s="4" customFormat="1">
      <c r="A197" s="23" t="s">
        <v>72</v>
      </c>
      <c r="B197" s="5">
        <v>45463</v>
      </c>
      <c r="C197" s="5">
        <v>45463</v>
      </c>
      <c r="D197" s="5">
        <v>45496</v>
      </c>
      <c r="E197" s="5">
        <v>46522</v>
      </c>
      <c r="F197" s="5">
        <v>47547</v>
      </c>
      <c r="G197" s="5">
        <v>48575</v>
      </c>
      <c r="H197" s="5">
        <v>49601</v>
      </c>
      <c r="I197" s="5">
        <v>50627</v>
      </c>
      <c r="J197" s="5">
        <v>51654</v>
      </c>
      <c r="K197" s="5">
        <v>52681</v>
      </c>
      <c r="L197" s="5">
        <v>53707</v>
      </c>
      <c r="M197" s="5">
        <v>54734</v>
      </c>
      <c r="N197" s="5">
        <v>55761</v>
      </c>
      <c r="O197" s="5">
        <v>56787</v>
      </c>
      <c r="P197" s="5">
        <v>57813</v>
      </c>
      <c r="Q197" s="5">
        <v>58840</v>
      </c>
      <c r="R197" s="5">
        <v>59865</v>
      </c>
      <c r="S197" s="5">
        <v>60892</v>
      </c>
      <c r="T197" s="5">
        <v>61525</v>
      </c>
      <c r="U197" s="5">
        <v>62163</v>
      </c>
      <c r="V197" s="5">
        <v>62775</v>
      </c>
      <c r="W197" s="5">
        <v>63392</v>
      </c>
      <c r="X197" s="5">
        <v>64016</v>
      </c>
      <c r="Y197" s="5">
        <v>64647</v>
      </c>
      <c r="Z197" s="5">
        <v>64694</v>
      </c>
      <c r="AA197" s="5">
        <v>65282</v>
      </c>
      <c r="AB197" s="5">
        <v>65282</v>
      </c>
      <c r="AC197" s="5">
        <v>65329</v>
      </c>
      <c r="AD197" s="5">
        <v>65329</v>
      </c>
      <c r="AE197" s="5">
        <v>65329</v>
      </c>
      <c r="AF197" s="5">
        <v>65926</v>
      </c>
    </row>
    <row r="198" spans="1:32" s="4" customFormat="1">
      <c r="A198" s="23" t="s">
        <v>73</v>
      </c>
      <c r="B198" s="5">
        <v>42045</v>
      </c>
      <c r="C198" s="5">
        <v>42045</v>
      </c>
      <c r="D198" s="5">
        <v>42074</v>
      </c>
      <c r="E198" s="5">
        <v>43101</v>
      </c>
      <c r="F198" s="5">
        <v>44127</v>
      </c>
      <c r="G198" s="5">
        <v>45184</v>
      </c>
      <c r="H198" s="5">
        <v>46180</v>
      </c>
      <c r="I198" s="5">
        <v>47206</v>
      </c>
      <c r="J198" s="5">
        <v>48233</v>
      </c>
      <c r="K198" s="5">
        <v>49258</v>
      </c>
      <c r="L198" s="5">
        <v>50286</v>
      </c>
      <c r="M198" s="5">
        <v>51312</v>
      </c>
      <c r="N198" s="5">
        <v>52339</v>
      </c>
      <c r="O198" s="5">
        <v>53366</v>
      </c>
      <c r="P198" s="5">
        <v>54391</v>
      </c>
      <c r="Q198" s="5">
        <v>55417</v>
      </c>
      <c r="R198" s="5">
        <v>56444</v>
      </c>
      <c r="S198" s="5">
        <v>57471</v>
      </c>
      <c r="T198" s="5">
        <v>58072</v>
      </c>
      <c r="U198" s="5">
        <v>58678</v>
      </c>
      <c r="V198" s="5">
        <v>59255</v>
      </c>
      <c r="W198" s="5">
        <v>59837</v>
      </c>
      <c r="X198" s="5">
        <v>60426</v>
      </c>
      <c r="Y198" s="5">
        <v>61020</v>
      </c>
      <c r="Z198" s="5">
        <v>61065</v>
      </c>
      <c r="AA198" s="5">
        <v>61620</v>
      </c>
      <c r="AB198" s="5">
        <v>61620</v>
      </c>
      <c r="AC198" s="5">
        <v>61665</v>
      </c>
      <c r="AD198" s="5">
        <v>61665</v>
      </c>
      <c r="AE198" s="5">
        <v>61665</v>
      </c>
      <c r="AF198" s="5">
        <v>62226</v>
      </c>
    </row>
    <row r="199" spans="1:32" s="4" customFormat="1">
      <c r="A199" s="23" t="s">
        <v>74</v>
      </c>
      <c r="B199" s="5">
        <v>38468</v>
      </c>
      <c r="C199" s="5">
        <v>38468</v>
      </c>
      <c r="D199" s="5">
        <v>38494</v>
      </c>
      <c r="E199" s="5">
        <v>39418</v>
      </c>
      <c r="F199" s="5">
        <v>40375</v>
      </c>
      <c r="G199" s="5">
        <v>41301</v>
      </c>
      <c r="H199" s="5">
        <v>42258</v>
      </c>
      <c r="I199" s="5">
        <v>43182</v>
      </c>
      <c r="J199" s="5">
        <v>44140</v>
      </c>
      <c r="K199" s="5">
        <v>45063</v>
      </c>
      <c r="L199" s="5">
        <v>46022</v>
      </c>
      <c r="M199" s="5">
        <v>46944</v>
      </c>
      <c r="N199" s="5">
        <v>47903</v>
      </c>
      <c r="O199" s="5">
        <v>48826</v>
      </c>
      <c r="P199" s="5">
        <v>49785</v>
      </c>
      <c r="Q199" s="5">
        <v>50709</v>
      </c>
      <c r="R199" s="5">
        <v>51667</v>
      </c>
      <c r="S199" s="5">
        <v>52590</v>
      </c>
      <c r="T199" s="5">
        <v>53141</v>
      </c>
      <c r="U199" s="5">
        <v>53696</v>
      </c>
      <c r="V199" s="5">
        <v>54222</v>
      </c>
      <c r="W199" s="5">
        <v>54753</v>
      </c>
      <c r="X199" s="5">
        <v>55290</v>
      </c>
      <c r="Y199" s="5">
        <v>55834</v>
      </c>
      <c r="Z199" s="5">
        <v>55874</v>
      </c>
      <c r="AA199" s="5">
        <v>56381</v>
      </c>
      <c r="AB199" s="5">
        <v>56381</v>
      </c>
      <c r="AC199" s="5">
        <v>56424</v>
      </c>
      <c r="AD199" s="5">
        <v>56424</v>
      </c>
      <c r="AE199" s="5">
        <v>56424</v>
      </c>
      <c r="AF199" s="5">
        <v>56937</v>
      </c>
    </row>
    <row r="200" spans="1:32" s="4" customFormat="1">
      <c r="A200" s="23" t="s">
        <v>75</v>
      </c>
      <c r="B200" s="5">
        <v>36838</v>
      </c>
      <c r="C200" s="5">
        <v>36838</v>
      </c>
      <c r="D200" s="5">
        <v>36838</v>
      </c>
      <c r="E200" s="5">
        <v>37707</v>
      </c>
      <c r="F200" s="5">
        <v>38666</v>
      </c>
      <c r="G200" s="5">
        <v>39589</v>
      </c>
      <c r="H200" s="5">
        <v>40546</v>
      </c>
      <c r="I200" s="5">
        <v>41472</v>
      </c>
      <c r="J200" s="5">
        <v>42429</v>
      </c>
      <c r="K200" s="5">
        <v>43352</v>
      </c>
      <c r="L200" s="5">
        <v>44310</v>
      </c>
      <c r="M200" s="5">
        <v>45233</v>
      </c>
      <c r="N200" s="5">
        <v>46192</v>
      </c>
      <c r="O200" s="5">
        <v>47117</v>
      </c>
      <c r="P200" s="5">
        <v>48075</v>
      </c>
      <c r="Q200" s="5">
        <v>48998</v>
      </c>
      <c r="R200" s="5">
        <v>49957</v>
      </c>
      <c r="S200" s="5">
        <v>50880</v>
      </c>
      <c r="T200" s="5">
        <v>51415</v>
      </c>
      <c r="U200" s="5">
        <v>51952</v>
      </c>
      <c r="V200" s="5">
        <v>52462</v>
      </c>
      <c r="W200" s="5">
        <v>52976</v>
      </c>
      <c r="X200" s="5">
        <v>53496</v>
      </c>
      <c r="Y200" s="5">
        <v>54020</v>
      </c>
      <c r="Z200" s="5">
        <v>54059</v>
      </c>
      <c r="AA200" s="5">
        <v>54551</v>
      </c>
      <c r="AB200" s="5">
        <v>54551</v>
      </c>
      <c r="AC200" s="5">
        <v>54590</v>
      </c>
      <c r="AD200" s="5">
        <v>54590</v>
      </c>
      <c r="AE200" s="5">
        <v>54590</v>
      </c>
      <c r="AF200" s="5">
        <v>55085</v>
      </c>
    </row>
    <row r="201" spans="1:32" s="37" customFormat="1" ht="18" thickBot="1">
      <c r="B201" s="38">
        <v>2104</v>
      </c>
      <c r="C201" s="38" t="s">
        <v>137</v>
      </c>
    </row>
    <row r="202" spans="1:32" s="4" customFormat="1" ht="13.5" thickTop="1">
      <c r="A202" s="23" t="s">
        <v>71</v>
      </c>
      <c r="B202" s="60">
        <v>51509</v>
      </c>
      <c r="C202" s="61">
        <v>52063</v>
      </c>
      <c r="D202" s="60">
        <v>52417</v>
      </c>
      <c r="E202" s="62">
        <v>52751</v>
      </c>
      <c r="F202" s="60">
        <v>53118</v>
      </c>
      <c r="G202" s="62">
        <v>53431</v>
      </c>
      <c r="H202" s="60">
        <v>54785</v>
      </c>
      <c r="I202" s="62">
        <v>56141</v>
      </c>
      <c r="J202" s="60">
        <v>57497</v>
      </c>
      <c r="K202" s="62">
        <v>58852</v>
      </c>
      <c r="L202" s="60">
        <v>60208</v>
      </c>
      <c r="M202" s="63">
        <v>61563</v>
      </c>
      <c r="N202" s="64">
        <v>62919</v>
      </c>
      <c r="O202" s="63">
        <v>64274</v>
      </c>
      <c r="P202" s="64">
        <v>65630</v>
      </c>
      <c r="Q202" s="63">
        <v>66986</v>
      </c>
      <c r="R202" s="64">
        <v>68341</v>
      </c>
      <c r="S202" s="63">
        <v>69697</v>
      </c>
      <c r="T202" s="64">
        <v>70383</v>
      </c>
      <c r="U202" s="63">
        <v>71076</v>
      </c>
      <c r="V202" s="64">
        <v>71776</v>
      </c>
      <c r="W202" s="63">
        <v>72483</v>
      </c>
      <c r="X202" s="64">
        <v>73198</v>
      </c>
      <c r="Y202" s="63">
        <v>73919</v>
      </c>
      <c r="Z202" s="65">
        <v>73919</v>
      </c>
      <c r="AA202" s="65">
        <v>73919</v>
      </c>
      <c r="AB202" s="65">
        <v>73919</v>
      </c>
      <c r="AC202" s="65">
        <v>73919</v>
      </c>
      <c r="AD202" s="65">
        <v>73919</v>
      </c>
      <c r="AE202" s="65">
        <v>73919</v>
      </c>
      <c r="AF202" s="65">
        <v>73919</v>
      </c>
    </row>
    <row r="203" spans="1:32" s="4" customFormat="1">
      <c r="A203" s="23" t="s">
        <v>72</v>
      </c>
      <c r="B203" s="60">
        <v>47759</v>
      </c>
      <c r="C203" s="62">
        <v>48013</v>
      </c>
      <c r="D203" s="60">
        <v>48093</v>
      </c>
      <c r="E203" s="62">
        <v>48167</v>
      </c>
      <c r="F203" s="60">
        <v>48275</v>
      </c>
      <c r="G203" s="62">
        <v>48347</v>
      </c>
      <c r="H203" s="60">
        <v>49364</v>
      </c>
      <c r="I203" s="62">
        <v>50379</v>
      </c>
      <c r="J203" s="60">
        <v>51396</v>
      </c>
      <c r="K203" s="62">
        <v>52413</v>
      </c>
      <c r="L203" s="60">
        <v>53431</v>
      </c>
      <c r="M203" s="63">
        <v>54446</v>
      </c>
      <c r="N203" s="64">
        <v>55463</v>
      </c>
      <c r="O203" s="63">
        <v>56480</v>
      </c>
      <c r="P203" s="64">
        <v>57497</v>
      </c>
      <c r="Q203" s="63">
        <v>58513</v>
      </c>
      <c r="R203" s="64">
        <v>59530</v>
      </c>
      <c r="S203" s="63">
        <v>60546</v>
      </c>
      <c r="T203" s="64">
        <v>61142</v>
      </c>
      <c r="U203" s="63">
        <v>61743</v>
      </c>
      <c r="V203" s="64">
        <v>62349</v>
      </c>
      <c r="W203" s="63">
        <v>62961</v>
      </c>
      <c r="X203" s="64">
        <v>63580</v>
      </c>
      <c r="Y203" s="63">
        <v>64206</v>
      </c>
      <c r="Z203" s="65">
        <v>64206</v>
      </c>
      <c r="AA203" s="65">
        <v>64206</v>
      </c>
      <c r="AB203" s="65">
        <v>64206</v>
      </c>
      <c r="AC203" s="65">
        <v>64206</v>
      </c>
      <c r="AD203" s="65">
        <v>64206</v>
      </c>
      <c r="AE203" s="65">
        <v>64206</v>
      </c>
      <c r="AF203" s="65">
        <v>64206</v>
      </c>
    </row>
    <row r="204" spans="1:32" s="4" customFormat="1">
      <c r="A204" s="23" t="s">
        <v>73</v>
      </c>
      <c r="B204" s="60">
        <v>44009</v>
      </c>
      <c r="C204" s="62">
        <v>44331</v>
      </c>
      <c r="D204" s="60">
        <v>44490</v>
      </c>
      <c r="E204" s="61">
        <v>44639</v>
      </c>
      <c r="F204" s="60">
        <v>44818</v>
      </c>
      <c r="G204" s="62">
        <v>44958</v>
      </c>
      <c r="H204" s="60">
        <v>45975</v>
      </c>
      <c r="I204" s="62">
        <v>46991</v>
      </c>
      <c r="J204" s="60">
        <v>48007</v>
      </c>
      <c r="K204" s="62">
        <v>49024</v>
      </c>
      <c r="L204" s="60">
        <v>50042</v>
      </c>
      <c r="M204" s="63">
        <v>51058</v>
      </c>
      <c r="N204" s="64">
        <v>52074</v>
      </c>
      <c r="O204" s="63">
        <v>53091</v>
      </c>
      <c r="P204" s="64">
        <v>54108</v>
      </c>
      <c r="Q204" s="63">
        <v>55125</v>
      </c>
      <c r="R204" s="64">
        <v>56141</v>
      </c>
      <c r="S204" s="63">
        <v>57157</v>
      </c>
      <c r="T204" s="64">
        <v>57718</v>
      </c>
      <c r="U204" s="63">
        <v>58285</v>
      </c>
      <c r="V204" s="64">
        <v>58857</v>
      </c>
      <c r="W204" s="63">
        <v>59435</v>
      </c>
      <c r="X204" s="64">
        <v>60019</v>
      </c>
      <c r="Y204" s="63">
        <v>60608</v>
      </c>
      <c r="Z204" s="63">
        <v>60608</v>
      </c>
      <c r="AA204" s="63">
        <v>60608</v>
      </c>
      <c r="AB204" s="63">
        <v>60608</v>
      </c>
      <c r="AC204" s="63">
        <v>60608</v>
      </c>
      <c r="AD204" s="63">
        <v>60608</v>
      </c>
      <c r="AE204" s="63">
        <v>60608</v>
      </c>
      <c r="AF204" s="63">
        <v>60608</v>
      </c>
    </row>
    <row r="205" spans="1:32" s="4" customFormat="1">
      <c r="A205" s="23" t="s">
        <v>74</v>
      </c>
      <c r="B205" s="64">
        <v>40259</v>
      </c>
      <c r="C205" s="63">
        <v>40540</v>
      </c>
      <c r="D205" s="64">
        <v>40708</v>
      </c>
      <c r="E205" s="63">
        <v>40829</v>
      </c>
      <c r="F205" s="64">
        <v>41013</v>
      </c>
      <c r="G205" s="63">
        <v>41129</v>
      </c>
      <c r="H205" s="64">
        <v>42077</v>
      </c>
      <c r="I205" s="63">
        <v>42992</v>
      </c>
      <c r="J205" s="60">
        <v>43940</v>
      </c>
      <c r="K205" s="62">
        <v>44855</v>
      </c>
      <c r="L205" s="60">
        <v>45806</v>
      </c>
      <c r="M205" s="63">
        <v>46719</v>
      </c>
      <c r="N205" s="64">
        <v>47669</v>
      </c>
      <c r="O205" s="63">
        <v>48584</v>
      </c>
      <c r="P205" s="64">
        <v>49533</v>
      </c>
      <c r="Q205" s="63">
        <v>50448</v>
      </c>
      <c r="R205" s="64">
        <v>51396</v>
      </c>
      <c r="S205" s="63">
        <v>52311</v>
      </c>
      <c r="T205" s="64">
        <v>52824</v>
      </c>
      <c r="U205" s="63">
        <v>53342</v>
      </c>
      <c r="V205" s="64">
        <v>53865</v>
      </c>
      <c r="W205" s="63">
        <v>54392</v>
      </c>
      <c r="X205" s="64">
        <v>54925</v>
      </c>
      <c r="Y205" s="63">
        <v>55463</v>
      </c>
      <c r="Z205" s="63">
        <v>55463</v>
      </c>
      <c r="AA205" s="63">
        <v>55463</v>
      </c>
      <c r="AB205" s="63">
        <v>55463</v>
      </c>
      <c r="AC205" s="63">
        <v>55463</v>
      </c>
      <c r="AD205" s="63">
        <v>55463</v>
      </c>
      <c r="AE205" s="63">
        <v>55463</v>
      </c>
      <c r="AF205" s="63">
        <v>55463</v>
      </c>
    </row>
    <row r="206" spans="1:32" s="4" customFormat="1">
      <c r="A206" s="23" t="s">
        <v>75</v>
      </c>
      <c r="B206" s="60">
        <v>38571</v>
      </c>
      <c r="C206" s="62">
        <v>38698</v>
      </c>
      <c r="D206" s="60">
        <v>38906</v>
      </c>
      <c r="E206" s="62">
        <v>39065</v>
      </c>
      <c r="F206" s="60">
        <v>39285</v>
      </c>
      <c r="G206" s="62">
        <v>39434</v>
      </c>
      <c r="H206" s="60">
        <v>40382</v>
      </c>
      <c r="I206" s="62">
        <v>41298</v>
      </c>
      <c r="J206" s="60">
        <v>42246</v>
      </c>
      <c r="K206" s="62">
        <v>43161</v>
      </c>
      <c r="L206" s="60">
        <v>44111</v>
      </c>
      <c r="M206" s="63">
        <v>45025</v>
      </c>
      <c r="N206" s="64">
        <v>45975</v>
      </c>
      <c r="O206" s="63">
        <v>46890</v>
      </c>
      <c r="P206" s="64">
        <v>47838</v>
      </c>
      <c r="Q206" s="63">
        <v>48753</v>
      </c>
      <c r="R206" s="64">
        <v>49702</v>
      </c>
      <c r="S206" s="63">
        <v>50617</v>
      </c>
      <c r="T206" s="64">
        <v>51112</v>
      </c>
      <c r="U206" s="63">
        <v>51613</v>
      </c>
      <c r="V206" s="64">
        <v>52119</v>
      </c>
      <c r="W206" s="63">
        <v>52628</v>
      </c>
      <c r="X206" s="64">
        <v>53145</v>
      </c>
      <c r="Y206" s="63">
        <v>53665</v>
      </c>
      <c r="Z206" s="65">
        <v>53665</v>
      </c>
      <c r="AA206" s="65">
        <v>53665</v>
      </c>
      <c r="AB206" s="65">
        <v>53665</v>
      </c>
      <c r="AC206" s="65">
        <v>53665</v>
      </c>
      <c r="AD206" s="65">
        <v>53665</v>
      </c>
      <c r="AE206" s="65">
        <v>53665</v>
      </c>
      <c r="AF206" s="65">
        <v>53665</v>
      </c>
    </row>
    <row r="207" spans="1:32" s="37" customFormat="1" ht="18" thickBot="1">
      <c r="B207" s="38">
        <v>2105</v>
      </c>
      <c r="C207" s="38" t="s">
        <v>138</v>
      </c>
    </row>
    <row r="208" spans="1:32" s="4" customFormat="1" ht="13.5" thickTop="1">
      <c r="A208" s="23" t="s">
        <v>71</v>
      </c>
      <c r="B208" s="14">
        <v>49526</v>
      </c>
      <c r="C208" s="14">
        <v>50043</v>
      </c>
      <c r="D208" s="14">
        <v>50374</v>
      </c>
      <c r="E208" s="14">
        <v>50686</v>
      </c>
      <c r="F208" s="14">
        <v>51028</v>
      </c>
      <c r="G208" s="14">
        <v>51320</v>
      </c>
      <c r="H208" s="14">
        <v>52584</v>
      </c>
      <c r="I208" s="14">
        <v>53850</v>
      </c>
      <c r="J208" s="14">
        <v>55115</v>
      </c>
      <c r="K208" s="14">
        <v>56380</v>
      </c>
      <c r="L208" s="14">
        <v>57646</v>
      </c>
      <c r="M208" s="14">
        <v>58910</v>
      </c>
      <c r="N208" s="14">
        <v>60176</v>
      </c>
      <c r="O208" s="14">
        <v>61441</v>
      </c>
      <c r="P208" s="14">
        <v>62706</v>
      </c>
      <c r="Q208" s="14">
        <v>63972</v>
      </c>
      <c r="R208" s="14">
        <v>65237</v>
      </c>
      <c r="S208" s="14">
        <v>66502</v>
      </c>
      <c r="T208" s="14">
        <v>67543</v>
      </c>
      <c r="U208" s="14">
        <v>68189</v>
      </c>
      <c r="V208" s="14">
        <v>68843</v>
      </c>
      <c r="W208" s="14">
        <v>69503</v>
      </c>
      <c r="X208" s="14">
        <v>70170</v>
      </c>
      <c r="Y208" s="14">
        <v>70843</v>
      </c>
      <c r="Z208" s="14">
        <v>70843</v>
      </c>
      <c r="AA208" s="14">
        <v>71243</v>
      </c>
      <c r="AB208" s="14">
        <v>71243</v>
      </c>
      <c r="AC208" s="14">
        <v>71243</v>
      </c>
      <c r="AD208" s="14">
        <v>71243</v>
      </c>
      <c r="AE208" s="14">
        <v>71243</v>
      </c>
      <c r="AF208" s="14">
        <v>71243</v>
      </c>
    </row>
    <row r="209" spans="1:38" s="4" customFormat="1">
      <c r="A209" s="23" t="s">
        <v>72</v>
      </c>
      <c r="B209" s="14">
        <v>46026</v>
      </c>
      <c r="C209" s="14">
        <v>46263</v>
      </c>
      <c r="D209" s="14">
        <v>46338</v>
      </c>
      <c r="E209" s="14">
        <v>46407</v>
      </c>
      <c r="F209" s="14">
        <v>46508</v>
      </c>
      <c r="G209" s="14">
        <v>46575</v>
      </c>
      <c r="H209" s="14">
        <v>47524</v>
      </c>
      <c r="I209" s="14">
        <v>48472</v>
      </c>
      <c r="J209" s="14">
        <v>49421</v>
      </c>
      <c r="K209" s="14">
        <v>50371</v>
      </c>
      <c r="L209" s="14">
        <v>51320</v>
      </c>
      <c r="M209" s="14">
        <v>52268</v>
      </c>
      <c r="N209" s="14">
        <v>53217</v>
      </c>
      <c r="O209" s="14">
        <v>54166</v>
      </c>
      <c r="P209" s="14">
        <v>55115</v>
      </c>
      <c r="Q209" s="14">
        <v>56064</v>
      </c>
      <c r="R209" s="14">
        <v>57013</v>
      </c>
      <c r="S209" s="14">
        <v>57961</v>
      </c>
      <c r="T209" s="14">
        <v>58917</v>
      </c>
      <c r="U209" s="14">
        <v>59478</v>
      </c>
      <c r="V209" s="14">
        <v>60044</v>
      </c>
      <c r="W209" s="14">
        <v>60615</v>
      </c>
      <c r="X209" s="14">
        <v>61193</v>
      </c>
      <c r="Y209" s="14">
        <v>61777</v>
      </c>
      <c r="Z209" s="14">
        <v>61777</v>
      </c>
      <c r="AA209" s="14">
        <v>62177</v>
      </c>
      <c r="AB209" s="14">
        <v>62177</v>
      </c>
      <c r="AC209" s="14">
        <v>62177</v>
      </c>
      <c r="AD209" s="14">
        <v>62177</v>
      </c>
      <c r="AE209" s="14">
        <v>62177</v>
      </c>
      <c r="AF209" s="14">
        <v>62177</v>
      </c>
    </row>
    <row r="210" spans="1:38" s="4" customFormat="1">
      <c r="A210" s="23" t="s">
        <v>73</v>
      </c>
      <c r="B210" s="14">
        <v>42526</v>
      </c>
      <c r="C210" s="14">
        <v>42827</v>
      </c>
      <c r="D210" s="14">
        <v>42975</v>
      </c>
      <c r="E210" s="14">
        <v>43114</v>
      </c>
      <c r="F210" s="14">
        <v>43281</v>
      </c>
      <c r="G210" s="14">
        <v>43412</v>
      </c>
      <c r="H210" s="14">
        <v>44361</v>
      </c>
      <c r="I210" s="14">
        <v>45309</v>
      </c>
      <c r="J210" s="14">
        <v>46258</v>
      </c>
      <c r="K210" s="14">
        <v>47207</v>
      </c>
      <c r="L210" s="14">
        <v>48157</v>
      </c>
      <c r="M210" s="14">
        <v>49105</v>
      </c>
      <c r="N210" s="14">
        <v>50054</v>
      </c>
      <c r="O210" s="14">
        <v>51003</v>
      </c>
      <c r="P210" s="14">
        <v>51951</v>
      </c>
      <c r="Q210" s="14">
        <v>52901</v>
      </c>
      <c r="R210" s="14">
        <v>53850</v>
      </c>
      <c r="S210" s="14">
        <v>54798</v>
      </c>
      <c r="T210" s="14">
        <v>55722</v>
      </c>
      <c r="U210" s="14">
        <v>56251</v>
      </c>
      <c r="V210" s="14">
        <v>56785</v>
      </c>
      <c r="W210" s="14">
        <v>57324</v>
      </c>
      <c r="X210" s="14">
        <v>57869</v>
      </c>
      <c r="Y210" s="14">
        <v>58420</v>
      </c>
      <c r="Z210" s="14">
        <v>58420</v>
      </c>
      <c r="AA210" s="14">
        <v>58820</v>
      </c>
      <c r="AB210" s="14">
        <v>58820</v>
      </c>
      <c r="AC210" s="14">
        <v>58820</v>
      </c>
      <c r="AD210" s="14">
        <v>58820</v>
      </c>
      <c r="AE210" s="14">
        <v>58820</v>
      </c>
      <c r="AF210" s="14">
        <v>58820</v>
      </c>
    </row>
    <row r="211" spans="1:38" s="4" customFormat="1">
      <c r="A211" s="23" t="s">
        <v>74</v>
      </c>
      <c r="B211" s="14">
        <v>39026</v>
      </c>
      <c r="C211" s="14">
        <v>39288</v>
      </c>
      <c r="D211" s="14">
        <v>39444</v>
      </c>
      <c r="E211" s="14">
        <v>39557</v>
      </c>
      <c r="F211" s="14">
        <v>39730</v>
      </c>
      <c r="G211" s="14">
        <v>39838</v>
      </c>
      <c r="H211" s="14">
        <v>40723</v>
      </c>
      <c r="I211" s="14">
        <v>41577</v>
      </c>
      <c r="J211" s="14">
        <v>42462</v>
      </c>
      <c r="K211" s="14">
        <v>43316</v>
      </c>
      <c r="L211" s="14">
        <v>44203</v>
      </c>
      <c r="M211" s="14">
        <v>45056</v>
      </c>
      <c r="N211" s="14">
        <v>45942</v>
      </c>
      <c r="O211" s="14">
        <v>46796</v>
      </c>
      <c r="P211" s="14">
        <v>47682</v>
      </c>
      <c r="Q211" s="14">
        <v>48536</v>
      </c>
      <c r="R211" s="14">
        <v>49421</v>
      </c>
      <c r="S211" s="14">
        <v>50275</v>
      </c>
      <c r="T211" s="14">
        <v>51154</v>
      </c>
      <c r="U211" s="14">
        <v>51637</v>
      </c>
      <c r="V211" s="14">
        <v>52125</v>
      </c>
      <c r="W211" s="14">
        <v>52617</v>
      </c>
      <c r="X211" s="14">
        <v>53114</v>
      </c>
      <c r="Y211" s="14">
        <v>53617</v>
      </c>
      <c r="Z211" s="14">
        <v>53617</v>
      </c>
      <c r="AA211" s="14">
        <v>54017</v>
      </c>
      <c r="AB211" s="14">
        <v>54017</v>
      </c>
      <c r="AC211" s="14">
        <v>54017</v>
      </c>
      <c r="AD211" s="14">
        <v>54017</v>
      </c>
      <c r="AE211" s="14">
        <v>54017</v>
      </c>
      <c r="AF211" s="14">
        <v>54017</v>
      </c>
    </row>
    <row r="212" spans="1:38" s="4" customFormat="1">
      <c r="A212" s="23" t="s">
        <v>75</v>
      </c>
      <c r="B212" s="14">
        <v>37450</v>
      </c>
      <c r="C212" s="14">
        <v>37569</v>
      </c>
      <c r="D212" s="14">
        <v>37763</v>
      </c>
      <c r="E212" s="14">
        <v>37912</v>
      </c>
      <c r="F212" s="14">
        <v>38117</v>
      </c>
      <c r="G212" s="14">
        <v>38256</v>
      </c>
      <c r="H212" s="14">
        <v>39141</v>
      </c>
      <c r="I212" s="14">
        <v>39996</v>
      </c>
      <c r="J212" s="14">
        <v>40881</v>
      </c>
      <c r="K212" s="14">
        <v>41735</v>
      </c>
      <c r="L212" s="14">
        <v>42621</v>
      </c>
      <c r="M212" s="14">
        <v>43474</v>
      </c>
      <c r="N212" s="14">
        <v>44361</v>
      </c>
      <c r="O212" s="14">
        <v>45215</v>
      </c>
      <c r="P212" s="14">
        <v>46100</v>
      </c>
      <c r="Q212" s="14">
        <v>46954</v>
      </c>
      <c r="R212" s="14">
        <v>47840</v>
      </c>
      <c r="S212" s="14">
        <v>48694</v>
      </c>
      <c r="T212" s="14">
        <v>49556</v>
      </c>
      <c r="U212" s="14">
        <v>50023</v>
      </c>
      <c r="V212" s="14">
        <v>50496</v>
      </c>
      <c r="W212" s="14">
        <v>50971</v>
      </c>
      <c r="X212" s="14">
        <v>51453</v>
      </c>
      <c r="Y212" s="14">
        <v>51939</v>
      </c>
      <c r="Z212" s="14">
        <v>51939</v>
      </c>
      <c r="AA212" s="14">
        <v>52339</v>
      </c>
      <c r="AB212" s="14">
        <v>52339</v>
      </c>
      <c r="AC212" s="14">
        <v>52339</v>
      </c>
      <c r="AD212" s="14">
        <v>52339</v>
      </c>
      <c r="AE212" s="14">
        <v>52339</v>
      </c>
      <c r="AF212" s="14">
        <v>52339</v>
      </c>
    </row>
    <row r="213" spans="1:38" s="37" customFormat="1" ht="18" thickBot="1">
      <c r="B213" s="38" t="s">
        <v>33</v>
      </c>
      <c r="C213" s="38" t="s">
        <v>145</v>
      </c>
    </row>
    <row r="214" spans="1:38" s="4" customFormat="1" ht="13.5" thickTop="1">
      <c r="A214" s="23" t="s">
        <v>71</v>
      </c>
      <c r="B214" s="66">
        <v>51379</v>
      </c>
      <c r="C214" s="66">
        <v>51467</v>
      </c>
      <c r="D214" s="66">
        <v>52073</v>
      </c>
      <c r="E214" s="67">
        <v>52495</v>
      </c>
      <c r="F214" s="67">
        <v>52901</v>
      </c>
      <c r="G214" s="67">
        <v>53333</v>
      </c>
      <c r="H214" s="67">
        <v>53733</v>
      </c>
      <c r="I214" s="67">
        <v>55089</v>
      </c>
      <c r="J214" s="67">
        <v>56447</v>
      </c>
      <c r="K214" s="67">
        <v>57802</v>
      </c>
      <c r="L214" s="67">
        <v>59161</v>
      </c>
      <c r="M214" s="67">
        <v>60530</v>
      </c>
      <c r="N214" s="67">
        <v>61898</v>
      </c>
      <c r="O214" s="67">
        <v>63241</v>
      </c>
      <c r="P214" s="67">
        <v>64600</v>
      </c>
      <c r="Q214" s="67">
        <v>65959</v>
      </c>
      <c r="R214" s="67">
        <v>67314</v>
      </c>
      <c r="S214" s="67">
        <v>68672</v>
      </c>
      <c r="T214" s="67">
        <v>70035</v>
      </c>
      <c r="U214" s="67">
        <v>70636</v>
      </c>
      <c r="V214" s="67">
        <v>70786</v>
      </c>
      <c r="W214" s="67">
        <v>71596</v>
      </c>
      <c r="X214" s="67">
        <v>71727</v>
      </c>
      <c r="Y214" s="67">
        <v>73137</v>
      </c>
      <c r="Z214" s="67">
        <v>75118</v>
      </c>
      <c r="AA214" s="67">
        <v>75526</v>
      </c>
      <c r="AB214" s="67">
        <v>76833</v>
      </c>
      <c r="AC214" s="67">
        <v>77129</v>
      </c>
      <c r="AD214" s="67">
        <v>78435</v>
      </c>
      <c r="AE214" s="67">
        <v>78796</v>
      </c>
      <c r="AF214" s="67">
        <v>80102</v>
      </c>
      <c r="AG214" s="5"/>
      <c r="AH214" s="5"/>
      <c r="AI214" s="5"/>
      <c r="AJ214" s="5"/>
      <c r="AK214" s="5"/>
      <c r="AL214" s="5"/>
    </row>
    <row r="215" spans="1:38" s="4" customFormat="1">
      <c r="A215" s="23" t="s">
        <v>72</v>
      </c>
      <c r="B215" s="66">
        <v>47678</v>
      </c>
      <c r="C215" s="66">
        <v>47750</v>
      </c>
      <c r="D215" s="66">
        <v>48059</v>
      </c>
      <c r="E215" s="67">
        <v>48201</v>
      </c>
      <c r="F215" s="67">
        <v>48343</v>
      </c>
      <c r="G215" s="67">
        <v>48514</v>
      </c>
      <c r="H215" s="67">
        <v>48655</v>
      </c>
      <c r="I215" s="67">
        <v>49677</v>
      </c>
      <c r="J215" s="67">
        <v>50694</v>
      </c>
      <c r="K215" s="67">
        <v>51710</v>
      </c>
      <c r="L215" s="67">
        <v>52735</v>
      </c>
      <c r="M215" s="67">
        <v>53762</v>
      </c>
      <c r="N215" s="67">
        <v>54778</v>
      </c>
      <c r="O215" s="67">
        <v>55800</v>
      </c>
      <c r="P215" s="67">
        <v>56820</v>
      </c>
      <c r="Q215" s="67">
        <v>57841</v>
      </c>
      <c r="R215" s="67">
        <v>58859</v>
      </c>
      <c r="S215" s="67">
        <v>59876</v>
      </c>
      <c r="T215" s="67">
        <v>60897</v>
      </c>
      <c r="U215" s="67">
        <v>61554</v>
      </c>
      <c r="V215" s="67">
        <v>61684</v>
      </c>
      <c r="W215" s="67">
        <v>62474</v>
      </c>
      <c r="X215" s="67">
        <v>62586</v>
      </c>
      <c r="Y215" s="67">
        <v>63982</v>
      </c>
      <c r="Z215" s="67">
        <v>65699</v>
      </c>
      <c r="AA215" s="67">
        <v>66280</v>
      </c>
      <c r="AB215" s="67">
        <v>67414</v>
      </c>
      <c r="AC215" s="67">
        <v>67686</v>
      </c>
      <c r="AD215" s="67">
        <v>68820</v>
      </c>
      <c r="AE215" s="67">
        <v>69150</v>
      </c>
      <c r="AF215" s="67">
        <v>70283</v>
      </c>
      <c r="AG215" s="5"/>
      <c r="AH215" s="5"/>
      <c r="AI215" s="5"/>
      <c r="AJ215" s="5"/>
      <c r="AK215" s="5"/>
      <c r="AL215" s="5"/>
    </row>
    <row r="216" spans="1:38" s="4" customFormat="1">
      <c r="A216" s="23" t="s">
        <v>73</v>
      </c>
      <c r="B216" s="66">
        <v>43967</v>
      </c>
      <c r="C216" s="66">
        <v>44034</v>
      </c>
      <c r="D216" s="66">
        <v>44399</v>
      </c>
      <c r="E216" s="67">
        <v>44612</v>
      </c>
      <c r="F216" s="67">
        <v>44826</v>
      </c>
      <c r="G216" s="67">
        <v>45058</v>
      </c>
      <c r="H216" s="67">
        <v>45266</v>
      </c>
      <c r="I216" s="67">
        <v>46288</v>
      </c>
      <c r="J216" s="67">
        <v>47306</v>
      </c>
      <c r="K216" s="67">
        <v>48322</v>
      </c>
      <c r="L216" s="67">
        <v>49344</v>
      </c>
      <c r="M216" s="67">
        <v>50370</v>
      </c>
      <c r="N216" s="67">
        <v>51385</v>
      </c>
      <c r="O216" s="67">
        <v>52408</v>
      </c>
      <c r="P216" s="67">
        <v>53426</v>
      </c>
      <c r="Q216" s="67">
        <v>54450</v>
      </c>
      <c r="R216" s="67">
        <v>55467</v>
      </c>
      <c r="S216" s="67">
        <v>56482</v>
      </c>
      <c r="T216" s="67">
        <v>57505</v>
      </c>
      <c r="U216" s="67">
        <v>58181</v>
      </c>
      <c r="V216" s="67">
        <v>58304</v>
      </c>
      <c r="W216" s="67">
        <v>59087</v>
      </c>
      <c r="X216" s="67">
        <v>59193</v>
      </c>
      <c r="Y216" s="67">
        <v>60581</v>
      </c>
      <c r="Z216" s="67">
        <v>62202</v>
      </c>
      <c r="AA216" s="67">
        <v>62618</v>
      </c>
      <c r="AB216" s="67">
        <v>63687</v>
      </c>
      <c r="AC216" s="67">
        <v>63947</v>
      </c>
      <c r="AD216" s="67">
        <v>65015</v>
      </c>
      <c r="AE216" s="67">
        <v>65327</v>
      </c>
      <c r="AF216" s="67">
        <v>66395</v>
      </c>
      <c r="AG216" s="5"/>
      <c r="AH216" s="5"/>
      <c r="AI216" s="5"/>
      <c r="AJ216" s="5"/>
      <c r="AK216" s="5"/>
      <c r="AL216" s="5"/>
    </row>
    <row r="217" spans="1:38" s="4" customFormat="1">
      <c r="A217" s="23" t="s">
        <v>74</v>
      </c>
      <c r="B217" s="68">
        <v>40217</v>
      </c>
      <c r="C217" s="68">
        <v>40281</v>
      </c>
      <c r="D217" s="66">
        <v>40608</v>
      </c>
      <c r="E217" s="67">
        <v>40825</v>
      </c>
      <c r="F217" s="67">
        <v>40999</v>
      </c>
      <c r="G217" s="67">
        <v>41235</v>
      </c>
      <c r="H217" s="67">
        <v>41409</v>
      </c>
      <c r="I217" s="67">
        <v>42358</v>
      </c>
      <c r="J217" s="67">
        <v>43273</v>
      </c>
      <c r="K217" s="67">
        <v>44222</v>
      </c>
      <c r="L217" s="67">
        <v>45137</v>
      </c>
      <c r="M217" s="67">
        <v>46091</v>
      </c>
      <c r="N217" s="67">
        <v>47009</v>
      </c>
      <c r="O217" s="67">
        <v>47955</v>
      </c>
      <c r="P217" s="67">
        <v>48865</v>
      </c>
      <c r="Q217" s="67">
        <v>49817</v>
      </c>
      <c r="R217" s="67">
        <v>50728</v>
      </c>
      <c r="S217" s="67">
        <v>51675</v>
      </c>
      <c r="T217" s="67">
        <v>52594</v>
      </c>
      <c r="U217" s="67">
        <v>53294</v>
      </c>
      <c r="V217" s="67">
        <v>53408</v>
      </c>
      <c r="W217" s="67">
        <v>54180</v>
      </c>
      <c r="X217" s="67">
        <v>54279</v>
      </c>
      <c r="Y217" s="67">
        <v>55652</v>
      </c>
      <c r="Z217" s="67">
        <v>57131</v>
      </c>
      <c r="AA217" s="67">
        <v>57641</v>
      </c>
      <c r="AB217" s="67">
        <v>58617</v>
      </c>
      <c r="AC217" s="67">
        <v>58863</v>
      </c>
      <c r="AD217" s="67">
        <v>59839</v>
      </c>
      <c r="AE217" s="67">
        <v>60133</v>
      </c>
      <c r="AF217" s="67">
        <v>61109</v>
      </c>
      <c r="AG217" s="5"/>
      <c r="AH217" s="5"/>
      <c r="AI217" s="5"/>
      <c r="AJ217" s="5"/>
      <c r="AK217" s="5"/>
      <c r="AL217" s="5"/>
    </row>
    <row r="218" spans="1:38" s="4" customFormat="1">
      <c r="A218" s="23" t="s">
        <v>75</v>
      </c>
      <c r="B218" s="67">
        <v>38555</v>
      </c>
      <c r="C218" s="66">
        <v>38603</v>
      </c>
      <c r="D218" s="66">
        <v>38772</v>
      </c>
      <c r="E218" s="67">
        <v>39023</v>
      </c>
      <c r="F218" s="67">
        <v>39236</v>
      </c>
      <c r="G218" s="67">
        <v>39502</v>
      </c>
      <c r="H218" s="67">
        <v>39702</v>
      </c>
      <c r="I218" s="67">
        <v>40651</v>
      </c>
      <c r="J218" s="67">
        <v>41566</v>
      </c>
      <c r="K218" s="67">
        <v>42513</v>
      </c>
      <c r="L218" s="67">
        <v>43429</v>
      </c>
      <c r="M218" s="67">
        <v>44381</v>
      </c>
      <c r="N218" s="67">
        <v>45296</v>
      </c>
      <c r="O218" s="67">
        <v>46246</v>
      </c>
      <c r="P218" s="67">
        <v>47156</v>
      </c>
      <c r="Q218" s="67">
        <v>48102</v>
      </c>
      <c r="R218" s="67">
        <v>49018</v>
      </c>
      <c r="S218" s="67">
        <v>49966</v>
      </c>
      <c r="T218" s="67">
        <v>50882</v>
      </c>
      <c r="U218" s="67">
        <v>51591</v>
      </c>
      <c r="V218" s="67">
        <v>51699</v>
      </c>
      <c r="W218" s="67">
        <v>52470</v>
      </c>
      <c r="X218" s="67">
        <v>52562</v>
      </c>
      <c r="Y218" s="67">
        <v>53937</v>
      </c>
      <c r="Z218" s="67">
        <v>55366</v>
      </c>
      <c r="AA218" s="67">
        <v>55909</v>
      </c>
      <c r="AB218" s="67">
        <v>56852</v>
      </c>
      <c r="AC218" s="67">
        <v>57093</v>
      </c>
      <c r="AD218" s="67">
        <v>58037</v>
      </c>
      <c r="AE218" s="67">
        <v>58326</v>
      </c>
      <c r="AF218" s="67">
        <v>59269</v>
      </c>
      <c r="AG218" s="5"/>
      <c r="AH218" s="5"/>
      <c r="AI218" s="5"/>
      <c r="AJ218" s="5"/>
      <c r="AK218" s="5"/>
      <c r="AL218" s="5"/>
    </row>
    <row r="219" spans="1:38" s="37" customFormat="1" ht="18" thickBot="1">
      <c r="B219" s="38">
        <v>2301</v>
      </c>
      <c r="C219" s="38" t="s">
        <v>146</v>
      </c>
    </row>
    <row r="220" spans="1:38" s="4" customFormat="1" ht="13.5" thickTop="1">
      <c r="A220" s="23" t="s">
        <v>71</v>
      </c>
      <c r="B220" s="18">
        <v>53437</v>
      </c>
      <c r="C220" s="18">
        <v>54007</v>
      </c>
      <c r="D220" s="18">
        <v>54705</v>
      </c>
      <c r="E220" s="18">
        <v>55788</v>
      </c>
      <c r="F220" s="18">
        <v>56871</v>
      </c>
      <c r="G220" s="18">
        <v>57484</v>
      </c>
      <c r="H220" s="18">
        <v>58125</v>
      </c>
      <c r="I220" s="18">
        <v>59607</v>
      </c>
      <c r="J220" s="18">
        <v>60890</v>
      </c>
      <c r="K220" s="18">
        <v>62429</v>
      </c>
      <c r="L220" s="18">
        <v>63939</v>
      </c>
      <c r="M220" s="18">
        <v>65436</v>
      </c>
      <c r="N220" s="18">
        <v>66975</v>
      </c>
      <c r="O220" s="18">
        <v>68485</v>
      </c>
      <c r="P220" s="18">
        <v>69981</v>
      </c>
      <c r="Q220" s="18">
        <v>71506</v>
      </c>
      <c r="R220" s="18">
        <v>73017</v>
      </c>
      <c r="S220" s="18">
        <v>74499</v>
      </c>
      <c r="T220" s="18">
        <v>76023</v>
      </c>
      <c r="U220" s="18">
        <v>77534</v>
      </c>
      <c r="V220" s="18">
        <v>79073</v>
      </c>
      <c r="W220" s="18">
        <v>80640</v>
      </c>
      <c r="X220" s="18">
        <v>82236</v>
      </c>
      <c r="Y220" s="18">
        <v>83847</v>
      </c>
      <c r="Z220" s="18">
        <v>85243</v>
      </c>
      <c r="AA220" s="18">
        <v>86369</v>
      </c>
      <c r="AB220" s="18">
        <v>87794</v>
      </c>
      <c r="AC220" s="18">
        <v>88649</v>
      </c>
      <c r="AD220" s="18">
        <v>89490</v>
      </c>
      <c r="AE220" s="18">
        <v>90345</v>
      </c>
      <c r="AF220" s="18">
        <v>91242</v>
      </c>
      <c r="AG220" s="18"/>
    </row>
    <row r="221" spans="1:38" s="4" customFormat="1">
      <c r="A221" s="23" t="s">
        <v>72</v>
      </c>
      <c r="B221" s="18">
        <v>49974</v>
      </c>
      <c r="C221" s="18">
        <v>50502</v>
      </c>
      <c r="D221" s="18">
        <v>51043</v>
      </c>
      <c r="E221" s="18">
        <v>51927</v>
      </c>
      <c r="F221" s="18">
        <v>52696</v>
      </c>
      <c r="G221" s="18">
        <v>53238</v>
      </c>
      <c r="H221" s="18">
        <v>53580</v>
      </c>
      <c r="I221" s="18">
        <v>54164</v>
      </c>
      <c r="J221" s="18">
        <v>55233</v>
      </c>
      <c r="K221" s="18">
        <v>56330</v>
      </c>
      <c r="L221" s="18">
        <v>57142</v>
      </c>
      <c r="M221" s="18">
        <v>58268</v>
      </c>
      <c r="N221" s="18">
        <v>59422</v>
      </c>
      <c r="O221" s="18">
        <v>60591</v>
      </c>
      <c r="P221" s="18">
        <v>61788</v>
      </c>
      <c r="Q221" s="18">
        <v>63013</v>
      </c>
      <c r="R221" s="18">
        <v>64267</v>
      </c>
      <c r="S221" s="18">
        <v>65464</v>
      </c>
      <c r="T221" s="18">
        <v>66690</v>
      </c>
      <c r="U221" s="18">
        <v>67929</v>
      </c>
      <c r="V221" s="18">
        <v>69141</v>
      </c>
      <c r="W221" s="18">
        <v>70366</v>
      </c>
      <c r="X221" s="18">
        <v>71620</v>
      </c>
      <c r="Y221" s="18">
        <v>72831</v>
      </c>
      <c r="Z221" s="18">
        <v>74000</v>
      </c>
      <c r="AA221" s="18">
        <v>74969</v>
      </c>
      <c r="AB221" s="18">
        <v>76209</v>
      </c>
      <c r="AC221" s="18">
        <v>76935</v>
      </c>
      <c r="AD221" s="18">
        <v>77676</v>
      </c>
      <c r="AE221" s="18">
        <v>78432</v>
      </c>
      <c r="AF221" s="18">
        <v>79230</v>
      </c>
      <c r="AG221" s="18"/>
    </row>
    <row r="222" spans="1:38" s="4" customFormat="1">
      <c r="A222" s="23" t="s">
        <v>73</v>
      </c>
      <c r="B222" s="18">
        <v>45885</v>
      </c>
      <c r="C222" s="18">
        <v>46369</v>
      </c>
      <c r="D222" s="18">
        <v>46868</v>
      </c>
      <c r="E222" s="18">
        <v>47780</v>
      </c>
      <c r="F222" s="18">
        <v>48564</v>
      </c>
      <c r="G222" s="18">
        <v>49062</v>
      </c>
      <c r="H222" s="18">
        <v>49476</v>
      </c>
      <c r="I222" s="18">
        <v>50231</v>
      </c>
      <c r="J222" s="18">
        <v>51228</v>
      </c>
      <c r="K222" s="18">
        <v>52240</v>
      </c>
      <c r="L222" s="18">
        <v>53352</v>
      </c>
      <c r="M222" s="18">
        <v>54506</v>
      </c>
      <c r="N222" s="18">
        <v>55632</v>
      </c>
      <c r="O222" s="18">
        <v>56772</v>
      </c>
      <c r="P222" s="18">
        <v>57897</v>
      </c>
      <c r="Q222" s="18">
        <v>59037</v>
      </c>
      <c r="R222" s="18">
        <v>60206</v>
      </c>
      <c r="S222" s="18">
        <v>61403</v>
      </c>
      <c r="T222" s="18">
        <v>62614</v>
      </c>
      <c r="U222" s="18">
        <v>63840</v>
      </c>
      <c r="V222" s="18">
        <v>65094</v>
      </c>
      <c r="W222" s="18">
        <v>66291</v>
      </c>
      <c r="X222" s="18">
        <v>67516</v>
      </c>
      <c r="Y222" s="18">
        <v>68742</v>
      </c>
      <c r="Z222" s="18">
        <v>69853</v>
      </c>
      <c r="AA222" s="18">
        <v>70779</v>
      </c>
      <c r="AB222" s="18">
        <v>71919</v>
      </c>
      <c r="AC222" s="18">
        <v>72632</v>
      </c>
      <c r="AD222" s="18">
        <v>73359</v>
      </c>
      <c r="AE222" s="18">
        <v>74071</v>
      </c>
      <c r="AF222" s="18">
        <v>74769</v>
      </c>
      <c r="AG222" s="18"/>
    </row>
    <row r="223" spans="1:38" s="4" customFormat="1">
      <c r="A223" s="23" t="s">
        <v>74</v>
      </c>
      <c r="B223" s="18">
        <v>41966</v>
      </c>
      <c r="C223" s="18">
        <v>42422</v>
      </c>
      <c r="D223" s="18">
        <v>42878</v>
      </c>
      <c r="E223" s="18">
        <v>43662</v>
      </c>
      <c r="F223" s="18">
        <v>44388</v>
      </c>
      <c r="G223" s="18">
        <v>44873</v>
      </c>
      <c r="H223" s="18">
        <v>45215</v>
      </c>
      <c r="I223" s="18">
        <v>45984</v>
      </c>
      <c r="J223" s="18">
        <v>46896</v>
      </c>
      <c r="K223" s="18">
        <v>47823</v>
      </c>
      <c r="L223" s="18">
        <v>48806</v>
      </c>
      <c r="M223" s="18">
        <v>49832</v>
      </c>
      <c r="N223" s="18">
        <v>50915</v>
      </c>
      <c r="O223" s="18">
        <v>51941</v>
      </c>
      <c r="P223" s="18">
        <v>52981</v>
      </c>
      <c r="Q223" s="18">
        <v>54036</v>
      </c>
      <c r="R223" s="18">
        <v>55104</v>
      </c>
      <c r="S223" s="18">
        <v>56187</v>
      </c>
      <c r="T223" s="18">
        <v>57285</v>
      </c>
      <c r="U223" s="18">
        <v>58396</v>
      </c>
      <c r="V223" s="18">
        <v>59536</v>
      </c>
      <c r="W223" s="18">
        <v>60648</v>
      </c>
      <c r="X223" s="18">
        <v>61788</v>
      </c>
      <c r="Y223" s="18">
        <v>62885</v>
      </c>
      <c r="Z223" s="18">
        <v>63911</v>
      </c>
      <c r="AA223" s="18">
        <v>64752</v>
      </c>
      <c r="AB223" s="18">
        <v>65820</v>
      </c>
      <c r="AC223" s="18">
        <v>66462</v>
      </c>
      <c r="AD223" s="18">
        <v>67103</v>
      </c>
      <c r="AE223" s="18">
        <v>67758</v>
      </c>
      <c r="AF223" s="18">
        <v>68385</v>
      </c>
      <c r="AG223" s="18"/>
    </row>
    <row r="224" spans="1:38" s="4" customFormat="1">
      <c r="A224" s="23" t="s">
        <v>75</v>
      </c>
      <c r="B224" s="18">
        <v>41638</v>
      </c>
      <c r="C224" s="18">
        <v>42080</v>
      </c>
      <c r="D224" s="18">
        <v>42536</v>
      </c>
      <c r="E224" s="18">
        <v>42664</v>
      </c>
      <c r="F224" s="18">
        <v>42792</v>
      </c>
      <c r="G224" s="18">
        <v>42992</v>
      </c>
      <c r="H224" s="18">
        <v>43263</v>
      </c>
      <c r="I224" s="18">
        <v>44046</v>
      </c>
      <c r="J224" s="18">
        <v>44916</v>
      </c>
      <c r="K224" s="18">
        <v>45885</v>
      </c>
      <c r="L224" s="18">
        <v>46925</v>
      </c>
      <c r="M224" s="18">
        <v>47951</v>
      </c>
      <c r="N224" s="18">
        <v>49034</v>
      </c>
      <c r="O224" s="18">
        <v>50031</v>
      </c>
      <c r="P224" s="18">
        <v>51100</v>
      </c>
      <c r="Q224" s="18">
        <v>52112</v>
      </c>
      <c r="R224" s="18">
        <v>53166</v>
      </c>
      <c r="S224" s="18">
        <v>54221</v>
      </c>
      <c r="T224" s="18">
        <v>55290</v>
      </c>
      <c r="U224" s="18">
        <v>56387</v>
      </c>
      <c r="V224" s="18">
        <v>57498</v>
      </c>
      <c r="W224" s="18">
        <v>58596</v>
      </c>
      <c r="X224" s="18">
        <v>59750</v>
      </c>
      <c r="Y224" s="18">
        <v>60861</v>
      </c>
      <c r="Z224" s="18">
        <v>61830</v>
      </c>
      <c r="AA224" s="18">
        <v>62657</v>
      </c>
      <c r="AB224" s="18">
        <v>63669</v>
      </c>
      <c r="AC224" s="18">
        <v>64296</v>
      </c>
      <c r="AD224" s="18">
        <v>64908</v>
      </c>
      <c r="AE224" s="18">
        <v>65550</v>
      </c>
      <c r="AF224" s="18">
        <v>66162</v>
      </c>
      <c r="AG224" s="18"/>
    </row>
    <row r="225" spans="1:35" s="37" customFormat="1" ht="18" thickBot="1">
      <c r="B225" s="38" t="s">
        <v>34</v>
      </c>
      <c r="C225" s="38" t="s">
        <v>147</v>
      </c>
    </row>
    <row r="226" spans="1:35" s="4" customFormat="1" ht="13.5" thickTop="1">
      <c r="A226" s="23" t="s">
        <v>71</v>
      </c>
      <c r="B226" s="5">
        <v>52062</v>
      </c>
      <c r="C226" s="5">
        <v>52595</v>
      </c>
      <c r="D226" s="5">
        <v>53698</v>
      </c>
      <c r="E226" s="5">
        <v>54035</v>
      </c>
      <c r="F226" s="5">
        <v>54400</v>
      </c>
      <c r="G226" s="5">
        <v>54717</v>
      </c>
      <c r="H226" s="5">
        <v>56009</v>
      </c>
      <c r="I226" s="5">
        <v>57297</v>
      </c>
      <c r="J226" s="5">
        <v>58590</v>
      </c>
      <c r="K226" s="5">
        <v>59880</v>
      </c>
      <c r="L226" s="5">
        <v>61172</v>
      </c>
      <c r="M226" s="5">
        <v>62461</v>
      </c>
      <c r="N226" s="5">
        <v>63762</v>
      </c>
      <c r="O226" s="5">
        <v>65042</v>
      </c>
      <c r="P226" s="5">
        <v>66333</v>
      </c>
      <c r="Q226" s="5">
        <v>67623</v>
      </c>
      <c r="R226" s="5">
        <v>68914</v>
      </c>
      <c r="S226" s="5">
        <v>70205</v>
      </c>
      <c r="T226" s="5">
        <v>70857</v>
      </c>
      <c r="U226" s="5">
        <v>71518</v>
      </c>
      <c r="V226" s="5">
        <v>72184</v>
      </c>
      <c r="W226" s="5">
        <v>73285</v>
      </c>
      <c r="X226" s="5">
        <v>74639</v>
      </c>
      <c r="Y226" s="5">
        <v>76000</v>
      </c>
      <c r="Z226" s="5">
        <v>76109</v>
      </c>
      <c r="AA226" s="5">
        <v>76219</v>
      </c>
      <c r="AB226" s="5">
        <v>76328</v>
      </c>
      <c r="AC226" s="5">
        <v>76437</v>
      </c>
      <c r="AD226" s="5">
        <v>76547</v>
      </c>
      <c r="AE226" s="5">
        <v>76656</v>
      </c>
      <c r="AF226" s="16"/>
    </row>
    <row r="227" spans="1:35" s="4" customFormat="1">
      <c r="A227" s="23" t="s">
        <v>72</v>
      </c>
      <c r="B227" s="5">
        <v>48409</v>
      </c>
      <c r="C227" s="5">
        <v>48657</v>
      </c>
      <c r="D227" s="5">
        <v>48995</v>
      </c>
      <c r="E227" s="5">
        <v>49082</v>
      </c>
      <c r="F227" s="5">
        <v>49200</v>
      </c>
      <c r="G227" s="5">
        <v>49286</v>
      </c>
      <c r="H227" s="5">
        <v>50255</v>
      </c>
      <c r="I227" s="5">
        <v>51225</v>
      </c>
      <c r="J227" s="5">
        <v>52191</v>
      </c>
      <c r="K227" s="5">
        <v>53159</v>
      </c>
      <c r="L227" s="5">
        <v>54126</v>
      </c>
      <c r="M227" s="5">
        <v>55094</v>
      </c>
      <c r="N227" s="5">
        <v>56062</v>
      </c>
      <c r="O227" s="5">
        <v>57031</v>
      </c>
      <c r="P227" s="5">
        <v>57999</v>
      </c>
      <c r="Q227" s="5">
        <v>58964</v>
      </c>
      <c r="R227" s="5">
        <v>59934</v>
      </c>
      <c r="S227" s="5">
        <v>60902</v>
      </c>
      <c r="T227" s="5">
        <v>61468</v>
      </c>
      <c r="U227" s="5">
        <v>62041</v>
      </c>
      <c r="V227" s="5">
        <v>63099</v>
      </c>
      <c r="W227" s="5">
        <v>64253</v>
      </c>
      <c r="X227" s="5">
        <v>65399</v>
      </c>
      <c r="Y227" s="5">
        <v>66644</v>
      </c>
      <c r="Z227" s="5">
        <v>66753</v>
      </c>
      <c r="AA227" s="5">
        <v>66862</v>
      </c>
      <c r="AB227" s="5">
        <v>66971</v>
      </c>
      <c r="AC227" s="5">
        <v>67081</v>
      </c>
      <c r="AD227" s="5">
        <v>67190</v>
      </c>
      <c r="AE227" s="5">
        <v>67299</v>
      </c>
      <c r="AF227" s="16"/>
    </row>
    <row r="228" spans="1:35" s="4" customFormat="1">
      <c r="A228" s="23" t="s">
        <v>73</v>
      </c>
      <c r="B228" s="5">
        <v>44396</v>
      </c>
      <c r="C228" s="5">
        <v>44705</v>
      </c>
      <c r="D228" s="5">
        <v>45251</v>
      </c>
      <c r="E228" s="5">
        <v>45409</v>
      </c>
      <c r="F228" s="5">
        <v>45597</v>
      </c>
      <c r="G228" s="5">
        <v>45746</v>
      </c>
      <c r="H228" s="5">
        <v>46712</v>
      </c>
      <c r="I228" s="5">
        <v>47681</v>
      </c>
      <c r="J228" s="5">
        <v>48650</v>
      </c>
      <c r="K228" s="5">
        <v>49616</v>
      </c>
      <c r="L228" s="5">
        <v>50584</v>
      </c>
      <c r="M228" s="5">
        <v>51553</v>
      </c>
      <c r="N228" s="5">
        <v>52520</v>
      </c>
      <c r="O228" s="5">
        <v>53488</v>
      </c>
      <c r="P228" s="5">
        <v>54457</v>
      </c>
      <c r="Q228" s="5">
        <v>55423</v>
      </c>
      <c r="R228" s="5">
        <v>56392</v>
      </c>
      <c r="S228" s="5">
        <v>57361</v>
      </c>
      <c r="T228" s="5">
        <v>57894</v>
      </c>
      <c r="U228" s="5">
        <v>58432</v>
      </c>
      <c r="V228" s="5">
        <v>59373</v>
      </c>
      <c r="W228" s="5">
        <v>60464</v>
      </c>
      <c r="X228" s="5">
        <v>61569</v>
      </c>
      <c r="Y228" s="5">
        <v>62698</v>
      </c>
      <c r="Z228" s="5">
        <v>62807</v>
      </c>
      <c r="AA228" s="5">
        <v>62916</v>
      </c>
      <c r="AB228" s="5">
        <v>63026</v>
      </c>
      <c r="AC228" s="5">
        <v>63135</v>
      </c>
      <c r="AD228" s="5">
        <v>63244</v>
      </c>
      <c r="AE228" s="5">
        <v>63354</v>
      </c>
      <c r="AF228" s="16"/>
    </row>
    <row r="229" spans="1:35" s="4" customFormat="1">
      <c r="A229" s="23" t="s">
        <v>74</v>
      </c>
      <c r="B229" s="5">
        <v>40856</v>
      </c>
      <c r="C229" s="5">
        <v>41126</v>
      </c>
      <c r="D229" s="5">
        <v>41654</v>
      </c>
      <c r="E229" s="5">
        <v>41784</v>
      </c>
      <c r="F229" s="5">
        <v>41975</v>
      </c>
      <c r="G229" s="5">
        <v>42100</v>
      </c>
      <c r="H229" s="5">
        <v>43000</v>
      </c>
      <c r="I229" s="5">
        <v>43874</v>
      </c>
      <c r="J229" s="5">
        <v>44778</v>
      </c>
      <c r="K229" s="5">
        <v>45649</v>
      </c>
      <c r="L229" s="5">
        <v>46552</v>
      </c>
      <c r="M229" s="5">
        <v>47422</v>
      </c>
      <c r="N229" s="5">
        <v>48328</v>
      </c>
      <c r="O229" s="5">
        <v>49197</v>
      </c>
      <c r="P229" s="5">
        <v>50099</v>
      </c>
      <c r="Q229" s="5">
        <v>50972</v>
      </c>
      <c r="R229" s="5">
        <v>51876</v>
      </c>
      <c r="S229" s="5">
        <v>52745</v>
      </c>
      <c r="T229" s="5">
        <v>53233</v>
      </c>
      <c r="U229" s="5">
        <v>53726</v>
      </c>
      <c r="V229" s="5">
        <v>54319</v>
      </c>
      <c r="W229" s="5">
        <v>55295</v>
      </c>
      <c r="X229" s="5">
        <v>56302</v>
      </c>
      <c r="Y229" s="5">
        <v>57165</v>
      </c>
      <c r="Z229" s="5">
        <v>57274</v>
      </c>
      <c r="AA229" s="5">
        <v>57384</v>
      </c>
      <c r="AB229" s="5">
        <v>57493</v>
      </c>
      <c r="AC229" s="5">
        <v>57603</v>
      </c>
      <c r="AD229" s="5">
        <v>57712</v>
      </c>
      <c r="AE229" s="5">
        <v>57821</v>
      </c>
      <c r="AF229" s="16"/>
    </row>
    <row r="230" spans="1:35" s="4" customFormat="1">
      <c r="A230" s="23" t="s">
        <v>75</v>
      </c>
      <c r="B230" s="5">
        <v>39283</v>
      </c>
      <c r="C230" s="5">
        <v>39409</v>
      </c>
      <c r="D230" s="5">
        <v>39875</v>
      </c>
      <c r="E230" s="5">
        <v>40105</v>
      </c>
      <c r="F230" s="5">
        <v>40340</v>
      </c>
      <c r="G230" s="5">
        <v>40486</v>
      </c>
      <c r="H230" s="5">
        <v>41390</v>
      </c>
      <c r="I230" s="5">
        <v>42258</v>
      </c>
      <c r="J230" s="5">
        <v>43164</v>
      </c>
      <c r="K230" s="5">
        <v>44034</v>
      </c>
      <c r="L230" s="5">
        <v>44938</v>
      </c>
      <c r="M230" s="5">
        <v>45810</v>
      </c>
      <c r="N230" s="5">
        <v>46712</v>
      </c>
      <c r="O230" s="5">
        <v>47584</v>
      </c>
      <c r="P230" s="5">
        <v>48486</v>
      </c>
      <c r="Q230" s="5">
        <v>49357</v>
      </c>
      <c r="R230" s="5">
        <v>50261</v>
      </c>
      <c r="S230" s="5">
        <v>51133</v>
      </c>
      <c r="T230" s="5">
        <v>51604</v>
      </c>
      <c r="U230" s="5">
        <v>52082</v>
      </c>
      <c r="V230" s="5">
        <v>52560</v>
      </c>
      <c r="W230" s="5">
        <v>53447</v>
      </c>
      <c r="X230" s="5">
        <v>54425</v>
      </c>
      <c r="Y230" s="5">
        <v>55429</v>
      </c>
      <c r="Z230" s="5">
        <v>55539</v>
      </c>
      <c r="AA230" s="5">
        <v>55648</v>
      </c>
      <c r="AB230" s="5">
        <v>55757</v>
      </c>
      <c r="AC230" s="5">
        <v>55866</v>
      </c>
      <c r="AD230" s="5">
        <v>55975</v>
      </c>
      <c r="AE230" s="5">
        <v>56085</v>
      </c>
      <c r="AF230" s="16"/>
    </row>
    <row r="231" spans="1:35" s="37" customFormat="1" ht="18" thickBot="1">
      <c r="B231" s="38" t="s">
        <v>35</v>
      </c>
      <c r="C231" s="38" t="s">
        <v>148</v>
      </c>
    </row>
    <row r="232" spans="1:35" s="4" customFormat="1" ht="13.5" thickTop="1">
      <c r="A232" s="23" t="s">
        <v>71</v>
      </c>
      <c r="B232" s="69">
        <v>49576</v>
      </c>
      <c r="C232" s="69">
        <v>50093</v>
      </c>
      <c r="D232" s="69">
        <v>50424</v>
      </c>
      <c r="E232" s="69">
        <v>50736</v>
      </c>
      <c r="F232" s="69">
        <v>51078</v>
      </c>
      <c r="G232" s="69">
        <v>51370</v>
      </c>
      <c r="H232" s="69">
        <v>52634</v>
      </c>
      <c r="I232" s="69">
        <v>53900</v>
      </c>
      <c r="J232" s="69">
        <v>55165</v>
      </c>
      <c r="K232" s="69">
        <v>56430</v>
      </c>
      <c r="L232" s="69">
        <v>57696</v>
      </c>
      <c r="M232" s="69">
        <v>58960</v>
      </c>
      <c r="N232" s="69">
        <v>60226</v>
      </c>
      <c r="O232" s="69">
        <v>61491</v>
      </c>
      <c r="P232" s="69">
        <v>62756</v>
      </c>
      <c r="Q232" s="69">
        <v>64022</v>
      </c>
      <c r="R232" s="69">
        <v>65287</v>
      </c>
      <c r="S232" s="69">
        <v>66552</v>
      </c>
      <c r="T232" s="69">
        <v>67193</v>
      </c>
      <c r="U232" s="69">
        <v>67839</v>
      </c>
      <c r="V232" s="69">
        <v>68493</v>
      </c>
      <c r="W232" s="69">
        <v>69153</v>
      </c>
      <c r="X232" s="69">
        <v>69820</v>
      </c>
      <c r="Y232" s="69">
        <v>70493</v>
      </c>
      <c r="Z232" s="70">
        <v>70693</v>
      </c>
      <c r="AA232" s="6"/>
      <c r="AB232" s="6"/>
      <c r="AC232" s="6"/>
      <c r="AD232" s="6"/>
      <c r="AE232" s="6"/>
      <c r="AF232" s="6"/>
    </row>
    <row r="233" spans="1:35" s="4" customFormat="1">
      <c r="A233" s="23" t="s">
        <v>72</v>
      </c>
      <c r="B233" s="69">
        <v>46076</v>
      </c>
      <c r="C233" s="69">
        <v>46313</v>
      </c>
      <c r="D233" s="69">
        <v>46388</v>
      </c>
      <c r="E233" s="69">
        <v>46457</v>
      </c>
      <c r="F233" s="69">
        <v>46558</v>
      </c>
      <c r="G233" s="69">
        <v>46625</v>
      </c>
      <c r="H233" s="69">
        <v>47574</v>
      </c>
      <c r="I233" s="69">
        <v>48522</v>
      </c>
      <c r="J233" s="69">
        <v>49471</v>
      </c>
      <c r="K233" s="69">
        <v>50421</v>
      </c>
      <c r="L233" s="69">
        <v>51370</v>
      </c>
      <c r="M233" s="69">
        <v>52318</v>
      </c>
      <c r="N233" s="69">
        <v>53267</v>
      </c>
      <c r="O233" s="69">
        <v>54216</v>
      </c>
      <c r="P233" s="69">
        <v>55165</v>
      </c>
      <c r="Q233" s="69">
        <v>56114</v>
      </c>
      <c r="R233" s="69">
        <v>57063</v>
      </c>
      <c r="S233" s="69">
        <v>58011</v>
      </c>
      <c r="T233" s="69">
        <v>58567</v>
      </c>
      <c r="U233" s="69">
        <v>59128</v>
      </c>
      <c r="V233" s="69">
        <v>59694</v>
      </c>
      <c r="W233" s="69">
        <v>60265</v>
      </c>
      <c r="X233" s="69">
        <v>60843</v>
      </c>
      <c r="Y233" s="69">
        <v>61427</v>
      </c>
      <c r="Z233" s="70">
        <v>61627</v>
      </c>
      <c r="AA233" s="6"/>
      <c r="AB233" s="6"/>
      <c r="AC233" s="6"/>
      <c r="AD233" s="6"/>
      <c r="AE233" s="6"/>
      <c r="AF233" s="6"/>
    </row>
    <row r="234" spans="1:35" s="4" customFormat="1">
      <c r="A234" s="23" t="s">
        <v>73</v>
      </c>
      <c r="B234" s="69">
        <v>42576</v>
      </c>
      <c r="C234" s="69">
        <v>42877</v>
      </c>
      <c r="D234" s="69">
        <v>43025</v>
      </c>
      <c r="E234" s="69">
        <v>43164</v>
      </c>
      <c r="F234" s="69">
        <v>43331</v>
      </c>
      <c r="G234" s="69">
        <v>43462</v>
      </c>
      <c r="H234" s="69">
        <v>44411</v>
      </c>
      <c r="I234" s="69">
        <v>45359</v>
      </c>
      <c r="J234" s="69">
        <v>46308</v>
      </c>
      <c r="K234" s="69">
        <v>47257</v>
      </c>
      <c r="L234" s="69">
        <v>48207</v>
      </c>
      <c r="M234" s="69">
        <v>49155</v>
      </c>
      <c r="N234" s="69">
        <v>50104</v>
      </c>
      <c r="O234" s="69">
        <v>51053</v>
      </c>
      <c r="P234" s="69">
        <v>52001</v>
      </c>
      <c r="Q234" s="69">
        <v>52951</v>
      </c>
      <c r="R234" s="69">
        <v>53900</v>
      </c>
      <c r="S234" s="69">
        <v>54848</v>
      </c>
      <c r="T234" s="69">
        <v>55372</v>
      </c>
      <c r="U234" s="69">
        <v>55901</v>
      </c>
      <c r="V234" s="69">
        <v>56435</v>
      </c>
      <c r="W234" s="69">
        <v>56974</v>
      </c>
      <c r="X234" s="69">
        <v>57519</v>
      </c>
      <c r="Y234" s="69">
        <v>58070</v>
      </c>
      <c r="Z234" s="70">
        <v>58270</v>
      </c>
      <c r="AA234" s="6"/>
      <c r="AB234" s="6"/>
      <c r="AC234" s="6"/>
      <c r="AD234" s="6"/>
      <c r="AE234" s="6"/>
      <c r="AF234" s="6"/>
    </row>
    <row r="235" spans="1:35" s="4" customFormat="1">
      <c r="A235" s="23" t="s">
        <v>74</v>
      </c>
      <c r="B235" s="69">
        <v>39076</v>
      </c>
      <c r="C235" s="69">
        <v>39338</v>
      </c>
      <c r="D235" s="69">
        <v>39494</v>
      </c>
      <c r="E235" s="69">
        <v>39607</v>
      </c>
      <c r="F235" s="69">
        <v>39780</v>
      </c>
      <c r="G235" s="69">
        <v>39888</v>
      </c>
      <c r="H235" s="69">
        <v>40773</v>
      </c>
      <c r="I235" s="69">
        <v>41627</v>
      </c>
      <c r="J235" s="69">
        <v>42512</v>
      </c>
      <c r="K235" s="69">
        <v>43366</v>
      </c>
      <c r="L235" s="69">
        <v>44253</v>
      </c>
      <c r="M235" s="69">
        <v>45106</v>
      </c>
      <c r="N235" s="69">
        <v>45992</v>
      </c>
      <c r="O235" s="69">
        <v>46846</v>
      </c>
      <c r="P235" s="69">
        <v>47732</v>
      </c>
      <c r="Q235" s="69">
        <v>48586</v>
      </c>
      <c r="R235" s="69">
        <v>49471</v>
      </c>
      <c r="S235" s="69">
        <v>50325</v>
      </c>
      <c r="T235" s="69">
        <v>50804</v>
      </c>
      <c r="U235" s="69">
        <v>51287</v>
      </c>
      <c r="V235" s="69">
        <v>51775</v>
      </c>
      <c r="W235" s="69">
        <v>52267</v>
      </c>
      <c r="X235" s="69">
        <v>52764</v>
      </c>
      <c r="Y235" s="69">
        <v>53267</v>
      </c>
      <c r="Z235" s="70">
        <v>53467</v>
      </c>
      <c r="AA235" s="6"/>
      <c r="AB235" s="6"/>
      <c r="AC235" s="6"/>
      <c r="AD235" s="6"/>
      <c r="AE235" s="6"/>
      <c r="AF235" s="6"/>
    </row>
    <row r="236" spans="1:35" s="4" customFormat="1">
      <c r="A236" s="23" t="s">
        <v>75</v>
      </c>
      <c r="B236" s="69">
        <v>37500</v>
      </c>
      <c r="C236" s="69">
        <v>37619</v>
      </c>
      <c r="D236" s="69">
        <v>37813</v>
      </c>
      <c r="E236" s="69">
        <v>37962</v>
      </c>
      <c r="F236" s="69">
        <v>38167</v>
      </c>
      <c r="G236" s="69">
        <v>38306</v>
      </c>
      <c r="H236" s="69">
        <v>39191</v>
      </c>
      <c r="I236" s="69">
        <v>40046</v>
      </c>
      <c r="J236" s="69">
        <v>40931</v>
      </c>
      <c r="K236" s="69">
        <v>41785</v>
      </c>
      <c r="L236" s="69">
        <v>42671</v>
      </c>
      <c r="M236" s="69">
        <v>43524</v>
      </c>
      <c r="N236" s="69">
        <v>44411</v>
      </c>
      <c r="O236" s="69">
        <v>45265</v>
      </c>
      <c r="P236" s="69">
        <v>46150</v>
      </c>
      <c r="Q236" s="69">
        <v>47004</v>
      </c>
      <c r="R236" s="69">
        <v>47890</v>
      </c>
      <c r="S236" s="69">
        <v>48744</v>
      </c>
      <c r="T236" s="69">
        <v>49206</v>
      </c>
      <c r="U236" s="69">
        <v>49673</v>
      </c>
      <c r="V236" s="69">
        <v>50146</v>
      </c>
      <c r="W236" s="69">
        <v>50621</v>
      </c>
      <c r="X236" s="69">
        <v>51103</v>
      </c>
      <c r="Y236" s="69">
        <v>51589</v>
      </c>
      <c r="Z236" s="70">
        <v>51789</v>
      </c>
      <c r="AA236" s="6"/>
      <c r="AB236" s="6"/>
      <c r="AC236" s="6"/>
      <c r="AD236" s="6"/>
      <c r="AE236" s="6"/>
      <c r="AF236" s="6"/>
    </row>
    <row r="237" spans="1:35" s="37" customFormat="1" ht="18" thickBot="1">
      <c r="B237" s="38" t="s">
        <v>36</v>
      </c>
      <c r="C237" s="38" t="s">
        <v>149</v>
      </c>
    </row>
    <row r="238" spans="1:35" s="4" customFormat="1" ht="13.5" thickTop="1">
      <c r="A238" s="23" t="s">
        <v>71</v>
      </c>
      <c r="B238" s="14">
        <v>48891</v>
      </c>
      <c r="C238" s="14">
        <v>49408</v>
      </c>
      <c r="D238" s="14">
        <v>49739</v>
      </c>
      <c r="E238" s="14">
        <v>50069</v>
      </c>
      <c r="F238" s="14">
        <v>50399</v>
      </c>
      <c r="G238" s="14">
        <v>50694</v>
      </c>
      <c r="H238" s="14">
        <v>51960</v>
      </c>
      <c r="I238" s="14">
        <v>53228</v>
      </c>
      <c r="J238" s="14">
        <v>54495</v>
      </c>
      <c r="K238" s="14">
        <v>55762</v>
      </c>
      <c r="L238" s="14">
        <v>57030</v>
      </c>
      <c r="M238" s="14">
        <v>58296</v>
      </c>
      <c r="N238" s="14">
        <v>59564</v>
      </c>
      <c r="O238" s="14">
        <v>60831</v>
      </c>
      <c r="P238" s="14">
        <v>62098</v>
      </c>
      <c r="Q238" s="14">
        <v>63366</v>
      </c>
      <c r="R238" s="14">
        <v>64633</v>
      </c>
      <c r="S238" s="14">
        <v>65900</v>
      </c>
      <c r="T238" s="14">
        <v>66545</v>
      </c>
      <c r="U238" s="14">
        <v>67586</v>
      </c>
      <c r="V238" s="14">
        <v>68741</v>
      </c>
      <c r="W238" s="14">
        <v>69404</v>
      </c>
      <c r="X238" s="14">
        <v>70074</v>
      </c>
      <c r="Y238" s="14">
        <v>71347</v>
      </c>
      <c r="Z238" s="14">
        <v>71947</v>
      </c>
      <c r="AA238" s="14">
        <v>72547</v>
      </c>
      <c r="AB238" s="14">
        <v>72847</v>
      </c>
      <c r="AC238" s="14">
        <v>73147</v>
      </c>
      <c r="AD238" s="14">
        <v>73447</v>
      </c>
      <c r="AE238" s="14">
        <v>73747</v>
      </c>
      <c r="AF238" s="14">
        <v>74047</v>
      </c>
      <c r="AG238" s="5"/>
      <c r="AH238" s="5"/>
      <c r="AI238" s="5"/>
    </row>
    <row r="239" spans="1:35" s="4" customFormat="1">
      <c r="A239" s="23" t="s">
        <v>72</v>
      </c>
      <c r="B239" s="14">
        <v>47426</v>
      </c>
      <c r="C239" s="14">
        <v>47663</v>
      </c>
      <c r="D239" s="14">
        <v>47738</v>
      </c>
      <c r="E239" s="14">
        <v>48063</v>
      </c>
      <c r="F239" s="14">
        <v>48387</v>
      </c>
      <c r="G239" s="14">
        <v>48712</v>
      </c>
      <c r="H239" s="14">
        <v>49189</v>
      </c>
      <c r="I239" s="14">
        <v>49666</v>
      </c>
      <c r="J239" s="14">
        <v>50622</v>
      </c>
      <c r="K239" s="14">
        <v>51578</v>
      </c>
      <c r="L239" s="14">
        <v>52534</v>
      </c>
      <c r="M239" s="14">
        <v>53488</v>
      </c>
      <c r="N239" s="14">
        <v>54444</v>
      </c>
      <c r="O239" s="14">
        <v>55399</v>
      </c>
      <c r="P239" s="14">
        <v>56355</v>
      </c>
      <c r="Q239" s="14">
        <v>57310</v>
      </c>
      <c r="R239" s="14">
        <v>58266</v>
      </c>
      <c r="S239" s="14">
        <v>59220</v>
      </c>
      <c r="T239" s="14">
        <v>59787</v>
      </c>
      <c r="U239" s="14">
        <v>60355</v>
      </c>
      <c r="V239" s="14">
        <v>60927</v>
      </c>
      <c r="W239" s="14">
        <v>61505</v>
      </c>
      <c r="X239" s="14">
        <v>62089</v>
      </c>
      <c r="Y239" s="14">
        <v>63273</v>
      </c>
      <c r="Z239" s="14">
        <v>63873</v>
      </c>
      <c r="AA239" s="14">
        <v>64473</v>
      </c>
      <c r="AB239" s="14">
        <v>64773</v>
      </c>
      <c r="AC239" s="14">
        <v>65073</v>
      </c>
      <c r="AD239" s="14">
        <v>65373</v>
      </c>
      <c r="AE239" s="14">
        <v>65673</v>
      </c>
      <c r="AF239" s="14">
        <v>65973</v>
      </c>
      <c r="AG239" s="5"/>
      <c r="AH239" s="5"/>
      <c r="AI239" s="5"/>
    </row>
    <row r="240" spans="1:35" s="4" customFormat="1">
      <c r="A240" s="23" t="s">
        <v>73</v>
      </c>
      <c r="B240" s="14">
        <v>44326</v>
      </c>
      <c r="C240" s="14">
        <v>44627</v>
      </c>
      <c r="D240" s="14">
        <v>44775</v>
      </c>
      <c r="E240" s="14">
        <v>44817</v>
      </c>
      <c r="F240" s="14">
        <v>44860</v>
      </c>
      <c r="G240" s="14">
        <v>44998</v>
      </c>
      <c r="H240" s="14">
        <v>45955</v>
      </c>
      <c r="I240" s="14">
        <v>46910</v>
      </c>
      <c r="J240" s="14">
        <v>47867</v>
      </c>
      <c r="K240" s="14">
        <v>48823</v>
      </c>
      <c r="L240" s="14">
        <v>49781</v>
      </c>
      <c r="M240" s="14">
        <v>50736</v>
      </c>
      <c r="N240" s="14">
        <v>51693</v>
      </c>
      <c r="O240" s="14">
        <v>52649</v>
      </c>
      <c r="P240" s="14">
        <v>53605</v>
      </c>
      <c r="Q240" s="14">
        <v>54562</v>
      </c>
      <c r="R240" s="14">
        <v>55519</v>
      </c>
      <c r="S240" s="14">
        <v>56474</v>
      </c>
      <c r="T240" s="14">
        <v>57005</v>
      </c>
      <c r="U240" s="14">
        <v>57542</v>
      </c>
      <c r="V240" s="14">
        <v>58085</v>
      </c>
      <c r="W240" s="14">
        <v>58630</v>
      </c>
      <c r="X240" s="14">
        <v>59184</v>
      </c>
      <c r="Y240" s="14">
        <v>60335</v>
      </c>
      <c r="Z240" s="14">
        <v>60935</v>
      </c>
      <c r="AA240" s="14">
        <v>61535</v>
      </c>
      <c r="AB240" s="14">
        <v>61835</v>
      </c>
      <c r="AC240" s="14">
        <v>62135</v>
      </c>
      <c r="AD240" s="14">
        <v>62435</v>
      </c>
      <c r="AE240" s="14">
        <v>62735</v>
      </c>
      <c r="AF240" s="14">
        <v>63035</v>
      </c>
      <c r="AG240" s="5"/>
      <c r="AH240" s="5"/>
      <c r="AI240" s="5"/>
    </row>
    <row r="241" spans="1:35" s="4" customFormat="1">
      <c r="A241" s="23" t="s">
        <v>74</v>
      </c>
      <c r="B241" s="5">
        <v>40651</v>
      </c>
      <c r="C241" s="14">
        <v>40913</v>
      </c>
      <c r="D241" s="14">
        <v>41069</v>
      </c>
      <c r="E241" s="14">
        <v>41100</v>
      </c>
      <c r="F241" s="14">
        <v>41132</v>
      </c>
      <c r="G241" s="14">
        <v>41247</v>
      </c>
      <c r="H241" s="14">
        <v>42139</v>
      </c>
      <c r="I241" s="14">
        <v>43000</v>
      </c>
      <c r="J241" s="14">
        <v>43892</v>
      </c>
      <c r="K241" s="14">
        <v>44753</v>
      </c>
      <c r="L241" s="14">
        <v>45647</v>
      </c>
      <c r="M241" s="14">
        <v>46507</v>
      </c>
      <c r="N241" s="14">
        <v>47400</v>
      </c>
      <c r="O241" s="14">
        <v>48261</v>
      </c>
      <c r="P241" s="14">
        <v>49154</v>
      </c>
      <c r="Q241" s="14">
        <v>50016</v>
      </c>
      <c r="R241" s="14">
        <v>50908</v>
      </c>
      <c r="S241" s="14">
        <v>51769</v>
      </c>
      <c r="T241" s="14">
        <v>52254</v>
      </c>
      <c r="U241" s="14">
        <v>52745</v>
      </c>
      <c r="V241" s="14">
        <v>53241</v>
      </c>
      <c r="W241" s="14">
        <v>53740</v>
      </c>
      <c r="X241" s="14">
        <v>54244</v>
      </c>
      <c r="Y241" s="14">
        <v>55347</v>
      </c>
      <c r="Z241" s="14">
        <v>55947</v>
      </c>
      <c r="AA241" s="14">
        <v>56547</v>
      </c>
      <c r="AB241" s="14">
        <v>56847</v>
      </c>
      <c r="AC241" s="14">
        <v>57147</v>
      </c>
      <c r="AD241" s="14">
        <v>57447</v>
      </c>
      <c r="AE241" s="14">
        <v>57747</v>
      </c>
      <c r="AF241" s="14">
        <v>58047</v>
      </c>
      <c r="AG241" s="5"/>
      <c r="AH241" s="5"/>
      <c r="AI241" s="5"/>
    </row>
    <row r="242" spans="1:35" s="4" customFormat="1">
      <c r="A242" s="23" t="s">
        <v>75</v>
      </c>
      <c r="B242" s="14">
        <v>38850</v>
      </c>
      <c r="C242" s="14">
        <v>38969</v>
      </c>
      <c r="D242" s="14">
        <v>39163</v>
      </c>
      <c r="E242" s="14">
        <v>39209</v>
      </c>
      <c r="F242" s="14">
        <v>39292</v>
      </c>
      <c r="G242" s="14">
        <v>39437</v>
      </c>
      <c r="H242" s="14">
        <v>40329</v>
      </c>
      <c r="I242" s="14">
        <v>41190</v>
      </c>
      <c r="J242" s="14">
        <v>42082</v>
      </c>
      <c r="K242" s="14">
        <v>42942</v>
      </c>
      <c r="L242" s="14">
        <v>43835</v>
      </c>
      <c r="M242" s="14">
        <v>44694</v>
      </c>
      <c r="N242" s="14">
        <v>45588</v>
      </c>
      <c r="O242" s="14">
        <v>46448</v>
      </c>
      <c r="P242" s="14">
        <v>47340</v>
      </c>
      <c r="Q242" s="14">
        <v>48200</v>
      </c>
      <c r="R242" s="14">
        <v>49093</v>
      </c>
      <c r="S242" s="14">
        <v>49953</v>
      </c>
      <c r="T242" s="14">
        <v>50421</v>
      </c>
      <c r="U242" s="14">
        <v>50895</v>
      </c>
      <c r="V242" s="14">
        <v>51376</v>
      </c>
      <c r="W242" s="14">
        <v>51856</v>
      </c>
      <c r="X242" s="14">
        <v>52346</v>
      </c>
      <c r="Y242" s="14">
        <v>53432</v>
      </c>
      <c r="Z242" s="14">
        <v>54032</v>
      </c>
      <c r="AA242" s="14">
        <v>54632</v>
      </c>
      <c r="AB242" s="14">
        <v>54932</v>
      </c>
      <c r="AC242" s="14">
        <v>55232</v>
      </c>
      <c r="AD242" s="14">
        <v>55532</v>
      </c>
      <c r="AE242" s="14">
        <v>55832</v>
      </c>
      <c r="AF242" s="14">
        <v>56132</v>
      </c>
      <c r="AG242" s="5"/>
      <c r="AH242" s="5"/>
      <c r="AI242" s="5"/>
    </row>
    <row r="243" spans="1:35" s="37" customFormat="1" ht="18" thickBot="1">
      <c r="A243" s="71"/>
      <c r="B243" s="38" t="s">
        <v>37</v>
      </c>
      <c r="C243" s="58" t="s">
        <v>153</v>
      </c>
      <c r="D243" s="71"/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  <c r="AA243" s="71"/>
      <c r="AB243" s="71"/>
      <c r="AC243" s="71"/>
      <c r="AD243" s="71"/>
      <c r="AE243" s="71"/>
      <c r="AF243" s="71"/>
    </row>
    <row r="244" spans="1:35" s="4" customFormat="1" ht="13.5" thickTop="1">
      <c r="A244" s="72" t="s">
        <v>71</v>
      </c>
      <c r="B244" s="73">
        <v>50076</v>
      </c>
      <c r="C244" s="73">
        <v>50593</v>
      </c>
      <c r="D244" s="73">
        <v>50924</v>
      </c>
      <c r="E244" s="73">
        <v>51236</v>
      </c>
      <c r="F244" s="73">
        <v>51578</v>
      </c>
      <c r="G244" s="73">
        <v>51870</v>
      </c>
      <c r="H244" s="73">
        <v>53134</v>
      </c>
      <c r="I244" s="73">
        <v>54400</v>
      </c>
      <c r="J244" s="73">
        <v>55665</v>
      </c>
      <c r="K244" s="73">
        <v>56930</v>
      </c>
      <c r="L244" s="73">
        <v>58196</v>
      </c>
      <c r="M244" s="73">
        <v>59460</v>
      </c>
      <c r="N244" s="73">
        <v>60726</v>
      </c>
      <c r="O244" s="73">
        <v>61991</v>
      </c>
      <c r="P244" s="73">
        <v>63256</v>
      </c>
      <c r="Q244" s="73">
        <v>64522</v>
      </c>
      <c r="R244" s="73">
        <v>65787</v>
      </c>
      <c r="S244" s="73">
        <v>67052</v>
      </c>
      <c r="T244" s="73">
        <v>67693</v>
      </c>
      <c r="U244" s="73">
        <v>68339</v>
      </c>
      <c r="V244" s="73">
        <v>68993</v>
      </c>
      <c r="W244" s="73">
        <v>69653</v>
      </c>
      <c r="X244" s="73">
        <v>70320</v>
      </c>
      <c r="Y244" s="73">
        <v>70993</v>
      </c>
      <c r="Z244" s="19"/>
      <c r="AA244" s="19"/>
      <c r="AB244" s="19"/>
      <c r="AC244" s="19"/>
      <c r="AD244" s="19"/>
      <c r="AE244" s="19"/>
      <c r="AF244" s="19"/>
    </row>
    <row r="245" spans="1:35" s="4" customFormat="1">
      <c r="A245" s="72" t="s">
        <v>72</v>
      </c>
      <c r="B245" s="73">
        <v>46576</v>
      </c>
      <c r="C245" s="73">
        <v>46813</v>
      </c>
      <c r="D245" s="73">
        <v>46888</v>
      </c>
      <c r="E245" s="73">
        <v>46957</v>
      </c>
      <c r="F245" s="73">
        <v>47058</v>
      </c>
      <c r="G245" s="73">
        <v>47125</v>
      </c>
      <c r="H245" s="73">
        <v>48074</v>
      </c>
      <c r="I245" s="73">
        <v>49022</v>
      </c>
      <c r="J245" s="73">
        <v>49971</v>
      </c>
      <c r="K245" s="73">
        <v>50921</v>
      </c>
      <c r="L245" s="73">
        <v>51870</v>
      </c>
      <c r="M245" s="73">
        <v>52818</v>
      </c>
      <c r="N245" s="73">
        <v>53767</v>
      </c>
      <c r="O245" s="73">
        <v>54716</v>
      </c>
      <c r="P245" s="73">
        <v>55665</v>
      </c>
      <c r="Q245" s="73">
        <v>56614</v>
      </c>
      <c r="R245" s="73">
        <v>57563</v>
      </c>
      <c r="S245" s="73">
        <v>58511</v>
      </c>
      <c r="T245" s="73">
        <v>59067</v>
      </c>
      <c r="U245" s="73">
        <v>59628</v>
      </c>
      <c r="V245" s="73">
        <v>60194</v>
      </c>
      <c r="W245" s="73">
        <v>60765</v>
      </c>
      <c r="X245" s="73">
        <v>61343</v>
      </c>
      <c r="Y245" s="73">
        <v>61927</v>
      </c>
      <c r="Z245" s="19"/>
      <c r="AA245" s="19"/>
      <c r="AB245" s="19"/>
      <c r="AC245" s="19"/>
      <c r="AD245" s="19"/>
      <c r="AE245" s="19"/>
      <c r="AF245" s="19"/>
    </row>
    <row r="246" spans="1:35" s="4" customFormat="1">
      <c r="A246" s="72" t="s">
        <v>73</v>
      </c>
      <c r="B246" s="73">
        <v>43076</v>
      </c>
      <c r="C246" s="73">
        <v>43377</v>
      </c>
      <c r="D246" s="73">
        <v>43525</v>
      </c>
      <c r="E246" s="73">
        <v>43664</v>
      </c>
      <c r="F246" s="73">
        <v>43831</v>
      </c>
      <c r="G246" s="73">
        <v>43962</v>
      </c>
      <c r="H246" s="73">
        <v>44911</v>
      </c>
      <c r="I246" s="73">
        <v>45859</v>
      </c>
      <c r="J246" s="73">
        <v>46808</v>
      </c>
      <c r="K246" s="73">
        <v>47757</v>
      </c>
      <c r="L246" s="73">
        <v>48707</v>
      </c>
      <c r="M246" s="73">
        <v>49655</v>
      </c>
      <c r="N246" s="73">
        <v>50604</v>
      </c>
      <c r="O246" s="73">
        <v>51553</v>
      </c>
      <c r="P246" s="73">
        <v>52501</v>
      </c>
      <c r="Q246" s="73">
        <v>53451</v>
      </c>
      <c r="R246" s="73">
        <v>54400</v>
      </c>
      <c r="S246" s="73">
        <v>55348</v>
      </c>
      <c r="T246" s="73">
        <v>55872</v>
      </c>
      <c r="U246" s="73">
        <v>56401</v>
      </c>
      <c r="V246" s="73">
        <v>56935</v>
      </c>
      <c r="W246" s="73">
        <v>57474</v>
      </c>
      <c r="X246" s="73">
        <v>58019</v>
      </c>
      <c r="Y246" s="73">
        <v>58570</v>
      </c>
      <c r="Z246" s="19"/>
      <c r="AA246" s="19"/>
      <c r="AB246" s="19"/>
      <c r="AC246" s="19"/>
      <c r="AD246" s="19"/>
      <c r="AE246" s="19"/>
      <c r="AF246" s="19"/>
    </row>
    <row r="247" spans="1:35" s="4" customFormat="1">
      <c r="A247" s="72" t="s">
        <v>74</v>
      </c>
      <c r="B247" s="73">
        <v>39576</v>
      </c>
      <c r="C247" s="73">
        <v>39838</v>
      </c>
      <c r="D247" s="73">
        <v>39994</v>
      </c>
      <c r="E247" s="73">
        <v>40107</v>
      </c>
      <c r="F247" s="73">
        <v>40280</v>
      </c>
      <c r="G247" s="73">
        <v>40388</v>
      </c>
      <c r="H247" s="73">
        <v>41273</v>
      </c>
      <c r="I247" s="73">
        <v>42127</v>
      </c>
      <c r="J247" s="73">
        <v>43012</v>
      </c>
      <c r="K247" s="73">
        <v>43866</v>
      </c>
      <c r="L247" s="73">
        <v>44753</v>
      </c>
      <c r="M247" s="73">
        <v>45606</v>
      </c>
      <c r="N247" s="73">
        <v>46492</v>
      </c>
      <c r="O247" s="73">
        <v>47346</v>
      </c>
      <c r="P247" s="73">
        <v>48232</v>
      </c>
      <c r="Q247" s="73">
        <v>49086</v>
      </c>
      <c r="R247" s="73">
        <v>49971</v>
      </c>
      <c r="S247" s="73">
        <v>50825</v>
      </c>
      <c r="T247" s="73">
        <v>51304</v>
      </c>
      <c r="U247" s="73">
        <v>51787</v>
      </c>
      <c r="V247" s="73">
        <v>52275</v>
      </c>
      <c r="W247" s="73">
        <v>52767</v>
      </c>
      <c r="X247" s="73">
        <v>53264</v>
      </c>
      <c r="Y247" s="73">
        <v>53767</v>
      </c>
      <c r="Z247" s="19"/>
      <c r="AA247" s="19"/>
      <c r="AB247" s="19"/>
      <c r="AC247" s="19"/>
      <c r="AD247" s="19"/>
      <c r="AE247" s="19"/>
      <c r="AF247" s="19"/>
    </row>
    <row r="248" spans="1:35" s="4" customFormat="1">
      <c r="A248" s="72" t="s">
        <v>75</v>
      </c>
      <c r="B248" s="73">
        <v>38000</v>
      </c>
      <c r="C248" s="73">
        <v>38119</v>
      </c>
      <c r="D248" s="73">
        <v>38313</v>
      </c>
      <c r="E248" s="73">
        <v>38462</v>
      </c>
      <c r="F248" s="73">
        <v>38667</v>
      </c>
      <c r="G248" s="73">
        <v>38806</v>
      </c>
      <c r="H248" s="73">
        <v>39691</v>
      </c>
      <c r="I248" s="73">
        <v>40546</v>
      </c>
      <c r="J248" s="73">
        <v>41431</v>
      </c>
      <c r="K248" s="73">
        <v>42285</v>
      </c>
      <c r="L248" s="73">
        <v>43171</v>
      </c>
      <c r="M248" s="73">
        <v>44024</v>
      </c>
      <c r="N248" s="73">
        <v>44911</v>
      </c>
      <c r="O248" s="73">
        <v>45765</v>
      </c>
      <c r="P248" s="73">
        <v>46650</v>
      </c>
      <c r="Q248" s="73">
        <v>47504</v>
      </c>
      <c r="R248" s="73">
        <v>48390</v>
      </c>
      <c r="S248" s="73">
        <v>49244</v>
      </c>
      <c r="T248" s="73">
        <v>49706</v>
      </c>
      <c r="U248" s="73">
        <v>50173</v>
      </c>
      <c r="V248" s="73">
        <v>50646</v>
      </c>
      <c r="W248" s="73">
        <v>51121</v>
      </c>
      <c r="X248" s="73">
        <v>51603</v>
      </c>
      <c r="Y248" s="73">
        <v>52089</v>
      </c>
      <c r="Z248" s="19"/>
      <c r="AA248" s="19"/>
      <c r="AB248" s="19"/>
      <c r="AC248" s="19"/>
      <c r="AD248" s="19"/>
      <c r="AE248" s="19"/>
      <c r="AF248" s="19"/>
    </row>
    <row r="249" spans="1:35" s="37" customFormat="1" ht="18" thickBot="1">
      <c r="A249" s="49"/>
      <c r="B249" s="38" t="s">
        <v>38</v>
      </c>
      <c r="C249" s="38" t="s">
        <v>150</v>
      </c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</row>
    <row r="250" spans="1:35" s="4" customFormat="1" ht="13.5" thickTop="1">
      <c r="A250" s="23" t="s">
        <v>71</v>
      </c>
      <c r="B250" s="74">
        <v>51467.199999999997</v>
      </c>
      <c r="C250" s="74">
        <v>52500.800000000003</v>
      </c>
      <c r="D250" s="74">
        <v>53549.599999999999</v>
      </c>
      <c r="E250" s="74">
        <v>54613.599999999999</v>
      </c>
      <c r="F250" s="74">
        <v>55708</v>
      </c>
      <c r="G250" s="74">
        <v>56817.599999999999</v>
      </c>
      <c r="H250" s="74">
        <v>57957.599999999999</v>
      </c>
      <c r="I250" s="74">
        <v>59112.800000000003</v>
      </c>
      <c r="J250" s="74">
        <v>60298.400000000001</v>
      </c>
      <c r="K250" s="74">
        <v>61499.199999999997</v>
      </c>
      <c r="L250" s="74">
        <v>62730.400000000001</v>
      </c>
      <c r="M250" s="74">
        <v>63992</v>
      </c>
      <c r="N250" s="74">
        <v>65268.800000000003</v>
      </c>
      <c r="O250" s="74">
        <v>66576</v>
      </c>
      <c r="P250" s="74">
        <v>67913.600000000006</v>
      </c>
      <c r="Q250" s="74">
        <v>69266.399999999994</v>
      </c>
      <c r="R250" s="74">
        <v>70649.600000000006</v>
      </c>
      <c r="S250" s="74">
        <v>72063.199999999997</v>
      </c>
      <c r="T250" s="74">
        <v>73507.199999999997</v>
      </c>
      <c r="U250" s="74">
        <v>74981.600000000006</v>
      </c>
      <c r="V250" s="74">
        <v>76471.199999999997</v>
      </c>
      <c r="W250" s="74">
        <v>78006.399999999994</v>
      </c>
      <c r="X250" s="74">
        <v>79556.800000000003</v>
      </c>
      <c r="Y250" s="74">
        <v>81152.800000000003</v>
      </c>
      <c r="Z250" s="74">
        <v>82779.199999999997</v>
      </c>
      <c r="AA250" s="74">
        <v>84436</v>
      </c>
      <c r="AB250" s="74">
        <v>86123.199999999997</v>
      </c>
      <c r="AC250" s="74">
        <v>87840.8</v>
      </c>
      <c r="AD250" s="74">
        <v>89604</v>
      </c>
      <c r="AE250" s="74">
        <v>91397.6</v>
      </c>
      <c r="AF250" s="74">
        <v>93221.6</v>
      </c>
    </row>
    <row r="251" spans="1:35" s="4" customFormat="1">
      <c r="A251" s="23" t="s">
        <v>72</v>
      </c>
      <c r="B251" s="74">
        <v>48016.800000000003</v>
      </c>
      <c r="C251" s="74">
        <v>48974.400000000001</v>
      </c>
      <c r="D251" s="74">
        <v>49947.199999999997</v>
      </c>
      <c r="E251" s="74">
        <v>50950.400000000001</v>
      </c>
      <c r="F251" s="74">
        <v>51968.800000000003</v>
      </c>
      <c r="G251" s="74">
        <v>53017.599999999999</v>
      </c>
      <c r="H251" s="74">
        <v>54066.400000000001</v>
      </c>
      <c r="I251" s="74">
        <v>55160.800000000003</v>
      </c>
      <c r="J251" s="74">
        <v>56255.199999999997</v>
      </c>
      <c r="K251" s="74">
        <v>57380</v>
      </c>
      <c r="L251" s="74">
        <v>58535.199999999997</v>
      </c>
      <c r="M251" s="74">
        <v>59705.599999999999</v>
      </c>
      <c r="N251" s="74">
        <v>60891.199999999997</v>
      </c>
      <c r="O251" s="74">
        <v>62107.199999999997</v>
      </c>
      <c r="P251" s="74">
        <v>63353.599999999999</v>
      </c>
      <c r="Q251" s="74">
        <v>64615.199999999997</v>
      </c>
      <c r="R251" s="74">
        <v>65907.199999999997</v>
      </c>
      <c r="S251" s="74">
        <v>67229.600000000006</v>
      </c>
      <c r="T251" s="74">
        <v>68582.399999999994</v>
      </c>
      <c r="U251" s="74">
        <v>69950.399999999994</v>
      </c>
      <c r="V251" s="74">
        <v>71348.800000000003</v>
      </c>
      <c r="W251" s="74">
        <v>72777.600000000006</v>
      </c>
      <c r="X251" s="74">
        <v>74221.600000000006</v>
      </c>
      <c r="Y251" s="74">
        <v>75711.199999999997</v>
      </c>
      <c r="Z251" s="74">
        <v>77231.199999999997</v>
      </c>
      <c r="AA251" s="74">
        <v>78766.399999999994</v>
      </c>
      <c r="AB251" s="74">
        <v>80347.199999999997</v>
      </c>
      <c r="AC251" s="74">
        <v>81958.399999999994</v>
      </c>
      <c r="AD251" s="74">
        <v>83600</v>
      </c>
      <c r="AE251" s="74">
        <v>85272</v>
      </c>
      <c r="AF251" s="74">
        <v>86974.399999999994</v>
      </c>
    </row>
    <row r="252" spans="1:35" s="4" customFormat="1">
      <c r="A252" s="23" t="s">
        <v>73</v>
      </c>
      <c r="B252" s="74">
        <v>44779.199999999997</v>
      </c>
      <c r="C252" s="74">
        <v>45676</v>
      </c>
      <c r="D252" s="74">
        <v>46588</v>
      </c>
      <c r="E252" s="74">
        <v>47515.199999999997</v>
      </c>
      <c r="F252" s="74">
        <v>48472.800000000003</v>
      </c>
      <c r="G252" s="74">
        <v>49430.400000000001</v>
      </c>
      <c r="H252" s="74">
        <v>50433.599999999999</v>
      </c>
      <c r="I252" s="74">
        <v>51436.800000000003</v>
      </c>
      <c r="J252" s="74">
        <v>52470.400000000001</v>
      </c>
      <c r="K252" s="74">
        <v>53519.199999999997</v>
      </c>
      <c r="L252" s="74">
        <v>54583.199999999997</v>
      </c>
      <c r="M252" s="74">
        <v>55677.599999999999</v>
      </c>
      <c r="N252" s="74">
        <v>56787.199999999997</v>
      </c>
      <c r="O252" s="74">
        <v>57927.199999999997</v>
      </c>
      <c r="P252" s="74">
        <v>59082.400000000001</v>
      </c>
      <c r="Q252" s="74">
        <v>60268</v>
      </c>
      <c r="R252" s="74">
        <v>61468.800000000003</v>
      </c>
      <c r="S252" s="74">
        <v>62700</v>
      </c>
      <c r="T252" s="74">
        <v>63946.400000000001</v>
      </c>
      <c r="U252" s="74">
        <v>65238.400000000001</v>
      </c>
      <c r="V252" s="74">
        <v>66530.399999999994</v>
      </c>
      <c r="W252" s="74">
        <v>67868</v>
      </c>
      <c r="X252" s="74">
        <v>69220.800000000003</v>
      </c>
      <c r="Y252" s="74">
        <v>70604</v>
      </c>
      <c r="Z252" s="74">
        <v>72017.600000000006</v>
      </c>
      <c r="AA252" s="74">
        <v>73461.600000000006</v>
      </c>
      <c r="AB252" s="74">
        <v>74936</v>
      </c>
      <c r="AC252" s="74">
        <v>76425.600000000006</v>
      </c>
      <c r="AD252" s="74">
        <v>77960.800000000003</v>
      </c>
      <c r="AE252" s="74">
        <v>79511.199999999997</v>
      </c>
      <c r="AF252" s="74">
        <v>81107.199999999997</v>
      </c>
    </row>
    <row r="253" spans="1:35" s="4" customFormat="1">
      <c r="A253" s="23" t="s">
        <v>74</v>
      </c>
      <c r="B253" s="74">
        <v>41374.400000000001</v>
      </c>
      <c r="C253" s="74">
        <v>42195.199999999997</v>
      </c>
      <c r="D253" s="74">
        <v>43046.400000000001</v>
      </c>
      <c r="E253" s="74">
        <v>43897.599999999999</v>
      </c>
      <c r="F253" s="74">
        <v>44779.199999999997</v>
      </c>
      <c r="G253" s="74">
        <v>45676</v>
      </c>
      <c r="H253" s="74">
        <v>46588</v>
      </c>
      <c r="I253" s="74">
        <v>47530.400000000001</v>
      </c>
      <c r="J253" s="74">
        <v>48472.800000000003</v>
      </c>
      <c r="K253" s="74">
        <v>49445.599999999999</v>
      </c>
      <c r="L253" s="74">
        <v>50433.599999999999</v>
      </c>
      <c r="M253" s="74">
        <v>51436.800000000003</v>
      </c>
      <c r="N253" s="74">
        <v>52470.400000000001</v>
      </c>
      <c r="O253" s="74">
        <v>53519.199999999997</v>
      </c>
      <c r="P253" s="74">
        <v>54583.199999999997</v>
      </c>
      <c r="Q253" s="74">
        <v>55677.599999999999</v>
      </c>
      <c r="R253" s="74">
        <v>56787.199999999997</v>
      </c>
      <c r="S253" s="74">
        <v>57927.199999999997</v>
      </c>
      <c r="T253" s="74">
        <v>59082.400000000001</v>
      </c>
      <c r="U253" s="74">
        <v>60268</v>
      </c>
      <c r="V253" s="74">
        <v>61468.800000000003</v>
      </c>
      <c r="W253" s="74">
        <v>62700</v>
      </c>
      <c r="X253" s="74">
        <v>63961.599999999999</v>
      </c>
      <c r="Y253" s="74">
        <v>65238.400000000001</v>
      </c>
      <c r="Z253" s="74">
        <v>66545.600000000006</v>
      </c>
      <c r="AA253" s="74">
        <v>67868</v>
      </c>
      <c r="AB253" s="74">
        <v>69236</v>
      </c>
      <c r="AC253" s="74">
        <v>70619.199999999997</v>
      </c>
      <c r="AD253" s="74">
        <v>72032.800000000003</v>
      </c>
      <c r="AE253" s="74">
        <v>73476.800000000003</v>
      </c>
      <c r="AF253" s="74">
        <v>74936</v>
      </c>
    </row>
    <row r="254" spans="1:35" s="4" customFormat="1">
      <c r="A254" s="23" t="s">
        <v>75</v>
      </c>
      <c r="B254" s="74">
        <v>39748</v>
      </c>
      <c r="C254" s="74">
        <v>40538.400000000001</v>
      </c>
      <c r="D254" s="74">
        <v>41344</v>
      </c>
      <c r="E254" s="74">
        <v>42180</v>
      </c>
      <c r="F254" s="74">
        <v>43016</v>
      </c>
      <c r="G254" s="74">
        <v>43882.400000000001</v>
      </c>
      <c r="H254" s="74">
        <v>44764</v>
      </c>
      <c r="I254" s="74">
        <v>45660.800000000003</v>
      </c>
      <c r="J254" s="74">
        <v>46572.800000000003</v>
      </c>
      <c r="K254" s="74">
        <v>47500</v>
      </c>
      <c r="L254" s="74">
        <v>48442.400000000001</v>
      </c>
      <c r="M254" s="74">
        <v>49415.199999999997</v>
      </c>
      <c r="N254" s="74">
        <v>50403.199999999997</v>
      </c>
      <c r="O254" s="74">
        <v>51421.599999999999</v>
      </c>
      <c r="P254" s="74">
        <v>52440</v>
      </c>
      <c r="Q254" s="74">
        <v>53488.800000000003</v>
      </c>
      <c r="R254" s="74">
        <v>54568</v>
      </c>
      <c r="S254" s="74">
        <v>55647.199999999997</v>
      </c>
      <c r="T254" s="74">
        <v>56772</v>
      </c>
      <c r="U254" s="74">
        <v>57896.800000000003</v>
      </c>
      <c r="V254" s="74">
        <v>59067.199999999997</v>
      </c>
      <c r="W254" s="74">
        <v>60237.599999999999</v>
      </c>
      <c r="X254" s="74">
        <v>61438.400000000001</v>
      </c>
      <c r="Y254" s="74">
        <v>62669.599999999999</v>
      </c>
      <c r="Z254" s="74">
        <v>63931.199999999997</v>
      </c>
      <c r="AA254" s="74">
        <v>65208</v>
      </c>
      <c r="AB254" s="74">
        <v>66515.199999999997</v>
      </c>
      <c r="AC254" s="74">
        <v>67837.600000000006</v>
      </c>
      <c r="AD254" s="74">
        <v>69190.399999999994</v>
      </c>
      <c r="AE254" s="74">
        <v>70588.800000000003</v>
      </c>
      <c r="AF254" s="74">
        <v>71987.199999999997</v>
      </c>
    </row>
    <row r="255" spans="1:35" s="37" customFormat="1" ht="18" thickBot="1">
      <c r="B255" s="38" t="s">
        <v>39</v>
      </c>
      <c r="C255" s="38" t="s">
        <v>139</v>
      </c>
    </row>
    <row r="256" spans="1:35" s="4" customFormat="1" ht="13.5" thickTop="1">
      <c r="A256" s="23" t="s">
        <v>71</v>
      </c>
      <c r="B256" s="103">
        <v>51307</v>
      </c>
      <c r="C256" s="103">
        <v>52273</v>
      </c>
      <c r="D256" s="103">
        <v>53737</v>
      </c>
      <c r="E256" s="103">
        <v>55205</v>
      </c>
      <c r="F256" s="103">
        <v>56669</v>
      </c>
      <c r="G256" s="103">
        <v>58136</v>
      </c>
      <c r="H256" s="103">
        <v>59600</v>
      </c>
      <c r="I256" s="103">
        <v>61065</v>
      </c>
      <c r="J256" s="103">
        <v>62530</v>
      </c>
      <c r="K256" s="103">
        <v>63997</v>
      </c>
      <c r="L256" s="103">
        <v>65460</v>
      </c>
      <c r="M256" s="103">
        <v>66928</v>
      </c>
      <c r="N256" s="103">
        <v>68392</v>
      </c>
      <c r="O256" s="103">
        <v>69858</v>
      </c>
      <c r="P256" s="103">
        <v>71321</v>
      </c>
      <c r="Q256" s="103">
        <v>72787</v>
      </c>
      <c r="R256" s="103">
        <v>74252</v>
      </c>
      <c r="S256" s="103">
        <v>75687</v>
      </c>
      <c r="T256" s="103">
        <v>77183</v>
      </c>
      <c r="U256" s="103">
        <v>78551</v>
      </c>
      <c r="V256" s="103">
        <v>79942</v>
      </c>
      <c r="W256" s="103">
        <v>81360</v>
      </c>
      <c r="X256" s="103">
        <v>82140</v>
      </c>
      <c r="Y256" s="103">
        <v>82936</v>
      </c>
      <c r="Z256" s="103">
        <v>84576</v>
      </c>
      <c r="AA256" s="18"/>
      <c r="AB256" s="18"/>
      <c r="AC256" s="18"/>
      <c r="AD256" s="18"/>
      <c r="AE256" s="18"/>
      <c r="AF256" s="18"/>
    </row>
    <row r="257" spans="1:32" s="4" customFormat="1">
      <c r="A257" s="23" t="s">
        <v>72</v>
      </c>
      <c r="B257" s="103">
        <v>47715</v>
      </c>
      <c r="C257" s="103">
        <v>48608</v>
      </c>
      <c r="D257" s="103">
        <v>49710</v>
      </c>
      <c r="E257" s="103">
        <v>50808</v>
      </c>
      <c r="F257" s="103">
        <v>51906</v>
      </c>
      <c r="G257" s="103">
        <v>53005</v>
      </c>
      <c r="H257" s="103">
        <v>54105</v>
      </c>
      <c r="I257" s="103">
        <v>55205</v>
      </c>
      <c r="J257" s="103">
        <v>56302</v>
      </c>
      <c r="K257" s="103">
        <v>57403</v>
      </c>
      <c r="L257" s="103">
        <v>58500</v>
      </c>
      <c r="M257" s="103">
        <v>59600</v>
      </c>
      <c r="N257" s="103">
        <v>60698</v>
      </c>
      <c r="O257" s="103">
        <v>61797</v>
      </c>
      <c r="P257" s="103">
        <v>62894</v>
      </c>
      <c r="Q257" s="103">
        <v>63993</v>
      </c>
      <c r="R257" s="103">
        <v>65094</v>
      </c>
      <c r="S257" s="103">
        <v>66194</v>
      </c>
      <c r="T257" s="103">
        <v>67293</v>
      </c>
      <c r="U257" s="103">
        <v>68333</v>
      </c>
      <c r="V257" s="103">
        <v>69392</v>
      </c>
      <c r="W257" s="103">
        <v>70469</v>
      </c>
      <c r="X257" s="103">
        <v>71144</v>
      </c>
      <c r="Y257" s="103">
        <v>71823</v>
      </c>
      <c r="Z257" s="103">
        <v>73234</v>
      </c>
      <c r="AA257" s="18"/>
      <c r="AB257" s="18"/>
      <c r="AC257" s="18"/>
      <c r="AD257" s="18"/>
      <c r="AE257" s="18"/>
      <c r="AF257" s="18"/>
    </row>
    <row r="258" spans="1:32" s="4" customFormat="1">
      <c r="A258" s="23" t="s">
        <v>73</v>
      </c>
      <c r="B258" s="103">
        <v>44125</v>
      </c>
      <c r="C258" s="103">
        <v>44946</v>
      </c>
      <c r="D258" s="103">
        <v>46045</v>
      </c>
      <c r="E258" s="103">
        <v>47144</v>
      </c>
      <c r="F258" s="103">
        <v>48244</v>
      </c>
      <c r="G258" s="103">
        <v>49341</v>
      </c>
      <c r="H258" s="103">
        <v>50442</v>
      </c>
      <c r="I258" s="103">
        <v>51540</v>
      </c>
      <c r="J258" s="103">
        <v>52640</v>
      </c>
      <c r="K258" s="103">
        <v>53737</v>
      </c>
      <c r="L258" s="103">
        <v>54838</v>
      </c>
      <c r="M258" s="103">
        <v>55934</v>
      </c>
      <c r="N258" s="103">
        <v>57035</v>
      </c>
      <c r="O258" s="103">
        <v>58132</v>
      </c>
      <c r="P258" s="103">
        <v>59232</v>
      </c>
      <c r="Q258" s="103">
        <v>60333</v>
      </c>
      <c r="R258" s="103">
        <v>61431</v>
      </c>
      <c r="S258" s="103">
        <v>63118</v>
      </c>
      <c r="T258" s="103">
        <v>63630</v>
      </c>
      <c r="U258" s="103">
        <v>64639</v>
      </c>
      <c r="V258" s="103">
        <v>65666</v>
      </c>
      <c r="W258" s="103">
        <v>66720</v>
      </c>
      <c r="X258" s="103">
        <v>67352</v>
      </c>
      <c r="Y258" s="103">
        <v>67997</v>
      </c>
      <c r="Z258" s="103">
        <v>69330</v>
      </c>
      <c r="AA258" s="18"/>
      <c r="AB258" s="18"/>
      <c r="AC258" s="18"/>
      <c r="AD258" s="18"/>
      <c r="AE258" s="18"/>
      <c r="AF258" s="18"/>
    </row>
    <row r="259" spans="1:32" s="4" customFormat="1">
      <c r="A259" s="23" t="s">
        <v>74</v>
      </c>
      <c r="B259" s="103">
        <v>40553</v>
      </c>
      <c r="C259" s="103">
        <v>41304</v>
      </c>
      <c r="D259" s="103">
        <v>42272</v>
      </c>
      <c r="E259" s="103">
        <v>43297</v>
      </c>
      <c r="F259" s="103">
        <v>44288</v>
      </c>
      <c r="G259" s="103">
        <v>45313</v>
      </c>
      <c r="H259" s="103">
        <v>46300</v>
      </c>
      <c r="I259" s="103">
        <v>47327</v>
      </c>
      <c r="J259" s="103">
        <v>48316</v>
      </c>
      <c r="K259" s="103">
        <v>49341</v>
      </c>
      <c r="L259" s="103">
        <v>50332</v>
      </c>
      <c r="M259" s="103">
        <v>51358</v>
      </c>
      <c r="N259" s="103">
        <v>52345</v>
      </c>
      <c r="O259" s="103">
        <v>53371</v>
      </c>
      <c r="P259" s="103">
        <v>54362</v>
      </c>
      <c r="Q259" s="103">
        <v>55388</v>
      </c>
      <c r="R259" s="103">
        <v>56376</v>
      </c>
      <c r="S259" s="103">
        <v>57403</v>
      </c>
      <c r="T259" s="103">
        <v>58390</v>
      </c>
      <c r="U259" s="103">
        <v>59325</v>
      </c>
      <c r="V259" s="103">
        <v>60270</v>
      </c>
      <c r="W259" s="103">
        <v>61237</v>
      </c>
      <c r="X259" s="103">
        <v>61819</v>
      </c>
      <c r="Y259" s="103">
        <v>62406</v>
      </c>
      <c r="Z259" s="103">
        <v>63624</v>
      </c>
      <c r="AA259" s="18"/>
      <c r="AB259" s="18"/>
      <c r="AC259" s="18"/>
      <c r="AD259" s="18"/>
      <c r="AE259" s="18"/>
      <c r="AF259" s="18"/>
    </row>
    <row r="260" spans="1:32" s="4" customFormat="1">
      <c r="A260" s="23" t="s">
        <v>75</v>
      </c>
      <c r="B260" s="103">
        <v>38915</v>
      </c>
      <c r="C260" s="103">
        <v>39634</v>
      </c>
      <c r="D260" s="103">
        <v>40439</v>
      </c>
      <c r="E260" s="103">
        <v>41465</v>
      </c>
      <c r="F260" s="103">
        <v>42456</v>
      </c>
      <c r="G260" s="103">
        <v>43480</v>
      </c>
      <c r="H260" s="103">
        <v>44470</v>
      </c>
      <c r="I260" s="103">
        <v>45496</v>
      </c>
      <c r="J260" s="103">
        <v>46484</v>
      </c>
      <c r="K260" s="103">
        <v>47511</v>
      </c>
      <c r="L260" s="103">
        <v>48499</v>
      </c>
      <c r="M260" s="103">
        <v>49526</v>
      </c>
      <c r="N260" s="103">
        <v>50514</v>
      </c>
      <c r="O260" s="103">
        <v>51540</v>
      </c>
      <c r="P260" s="103">
        <v>52530</v>
      </c>
      <c r="Q260" s="103">
        <v>53554</v>
      </c>
      <c r="R260" s="103">
        <v>54543</v>
      </c>
      <c r="S260" s="103">
        <v>55568</v>
      </c>
      <c r="T260" s="103">
        <v>56560</v>
      </c>
      <c r="U260" s="103">
        <v>57493</v>
      </c>
      <c r="V260" s="103">
        <v>58434</v>
      </c>
      <c r="W260" s="103">
        <v>59401</v>
      </c>
      <c r="X260" s="103">
        <v>59964</v>
      </c>
      <c r="Y260" s="103">
        <v>60536</v>
      </c>
      <c r="Z260" s="103">
        <v>61716</v>
      </c>
      <c r="AA260" s="18"/>
      <c r="AB260" s="18"/>
      <c r="AC260" s="18"/>
      <c r="AD260" s="18"/>
      <c r="AE260" s="18"/>
      <c r="AF260" s="18"/>
    </row>
    <row r="261" spans="1:32" s="37" customFormat="1" ht="18" thickBot="1">
      <c r="B261" s="38" t="s">
        <v>40</v>
      </c>
      <c r="C261" s="38" t="s">
        <v>140</v>
      </c>
    </row>
    <row r="262" spans="1:32" s="4" customFormat="1" ht="13.5" thickTop="1">
      <c r="A262" s="23" t="s">
        <v>71</v>
      </c>
      <c r="B262" s="75">
        <v>48293</v>
      </c>
      <c r="C262" s="75">
        <v>50010</v>
      </c>
      <c r="D262" s="75">
        <v>51622</v>
      </c>
      <c r="E262" s="75">
        <v>53208</v>
      </c>
      <c r="F262" s="75">
        <v>54874</v>
      </c>
      <c r="G262" s="75">
        <v>55270</v>
      </c>
      <c r="H262" s="75">
        <v>56651</v>
      </c>
      <c r="I262" s="75">
        <v>58112</v>
      </c>
      <c r="J262" s="75">
        <v>59497</v>
      </c>
      <c r="K262" s="75">
        <v>60882</v>
      </c>
      <c r="L262" s="75">
        <v>62274</v>
      </c>
      <c r="M262" s="75">
        <v>63665</v>
      </c>
      <c r="N262" s="75">
        <v>65090</v>
      </c>
      <c r="O262" s="75">
        <v>66487</v>
      </c>
      <c r="P262" s="75">
        <v>67891</v>
      </c>
      <c r="Q262" s="75">
        <v>69300</v>
      </c>
      <c r="R262" s="75">
        <v>70709</v>
      </c>
      <c r="S262" s="75">
        <v>72114</v>
      </c>
      <c r="T262" s="75">
        <v>72858</v>
      </c>
      <c r="U262" s="75">
        <v>73611</v>
      </c>
      <c r="V262" s="75">
        <v>74646</v>
      </c>
      <c r="W262" s="75">
        <v>75596</v>
      </c>
      <c r="X262" s="75">
        <v>76688</v>
      </c>
      <c r="Y262" s="75">
        <v>77529</v>
      </c>
      <c r="Z262" s="75">
        <v>77710</v>
      </c>
      <c r="AA262" s="75">
        <v>79069</v>
      </c>
      <c r="AB262" s="75">
        <v>80382</v>
      </c>
      <c r="AC262" s="75">
        <v>81495</v>
      </c>
      <c r="AD262" s="20"/>
      <c r="AE262" s="20"/>
      <c r="AF262" s="6"/>
    </row>
    <row r="263" spans="1:32" s="4" customFormat="1">
      <c r="A263" s="23" t="s">
        <v>72</v>
      </c>
      <c r="B263" s="75">
        <v>45809</v>
      </c>
      <c r="C263" s="75">
        <v>46936</v>
      </c>
      <c r="D263" s="75">
        <v>47987</v>
      </c>
      <c r="E263" s="75">
        <v>49027</v>
      </c>
      <c r="F263" s="75">
        <v>50119</v>
      </c>
      <c r="G263" s="75">
        <v>50273</v>
      </c>
      <c r="H263" s="75">
        <v>51311</v>
      </c>
      <c r="I263" s="75">
        <v>52383</v>
      </c>
      <c r="J263" s="75">
        <v>53434</v>
      </c>
      <c r="K263" s="75">
        <v>54483</v>
      </c>
      <c r="L263" s="75">
        <v>55537</v>
      </c>
      <c r="M263" s="75">
        <v>56591</v>
      </c>
      <c r="N263" s="75">
        <v>57673</v>
      </c>
      <c r="O263" s="75">
        <v>58731</v>
      </c>
      <c r="P263" s="75">
        <v>59793</v>
      </c>
      <c r="Q263" s="75">
        <v>60859</v>
      </c>
      <c r="R263" s="75">
        <v>61923</v>
      </c>
      <c r="S263" s="75">
        <v>62964</v>
      </c>
      <c r="T263" s="75">
        <v>63654</v>
      </c>
      <c r="U263" s="75">
        <v>64337</v>
      </c>
      <c r="V263" s="75">
        <v>65208</v>
      </c>
      <c r="W263" s="75">
        <v>66092</v>
      </c>
      <c r="X263" s="75">
        <v>66951</v>
      </c>
      <c r="Y263" s="75">
        <v>67676</v>
      </c>
      <c r="Z263" s="75">
        <v>67822</v>
      </c>
      <c r="AA263" s="75">
        <v>69007</v>
      </c>
      <c r="AB263" s="75">
        <v>70151</v>
      </c>
      <c r="AC263" s="75">
        <v>71122</v>
      </c>
      <c r="AD263" s="20"/>
      <c r="AE263" s="20"/>
      <c r="AF263" s="6"/>
    </row>
    <row r="264" spans="1:32" s="4" customFormat="1">
      <c r="A264" s="23" t="s">
        <v>73</v>
      </c>
      <c r="B264" s="75">
        <v>42350</v>
      </c>
      <c r="C264" s="75">
        <v>43555</v>
      </c>
      <c r="D264" s="75">
        <v>44600</v>
      </c>
      <c r="E264" s="75">
        <v>45735</v>
      </c>
      <c r="F264" s="75">
        <v>46713</v>
      </c>
      <c r="G264" s="75">
        <v>46922</v>
      </c>
      <c r="H264" s="75">
        <v>47953</v>
      </c>
      <c r="I264" s="75">
        <v>49018</v>
      </c>
      <c r="J264" s="75">
        <v>50046</v>
      </c>
      <c r="K264" s="75">
        <v>51091</v>
      </c>
      <c r="L264" s="75">
        <v>52137</v>
      </c>
      <c r="M264" s="75">
        <v>53186</v>
      </c>
      <c r="N264" s="75">
        <v>54255</v>
      </c>
      <c r="O264" s="75">
        <v>55309</v>
      </c>
      <c r="P264" s="75">
        <v>56370</v>
      </c>
      <c r="Q264" s="75">
        <v>57437</v>
      </c>
      <c r="R264" s="75">
        <v>58495</v>
      </c>
      <c r="S264" s="75">
        <v>59548</v>
      </c>
      <c r="T264" s="75">
        <v>60394</v>
      </c>
      <c r="U264" s="75">
        <v>60828</v>
      </c>
      <c r="V264" s="75">
        <v>61654</v>
      </c>
      <c r="W264" s="75">
        <v>62440</v>
      </c>
      <c r="X264" s="75">
        <v>63319</v>
      </c>
      <c r="Y264" s="75">
        <v>64005</v>
      </c>
      <c r="Z264" s="75">
        <v>64147</v>
      </c>
      <c r="AA264" s="75">
        <v>65268</v>
      </c>
      <c r="AB264" s="75">
        <v>66350</v>
      </c>
      <c r="AC264" s="75">
        <v>67267</v>
      </c>
      <c r="AD264" s="20"/>
      <c r="AE264" s="20"/>
      <c r="AF264" s="6"/>
    </row>
    <row r="265" spans="1:32" s="4" customFormat="1">
      <c r="A265" s="23" t="s">
        <v>74</v>
      </c>
      <c r="B265" s="75">
        <v>38685</v>
      </c>
      <c r="C265" s="75">
        <v>39898</v>
      </c>
      <c r="D265" s="75">
        <v>40860</v>
      </c>
      <c r="E265" s="75">
        <v>41681</v>
      </c>
      <c r="F265" s="75">
        <v>42659</v>
      </c>
      <c r="G265" s="75">
        <v>42836</v>
      </c>
      <c r="H265" s="75">
        <v>43802</v>
      </c>
      <c r="I265" s="75">
        <v>44748</v>
      </c>
      <c r="J265" s="75">
        <v>45714</v>
      </c>
      <c r="K265" s="75">
        <v>46650</v>
      </c>
      <c r="L265" s="75">
        <v>47636</v>
      </c>
      <c r="M265" s="75">
        <v>48570</v>
      </c>
      <c r="N265" s="75">
        <v>49542</v>
      </c>
      <c r="O265" s="75">
        <v>50465</v>
      </c>
      <c r="P265" s="75">
        <v>51414</v>
      </c>
      <c r="Q265" s="75">
        <v>52400</v>
      </c>
      <c r="R265" s="75">
        <v>53369</v>
      </c>
      <c r="S265" s="75">
        <v>54305</v>
      </c>
      <c r="T265" s="75">
        <v>54870</v>
      </c>
      <c r="U265" s="75">
        <v>55459</v>
      </c>
      <c r="V265" s="75">
        <v>56140</v>
      </c>
      <c r="W265" s="75">
        <v>56809</v>
      </c>
      <c r="X265" s="75">
        <v>57549</v>
      </c>
      <c r="Y265" s="75">
        <v>58142</v>
      </c>
      <c r="Z265" s="75">
        <v>58238</v>
      </c>
      <c r="AA265" s="75">
        <v>59252</v>
      </c>
      <c r="AB265" s="75">
        <v>60231</v>
      </c>
      <c r="AC265" s="75">
        <v>61062</v>
      </c>
      <c r="AD265" s="20"/>
      <c r="AE265" s="20"/>
      <c r="AF265" s="6"/>
    </row>
    <row r="266" spans="1:32" s="4" customFormat="1">
      <c r="A266" s="23" t="s">
        <v>75</v>
      </c>
      <c r="B266" s="75">
        <v>37445</v>
      </c>
      <c r="C266" s="75">
        <v>38277</v>
      </c>
      <c r="D266" s="75">
        <v>39138</v>
      </c>
      <c r="E266" s="75">
        <v>40006</v>
      </c>
      <c r="F266" s="75">
        <v>41003</v>
      </c>
      <c r="G266" s="75">
        <v>41201</v>
      </c>
      <c r="H266" s="75">
        <v>42151</v>
      </c>
      <c r="I266" s="75">
        <v>43074</v>
      </c>
      <c r="J266" s="75">
        <v>44025</v>
      </c>
      <c r="K266" s="75">
        <v>44950</v>
      </c>
      <c r="L266" s="75">
        <v>45907</v>
      </c>
      <c r="M266" s="75">
        <v>46836</v>
      </c>
      <c r="N266" s="75">
        <v>47828</v>
      </c>
      <c r="O266" s="75">
        <v>48733</v>
      </c>
      <c r="P266" s="75">
        <v>49700</v>
      </c>
      <c r="Q266" s="75">
        <v>50640</v>
      </c>
      <c r="R266" s="75">
        <v>51612</v>
      </c>
      <c r="S266" s="75">
        <v>52556</v>
      </c>
      <c r="T266" s="75">
        <v>53110</v>
      </c>
      <c r="U266" s="75">
        <v>53682</v>
      </c>
      <c r="V266" s="75">
        <v>54377</v>
      </c>
      <c r="W266" s="75">
        <v>55085</v>
      </c>
      <c r="X266" s="75">
        <v>55796</v>
      </c>
      <c r="Y266" s="75">
        <v>56408</v>
      </c>
      <c r="Z266" s="75">
        <v>56535</v>
      </c>
      <c r="AA266" s="75">
        <v>57519</v>
      </c>
      <c r="AB266" s="75">
        <v>58469</v>
      </c>
      <c r="AC266" s="75">
        <v>59275</v>
      </c>
      <c r="AD266" s="20"/>
      <c r="AE266" s="20"/>
      <c r="AF266" s="6"/>
    </row>
    <row r="267" spans="1:32" s="37" customFormat="1" ht="18" thickBot="1">
      <c r="B267" s="38" t="s">
        <v>41</v>
      </c>
      <c r="C267" s="38" t="s">
        <v>141</v>
      </c>
    </row>
    <row r="268" spans="1:32" s="4" customFormat="1" ht="13.5" thickTop="1">
      <c r="A268" s="23" t="s">
        <v>71</v>
      </c>
      <c r="B268" s="76">
        <v>54325.88</v>
      </c>
      <c r="C268" s="76">
        <v>54910.09</v>
      </c>
      <c r="D268" s="76">
        <v>55284.12</v>
      </c>
      <c r="E268" s="76">
        <v>55636.68</v>
      </c>
      <c r="F268" s="76">
        <v>56023.14</v>
      </c>
      <c r="G268" s="76">
        <v>56353.1</v>
      </c>
      <c r="H268" s="76">
        <v>57781.42</v>
      </c>
      <c r="I268" s="76">
        <v>59212</v>
      </c>
      <c r="J268" s="76">
        <v>60641.45</v>
      </c>
      <c r="K268" s="76">
        <v>62070.9</v>
      </c>
      <c r="L268" s="76">
        <v>63501.48</v>
      </c>
      <c r="M268" s="76">
        <v>64929.8</v>
      </c>
      <c r="N268" s="76">
        <v>66360.38</v>
      </c>
      <c r="O268" s="76">
        <v>67789.83</v>
      </c>
      <c r="P268" s="76">
        <v>69219.28</v>
      </c>
      <c r="Q268" s="76">
        <v>70649.86</v>
      </c>
      <c r="R268" s="76">
        <v>72079.31</v>
      </c>
      <c r="S268" s="76">
        <v>73508.759999999995</v>
      </c>
      <c r="T268" s="76">
        <v>74233</v>
      </c>
      <c r="U268" s="76">
        <v>74963.070000000007</v>
      </c>
      <c r="V268" s="76">
        <v>75702.09</v>
      </c>
      <c r="W268" s="76">
        <v>76447.89</v>
      </c>
      <c r="X268" s="76">
        <v>77201.600000000006</v>
      </c>
      <c r="Y268" s="76">
        <v>77962.09</v>
      </c>
      <c r="Z268" s="76">
        <v>77962</v>
      </c>
      <c r="AA268" s="76">
        <v>77962</v>
      </c>
      <c r="AB268" s="76">
        <v>77962</v>
      </c>
      <c r="AC268" s="76">
        <v>77962</v>
      </c>
      <c r="AD268" s="76">
        <v>77962</v>
      </c>
      <c r="AE268" s="76">
        <v>77962</v>
      </c>
      <c r="AF268" s="76">
        <v>77962</v>
      </c>
    </row>
    <row r="269" spans="1:32" s="4" customFormat="1">
      <c r="A269" s="23" t="s">
        <v>72</v>
      </c>
      <c r="B269" s="76">
        <v>50370.879999999997</v>
      </c>
      <c r="C269" s="76">
        <v>50638.59</v>
      </c>
      <c r="D269" s="76">
        <v>50723.44</v>
      </c>
      <c r="E269" s="76">
        <v>50801.41</v>
      </c>
      <c r="F269" s="76">
        <v>50915.54</v>
      </c>
      <c r="G269" s="76">
        <v>50991.25</v>
      </c>
      <c r="H269" s="76">
        <v>52063.62</v>
      </c>
      <c r="I269" s="76">
        <v>53134.86</v>
      </c>
      <c r="J269" s="76">
        <v>54207.23</v>
      </c>
      <c r="K269" s="76">
        <v>55280.73</v>
      </c>
      <c r="L269" s="76">
        <v>56353.1</v>
      </c>
      <c r="M269" s="76">
        <v>57424.34</v>
      </c>
      <c r="N269" s="76">
        <v>58496.71</v>
      </c>
      <c r="O269" s="76">
        <v>59569.08</v>
      </c>
      <c r="P269" s="76">
        <v>60641.45</v>
      </c>
      <c r="Q269" s="76">
        <v>61713.82</v>
      </c>
      <c r="R269" s="76">
        <v>62786.19</v>
      </c>
      <c r="S269" s="76">
        <v>63857.43</v>
      </c>
      <c r="T269" s="76">
        <v>64485.71</v>
      </c>
      <c r="U269" s="76">
        <v>65119.64</v>
      </c>
      <c r="V269" s="76">
        <v>65759.22</v>
      </c>
      <c r="W269" s="76">
        <v>66404.45</v>
      </c>
      <c r="X269" s="76">
        <v>67057.59</v>
      </c>
      <c r="Y269" s="76">
        <v>67717.509999999995</v>
      </c>
      <c r="Z269" s="76">
        <v>67718</v>
      </c>
      <c r="AA269" s="76">
        <v>67718</v>
      </c>
      <c r="AB269" s="76">
        <v>67718</v>
      </c>
      <c r="AC269" s="76">
        <v>67718</v>
      </c>
      <c r="AD269" s="76">
        <v>67718</v>
      </c>
      <c r="AE269" s="76">
        <v>67718</v>
      </c>
      <c r="AF269" s="76">
        <v>67718</v>
      </c>
    </row>
    <row r="270" spans="1:32" s="4" customFormat="1">
      <c r="A270" s="23" t="s">
        <v>73</v>
      </c>
      <c r="B270" s="76">
        <v>46415.88</v>
      </c>
      <c r="C270" s="76">
        <v>46756.01</v>
      </c>
      <c r="D270" s="76">
        <v>46923.25</v>
      </c>
      <c r="E270" s="76">
        <v>47080.32</v>
      </c>
      <c r="F270" s="76">
        <v>47269.03</v>
      </c>
      <c r="G270" s="76">
        <v>47417.06</v>
      </c>
      <c r="H270" s="76">
        <v>48489.43</v>
      </c>
      <c r="I270" s="76">
        <v>49560.67</v>
      </c>
      <c r="J270" s="76">
        <v>50633.04</v>
      </c>
      <c r="K270" s="76">
        <v>51705.41</v>
      </c>
      <c r="L270" s="76">
        <v>52778.91</v>
      </c>
      <c r="M270" s="76">
        <v>53850.15</v>
      </c>
      <c r="N270" s="76">
        <v>54922.52</v>
      </c>
      <c r="O270" s="76">
        <v>55994.89</v>
      </c>
      <c r="P270" s="76">
        <v>57066.13</v>
      </c>
      <c r="Q270" s="76">
        <v>58139.63</v>
      </c>
      <c r="R270" s="76">
        <v>59212</v>
      </c>
      <c r="S270" s="76">
        <v>60283.24</v>
      </c>
      <c r="T270" s="76">
        <v>60875.360000000001</v>
      </c>
      <c r="U270" s="76">
        <v>61473.13</v>
      </c>
      <c r="V270" s="76">
        <v>62076.55</v>
      </c>
      <c r="W270" s="76">
        <v>62685.62</v>
      </c>
      <c r="X270" s="76">
        <v>63301.47</v>
      </c>
      <c r="Y270" s="76">
        <v>63924.1</v>
      </c>
      <c r="Z270" s="76">
        <v>63924</v>
      </c>
      <c r="AA270" s="76">
        <v>63924</v>
      </c>
      <c r="AB270" s="76">
        <v>63924</v>
      </c>
      <c r="AC270" s="76">
        <v>63924</v>
      </c>
      <c r="AD270" s="76">
        <v>63924</v>
      </c>
      <c r="AE270" s="76">
        <v>63924</v>
      </c>
      <c r="AF270" s="76">
        <v>63924</v>
      </c>
    </row>
    <row r="271" spans="1:32" s="4" customFormat="1">
      <c r="A271" s="23" t="s">
        <v>74</v>
      </c>
      <c r="B271" s="76">
        <v>42460.88</v>
      </c>
      <c r="C271" s="76">
        <v>42756.94</v>
      </c>
      <c r="D271" s="76">
        <v>42933.22</v>
      </c>
      <c r="E271" s="76">
        <v>43060.91</v>
      </c>
      <c r="F271" s="76">
        <v>43256.4</v>
      </c>
      <c r="G271" s="76">
        <v>43378.44</v>
      </c>
      <c r="H271" s="76">
        <v>44378.49</v>
      </c>
      <c r="I271" s="76">
        <v>45343.51</v>
      </c>
      <c r="J271" s="76">
        <v>46343.56</v>
      </c>
      <c r="K271" s="76">
        <v>47308.58</v>
      </c>
      <c r="L271" s="76">
        <v>48310.89</v>
      </c>
      <c r="M271" s="76">
        <v>49274.78</v>
      </c>
      <c r="N271" s="76">
        <v>50275.96</v>
      </c>
      <c r="O271" s="76">
        <v>51240.98</v>
      </c>
      <c r="P271" s="76">
        <v>52242.16</v>
      </c>
      <c r="Q271" s="76">
        <v>53207.18</v>
      </c>
      <c r="R271" s="76">
        <v>54207.23</v>
      </c>
      <c r="S271" s="76">
        <v>55172.25</v>
      </c>
      <c r="T271" s="76">
        <v>55713.52</v>
      </c>
      <c r="U271" s="76">
        <v>56259.31</v>
      </c>
      <c r="V271" s="76">
        <v>56810.75</v>
      </c>
      <c r="W271" s="76">
        <v>57366.71</v>
      </c>
      <c r="X271" s="76">
        <v>57928.32</v>
      </c>
      <c r="Y271" s="76">
        <v>58496.71</v>
      </c>
      <c r="Z271" s="76">
        <v>58497</v>
      </c>
      <c r="AA271" s="76">
        <v>58497</v>
      </c>
      <c r="AB271" s="76">
        <v>58497</v>
      </c>
      <c r="AC271" s="76">
        <v>58497</v>
      </c>
      <c r="AD271" s="76">
        <v>58497</v>
      </c>
      <c r="AE271" s="76">
        <v>58497</v>
      </c>
      <c r="AF271" s="76">
        <v>58497</v>
      </c>
    </row>
    <row r="272" spans="1:32" s="4" customFormat="1">
      <c r="A272" s="23" t="s">
        <v>75</v>
      </c>
      <c r="B272" s="76">
        <v>40680</v>
      </c>
      <c r="C272" s="76">
        <v>40814.47</v>
      </c>
      <c r="D272" s="76">
        <v>41033.69</v>
      </c>
      <c r="E272" s="76">
        <v>41202.06</v>
      </c>
      <c r="F272" s="76">
        <v>41433.71</v>
      </c>
      <c r="G272" s="76">
        <v>41590.78</v>
      </c>
      <c r="H272" s="76">
        <v>42590.83</v>
      </c>
      <c r="I272" s="76">
        <v>43556.98</v>
      </c>
      <c r="J272" s="76">
        <v>44557.03</v>
      </c>
      <c r="K272" s="76">
        <v>45522.05</v>
      </c>
      <c r="L272" s="76">
        <v>46523.23</v>
      </c>
      <c r="M272" s="76">
        <v>47487.12</v>
      </c>
      <c r="N272" s="76">
        <v>48489.43</v>
      </c>
      <c r="O272" s="76">
        <v>49454.45</v>
      </c>
      <c r="P272" s="76">
        <v>50454.5</v>
      </c>
      <c r="Q272" s="76">
        <v>51419.519999999997</v>
      </c>
      <c r="R272" s="76">
        <v>52420.7</v>
      </c>
      <c r="S272" s="76">
        <v>53385.72</v>
      </c>
      <c r="T272" s="76">
        <v>53907.78</v>
      </c>
      <c r="U272" s="76">
        <v>54435.49</v>
      </c>
      <c r="V272" s="76">
        <v>54969.98</v>
      </c>
      <c r="W272" s="76">
        <v>55506.73</v>
      </c>
      <c r="X272" s="76">
        <v>56051.39</v>
      </c>
      <c r="Y272" s="76">
        <v>56600.57</v>
      </c>
      <c r="Z272" s="76">
        <v>56601</v>
      </c>
      <c r="AA272" s="76">
        <v>56601</v>
      </c>
      <c r="AB272" s="76">
        <v>56601</v>
      </c>
      <c r="AC272" s="76">
        <v>56601</v>
      </c>
      <c r="AD272" s="76">
        <v>56601</v>
      </c>
      <c r="AE272" s="76">
        <v>56601</v>
      </c>
      <c r="AF272" s="76">
        <v>56601</v>
      </c>
    </row>
    <row r="273" spans="1:32" s="37" customFormat="1" ht="18" thickBot="1">
      <c r="B273" s="38" t="s">
        <v>42</v>
      </c>
      <c r="C273" s="38" t="s">
        <v>142</v>
      </c>
    </row>
    <row r="274" spans="1:32" s="4" customFormat="1" ht="13.5" thickTop="1">
      <c r="A274" s="23" t="s">
        <v>71</v>
      </c>
      <c r="B274" s="5">
        <v>52013</v>
      </c>
      <c r="C274" s="5">
        <v>52633</v>
      </c>
      <c r="D274" s="5">
        <v>53066</v>
      </c>
      <c r="E274" s="5">
        <v>53480</v>
      </c>
      <c r="F274" s="5">
        <v>53924</v>
      </c>
      <c r="G274" s="5">
        <v>54496</v>
      </c>
      <c r="H274" s="5">
        <v>55867</v>
      </c>
      <c r="I274" s="5">
        <v>57239</v>
      </c>
      <c r="J274" s="5">
        <v>58610</v>
      </c>
      <c r="K274" s="5">
        <v>59981</v>
      </c>
      <c r="L274" s="5">
        <v>61354</v>
      </c>
      <c r="M274" s="5">
        <v>62724</v>
      </c>
      <c r="N274" s="5">
        <v>64097</v>
      </c>
      <c r="O274" s="5">
        <v>65468</v>
      </c>
      <c r="P274" s="5">
        <v>66840</v>
      </c>
      <c r="Q274" s="5">
        <v>68212</v>
      </c>
      <c r="R274" s="5">
        <v>69583</v>
      </c>
      <c r="S274" s="5">
        <v>70954</v>
      </c>
      <c r="T274" s="5">
        <v>71649</v>
      </c>
      <c r="U274" s="5">
        <v>72349</v>
      </c>
      <c r="V274" s="5">
        <v>73058</v>
      </c>
      <c r="W274" s="5">
        <v>73773</v>
      </c>
      <c r="X274" s="5">
        <v>74497</v>
      </c>
      <c r="Y274" s="5">
        <v>75227</v>
      </c>
      <c r="Z274" s="5"/>
      <c r="AA274" s="5"/>
      <c r="AB274" s="5"/>
      <c r="AC274" s="5"/>
      <c r="AD274" s="5"/>
      <c r="AE274" s="5"/>
      <c r="AF274" s="5"/>
    </row>
    <row r="275" spans="1:32" s="4" customFormat="1">
      <c r="A275" s="23" t="s">
        <v>72</v>
      </c>
      <c r="B275" s="5">
        <v>48258</v>
      </c>
      <c r="C275" s="5">
        <v>48572</v>
      </c>
      <c r="D275" s="5">
        <v>48724</v>
      </c>
      <c r="E275" s="5">
        <v>48869</v>
      </c>
      <c r="F275" s="5">
        <v>49046</v>
      </c>
      <c r="G275" s="5">
        <v>49353</v>
      </c>
      <c r="H275" s="5">
        <v>50382</v>
      </c>
      <c r="I275" s="5">
        <v>51409</v>
      </c>
      <c r="J275" s="5">
        <v>52438</v>
      </c>
      <c r="K275" s="5">
        <v>53468</v>
      </c>
      <c r="L275" s="5">
        <v>54496</v>
      </c>
      <c r="M275" s="5">
        <v>55524</v>
      </c>
      <c r="N275" s="5">
        <v>56553</v>
      </c>
      <c r="O275" s="5">
        <v>57581</v>
      </c>
      <c r="P275" s="5">
        <v>58610</v>
      </c>
      <c r="Q275" s="5">
        <v>59639</v>
      </c>
      <c r="R275" s="5">
        <v>60667</v>
      </c>
      <c r="S275" s="5">
        <v>61695</v>
      </c>
      <c r="T275" s="5">
        <v>62298</v>
      </c>
      <c r="U275" s="5">
        <v>62906</v>
      </c>
      <c r="V275" s="5">
        <v>63520</v>
      </c>
      <c r="W275" s="5">
        <v>64138</v>
      </c>
      <c r="X275" s="5">
        <v>64766</v>
      </c>
      <c r="Y275" s="5">
        <v>65399</v>
      </c>
      <c r="Z275" s="5"/>
      <c r="AA275" s="5"/>
      <c r="AB275" s="5"/>
      <c r="AC275" s="5"/>
      <c r="AD275" s="5"/>
      <c r="AE275" s="5"/>
      <c r="AF275" s="5"/>
    </row>
    <row r="276" spans="1:32" s="4" customFormat="1">
      <c r="A276" s="23" t="s">
        <v>73</v>
      </c>
      <c r="B276" s="5">
        <v>44502</v>
      </c>
      <c r="C276" s="5">
        <v>44880</v>
      </c>
      <c r="D276" s="5">
        <v>45105</v>
      </c>
      <c r="E276" s="5">
        <v>45320</v>
      </c>
      <c r="F276" s="5">
        <v>45564</v>
      </c>
      <c r="G276" s="5">
        <v>45924</v>
      </c>
      <c r="H276" s="5">
        <v>46952</v>
      </c>
      <c r="I276" s="5">
        <v>47981</v>
      </c>
      <c r="J276" s="5">
        <v>49010</v>
      </c>
      <c r="K276" s="5">
        <v>50038</v>
      </c>
      <c r="L276" s="5">
        <v>51068</v>
      </c>
      <c r="M276" s="5">
        <v>52096</v>
      </c>
      <c r="N276" s="5">
        <v>53124</v>
      </c>
      <c r="O276" s="5">
        <v>54153</v>
      </c>
      <c r="P276" s="5">
        <v>55181</v>
      </c>
      <c r="Q276" s="5">
        <v>56210</v>
      </c>
      <c r="R276" s="5">
        <v>57239</v>
      </c>
      <c r="S276" s="5">
        <v>58267</v>
      </c>
      <c r="T276" s="5">
        <v>58835</v>
      </c>
      <c r="U276" s="5">
        <v>59409</v>
      </c>
      <c r="V276" s="5">
        <v>59987</v>
      </c>
      <c r="W276" s="5">
        <v>60571</v>
      </c>
      <c r="X276" s="5">
        <v>61162</v>
      </c>
      <c r="Y276" s="5">
        <v>61759</v>
      </c>
      <c r="Z276" s="5"/>
      <c r="AA276" s="5"/>
      <c r="AB276" s="5"/>
      <c r="AC276" s="5"/>
      <c r="AD276" s="5"/>
      <c r="AE276" s="5"/>
      <c r="AF276" s="5"/>
    </row>
    <row r="277" spans="1:32" s="4" customFormat="1">
      <c r="A277" s="23" t="s">
        <v>74</v>
      </c>
      <c r="B277" s="5">
        <v>40747</v>
      </c>
      <c r="C277" s="5">
        <v>41078</v>
      </c>
      <c r="D277" s="5">
        <v>41305</v>
      </c>
      <c r="E277" s="5">
        <v>41487</v>
      </c>
      <c r="F277" s="5">
        <v>41732</v>
      </c>
      <c r="G277" s="5">
        <v>42472</v>
      </c>
      <c r="H277" s="5">
        <v>43009</v>
      </c>
      <c r="I277" s="5">
        <v>43934</v>
      </c>
      <c r="J277" s="5">
        <v>44894</v>
      </c>
      <c r="K277" s="5">
        <v>45820</v>
      </c>
      <c r="L277" s="5">
        <v>46782</v>
      </c>
      <c r="M277" s="5">
        <v>47706</v>
      </c>
      <c r="N277" s="5">
        <v>48667</v>
      </c>
      <c r="O277" s="5">
        <v>49592</v>
      </c>
      <c r="P277" s="5">
        <v>50553</v>
      </c>
      <c r="Q277" s="5">
        <v>51479</v>
      </c>
      <c r="R277" s="5">
        <v>52438</v>
      </c>
      <c r="S277" s="5">
        <v>53364</v>
      </c>
      <c r="T277" s="5">
        <v>53883</v>
      </c>
      <c r="U277" s="5">
        <v>54407</v>
      </c>
      <c r="V277" s="5">
        <v>54935</v>
      </c>
      <c r="W277" s="5">
        <v>55469</v>
      </c>
      <c r="X277" s="5">
        <v>56007</v>
      </c>
      <c r="Y277" s="5">
        <v>56552</v>
      </c>
      <c r="Z277" s="5"/>
      <c r="AA277" s="5"/>
      <c r="AB277" s="5"/>
      <c r="AC277" s="5"/>
      <c r="AD277" s="5"/>
      <c r="AE277" s="5"/>
      <c r="AF277" s="5"/>
    </row>
    <row r="278" spans="1:32" s="4" customFormat="1">
      <c r="A278" s="23" t="s">
        <v>75</v>
      </c>
      <c r="B278" s="5">
        <v>39056</v>
      </c>
      <c r="C278" s="5">
        <v>39232</v>
      </c>
      <c r="D278" s="5">
        <v>39496</v>
      </c>
      <c r="E278" s="5">
        <v>39714</v>
      </c>
      <c r="F278" s="5">
        <v>39991</v>
      </c>
      <c r="G278" s="5">
        <v>40199</v>
      </c>
      <c r="H278" s="5">
        <v>41156</v>
      </c>
      <c r="I278" s="5">
        <v>42080</v>
      </c>
      <c r="J278" s="5">
        <v>43036</v>
      </c>
      <c r="K278" s="5">
        <v>43959</v>
      </c>
      <c r="L278" s="5">
        <v>44917</v>
      </c>
      <c r="M278" s="5">
        <v>45839</v>
      </c>
      <c r="N278" s="5">
        <v>46797</v>
      </c>
      <c r="O278" s="5">
        <v>47720</v>
      </c>
      <c r="P278" s="5">
        <v>48677</v>
      </c>
      <c r="Q278" s="5">
        <v>49600</v>
      </c>
      <c r="R278" s="5">
        <v>50557</v>
      </c>
      <c r="S278" s="5">
        <v>51480</v>
      </c>
      <c r="T278" s="5">
        <v>51980</v>
      </c>
      <c r="U278" s="5">
        <v>52484</v>
      </c>
      <c r="V278" s="5">
        <v>52996</v>
      </c>
      <c r="W278" s="5">
        <v>53509</v>
      </c>
      <c r="X278" s="5">
        <v>54030</v>
      </c>
      <c r="Y278" s="5">
        <v>54734</v>
      </c>
      <c r="Z278" s="5"/>
      <c r="AA278" s="5"/>
      <c r="AB278" s="5"/>
      <c r="AC278" s="5"/>
      <c r="AD278" s="5"/>
      <c r="AE278" s="5"/>
      <c r="AF278" s="5"/>
    </row>
    <row r="279" spans="1:32" s="37" customFormat="1" ht="18" thickBot="1">
      <c r="B279" s="38" t="s">
        <v>43</v>
      </c>
      <c r="C279" s="38" t="s">
        <v>143</v>
      </c>
    </row>
    <row r="280" spans="1:32" s="4" customFormat="1" ht="13.5" thickTop="1">
      <c r="A280" s="23" t="s">
        <v>71</v>
      </c>
      <c r="B280" s="5">
        <v>52643.22</v>
      </c>
      <c r="C280" s="5">
        <v>53209.334999999999</v>
      </c>
      <c r="D280" s="5">
        <v>53571.78</v>
      </c>
      <c r="E280" s="5">
        <v>53913.42</v>
      </c>
      <c r="F280" s="5">
        <v>54287.909999999996</v>
      </c>
      <c r="G280" s="5">
        <v>54607.65</v>
      </c>
      <c r="H280" s="5">
        <v>55991.729999999996</v>
      </c>
      <c r="I280" s="5">
        <v>57378</v>
      </c>
      <c r="J280" s="5">
        <v>58763.174999999996</v>
      </c>
      <c r="K280" s="5">
        <v>60148.35</v>
      </c>
      <c r="L280" s="5">
        <v>61534.619999999995</v>
      </c>
      <c r="M280" s="5">
        <v>62918.7</v>
      </c>
      <c r="N280" s="5">
        <v>64304.97</v>
      </c>
      <c r="O280" s="5">
        <v>65690.145000000004</v>
      </c>
      <c r="P280" s="5">
        <v>67075.319999999992</v>
      </c>
      <c r="Q280" s="5">
        <v>68461.59</v>
      </c>
      <c r="R280" s="5">
        <v>69846.764999999999</v>
      </c>
      <c r="S280" s="5">
        <v>71231.94</v>
      </c>
      <c r="T280" s="5">
        <v>71933.834999999992</v>
      </c>
      <c r="U280" s="5">
        <v>72641.205000000002</v>
      </c>
      <c r="V280" s="5">
        <v>73357.334999999992</v>
      </c>
      <c r="W280" s="5">
        <v>74080.035000000003</v>
      </c>
      <c r="X280" s="5">
        <v>74810.399999999994</v>
      </c>
      <c r="Y280" s="5">
        <v>75547.334999999992</v>
      </c>
      <c r="Z280" s="5">
        <v>76291.744634250004</v>
      </c>
      <c r="AA280" s="5">
        <v>77043.67522125</v>
      </c>
      <c r="AB280" s="5">
        <v>77802.977676750015</v>
      </c>
      <c r="AC280" s="5">
        <v>78569.652000750008</v>
      </c>
      <c r="AD280" s="5">
        <v>79343.698193250006</v>
      </c>
      <c r="AE280" s="5">
        <v>80125.116254250039</v>
      </c>
      <c r="AF280" s="5">
        <v>80913.906183750049</v>
      </c>
    </row>
    <row r="281" spans="1:32" s="4" customFormat="1">
      <c r="A281" s="23" t="s">
        <v>72</v>
      </c>
      <c r="B281" s="5">
        <v>48810.720000000001</v>
      </c>
      <c r="C281" s="5">
        <v>49070.235000000001</v>
      </c>
      <c r="D281" s="5">
        <v>49152.36</v>
      </c>
      <c r="E281" s="5">
        <v>49227.915000000001</v>
      </c>
      <c r="F281" s="5">
        <v>49338.51</v>
      </c>
      <c r="G281" s="5">
        <v>49411.875</v>
      </c>
      <c r="H281" s="5">
        <v>50451.03</v>
      </c>
      <c r="I281" s="5">
        <v>51489.09</v>
      </c>
      <c r="J281" s="5">
        <v>52528.244999999995</v>
      </c>
      <c r="K281" s="5">
        <v>53568.494999999995</v>
      </c>
      <c r="L281" s="5">
        <v>54607.65</v>
      </c>
      <c r="M281" s="5">
        <v>55645.71</v>
      </c>
      <c r="N281" s="5">
        <v>56684.864999999998</v>
      </c>
      <c r="O281" s="5">
        <v>57724.02</v>
      </c>
      <c r="P281" s="5">
        <v>58763.174999999996</v>
      </c>
      <c r="Q281" s="5">
        <v>59802.33</v>
      </c>
      <c r="R281" s="5">
        <v>60841.485000000001</v>
      </c>
      <c r="S281" s="5">
        <v>61879.544999999998</v>
      </c>
      <c r="T281" s="5">
        <v>62488.364999999998</v>
      </c>
      <c r="U281" s="5">
        <v>63102.659999999996</v>
      </c>
      <c r="V281" s="5">
        <v>63722.43</v>
      </c>
      <c r="W281" s="5">
        <v>64347.674999999996</v>
      </c>
      <c r="X281" s="5">
        <v>64980.584999999999</v>
      </c>
      <c r="Y281" s="5">
        <v>65620.065000000002</v>
      </c>
      <c r="Z281" s="5">
        <v>66264.774829500006</v>
      </c>
      <c r="AA281" s="5">
        <v>66915.956546999994</v>
      </c>
      <c r="AB281" s="5">
        <v>67573.281488249995</v>
      </c>
      <c r="AC281" s="5">
        <v>68236.749653249994</v>
      </c>
      <c r="AD281" s="5">
        <v>68906.36104199999</v>
      </c>
      <c r="AE281" s="5">
        <v>69582.115654499983</v>
      </c>
      <c r="AF281" s="5">
        <v>70264.013490749989</v>
      </c>
    </row>
    <row r="282" spans="1:32" s="4" customFormat="1">
      <c r="A282" s="23" t="s">
        <v>73</v>
      </c>
      <c r="B282" s="5">
        <v>44978.22</v>
      </c>
      <c r="C282" s="5">
        <v>45307.815000000002</v>
      </c>
      <c r="D282" s="5">
        <v>45469.875</v>
      </c>
      <c r="E282" s="5">
        <v>45622.080000000002</v>
      </c>
      <c r="F282" s="5">
        <v>45804.945</v>
      </c>
      <c r="G282" s="5">
        <v>45948.39</v>
      </c>
      <c r="H282" s="5">
        <v>46987.544999999998</v>
      </c>
      <c r="I282" s="5">
        <v>48025.604999999996</v>
      </c>
      <c r="J282" s="5">
        <v>49064.76</v>
      </c>
      <c r="K282" s="5">
        <v>50103.915000000001</v>
      </c>
      <c r="L282" s="5">
        <v>51144.165000000001</v>
      </c>
      <c r="M282" s="5">
        <v>52182.224999999999</v>
      </c>
      <c r="N282" s="5">
        <v>53221.38</v>
      </c>
      <c r="O282" s="5">
        <v>54260.534999999996</v>
      </c>
      <c r="P282" s="5">
        <v>55298.595000000001</v>
      </c>
      <c r="Q282" s="5">
        <v>56338.845000000001</v>
      </c>
      <c r="R282" s="5">
        <v>57378</v>
      </c>
      <c r="S282" s="5">
        <v>58416.06</v>
      </c>
      <c r="T282" s="5">
        <v>58989.84</v>
      </c>
      <c r="U282" s="5">
        <v>59569.095000000001</v>
      </c>
      <c r="V282" s="5">
        <v>60153.824999999997</v>
      </c>
      <c r="W282" s="5">
        <v>60744.03</v>
      </c>
      <c r="X282" s="5">
        <v>61340.805</v>
      </c>
      <c r="Y282" s="5">
        <v>61944.15</v>
      </c>
      <c r="Z282" s="5">
        <v>62554.267684500002</v>
      </c>
      <c r="AA282" s="5">
        <v>63172.275993750001</v>
      </c>
      <c r="AB282" s="5">
        <v>63797.656171500021</v>
      </c>
      <c r="AC282" s="5">
        <v>64430.408217750024</v>
      </c>
      <c r="AD282" s="5">
        <v>65070.532132500033</v>
      </c>
      <c r="AE282" s="5">
        <v>65718.027915750048</v>
      </c>
      <c r="AF282" s="5">
        <v>66372.895567500062</v>
      </c>
    </row>
    <row r="283" spans="1:32" s="4" customFormat="1">
      <c r="A283" s="23" t="s">
        <v>74</v>
      </c>
      <c r="B283" s="5">
        <v>41145.72</v>
      </c>
      <c r="C283" s="5">
        <v>41432.61</v>
      </c>
      <c r="D283" s="5">
        <v>41603.43</v>
      </c>
      <c r="E283" s="5">
        <v>41727.165000000001</v>
      </c>
      <c r="F283" s="5">
        <v>41916.6</v>
      </c>
      <c r="G283" s="5">
        <v>42034.86</v>
      </c>
      <c r="H283" s="5">
        <v>43003.934999999998</v>
      </c>
      <c r="I283" s="5">
        <v>43939.065000000002</v>
      </c>
      <c r="J283" s="5">
        <v>44908.14</v>
      </c>
      <c r="K283" s="5">
        <v>45843.27</v>
      </c>
      <c r="L283" s="5">
        <v>46814.534999999996</v>
      </c>
      <c r="M283" s="5">
        <v>47748.57</v>
      </c>
      <c r="N283" s="5">
        <v>48718.74</v>
      </c>
      <c r="O283" s="5">
        <v>49653.869999999995</v>
      </c>
      <c r="P283" s="5">
        <v>50624.04</v>
      </c>
      <c r="Q283" s="5">
        <v>51559.17</v>
      </c>
      <c r="R283" s="5">
        <v>52528.244999999995</v>
      </c>
      <c r="S283" s="5">
        <v>53463.375</v>
      </c>
      <c r="T283" s="5">
        <v>53987.88</v>
      </c>
      <c r="U283" s="5">
        <v>54516.764999999999</v>
      </c>
      <c r="V283" s="5">
        <v>55051.125</v>
      </c>
      <c r="W283" s="5">
        <v>55589.864999999998</v>
      </c>
      <c r="X283" s="5">
        <v>56134.080000000002</v>
      </c>
      <c r="Y283" s="5">
        <v>56684.864999999998</v>
      </c>
      <c r="Z283" s="5">
        <v>57241.607785500019</v>
      </c>
      <c r="AA283" s="5">
        <v>57804.327081000032</v>
      </c>
      <c r="AB283" s="5">
        <v>58373.189600250051</v>
      </c>
      <c r="AC283" s="5">
        <v>58948.195343250089</v>
      </c>
      <c r="AD283" s="5">
        <v>59529.344310000124</v>
      </c>
      <c r="AE283" s="5">
        <v>60116.636500500179</v>
      </c>
      <c r="AF283" s="5">
        <v>60710.071914750231</v>
      </c>
    </row>
    <row r="284" spans="1:32" s="4" customFormat="1">
      <c r="A284" s="23" t="s">
        <v>75</v>
      </c>
      <c r="B284" s="5">
        <v>39420</v>
      </c>
      <c r="C284" s="5">
        <v>39550.305</v>
      </c>
      <c r="D284" s="5">
        <v>39762.735000000001</v>
      </c>
      <c r="E284" s="5">
        <v>39925.89</v>
      </c>
      <c r="F284" s="5">
        <v>40150.364999999998</v>
      </c>
      <c r="G284" s="5">
        <v>40302.57</v>
      </c>
      <c r="H284" s="5">
        <v>41271.644999999997</v>
      </c>
      <c r="I284" s="5">
        <v>42207.869999999995</v>
      </c>
      <c r="J284" s="5">
        <v>43176.945</v>
      </c>
      <c r="K284" s="5">
        <v>44112.074999999997</v>
      </c>
      <c r="L284" s="5">
        <v>45082.244999999995</v>
      </c>
      <c r="M284" s="5">
        <v>46016.28</v>
      </c>
      <c r="N284" s="5">
        <v>46987.544999999998</v>
      </c>
      <c r="O284" s="5">
        <v>47922.674999999996</v>
      </c>
      <c r="P284" s="5">
        <v>48891.75</v>
      </c>
      <c r="Q284" s="5">
        <v>49826.879999999997</v>
      </c>
      <c r="R284" s="5">
        <v>50797.049999999996</v>
      </c>
      <c r="S284" s="5">
        <v>51732.18</v>
      </c>
      <c r="T284" s="5">
        <v>52238.07</v>
      </c>
      <c r="U284" s="5">
        <v>52749.434999999998</v>
      </c>
      <c r="V284" s="5">
        <v>53267.369999999995</v>
      </c>
      <c r="W284" s="5">
        <v>53787.494999999995</v>
      </c>
      <c r="X284" s="5">
        <v>54315.284999999996</v>
      </c>
      <c r="Y284" s="5">
        <v>54847.455000000002</v>
      </c>
      <c r="Z284" s="5">
        <v>55383.896923499989</v>
      </c>
      <c r="AA284" s="5">
        <v>55925.729258249987</v>
      </c>
      <c r="AB284" s="5">
        <v>56472.476171999973</v>
      </c>
      <c r="AC284" s="5">
        <v>57024.137664749956</v>
      </c>
      <c r="AD284" s="5">
        <v>57580.713736499936</v>
      </c>
      <c r="AE284" s="5">
        <v>58142.204387249905</v>
      </c>
      <c r="AF284" s="5">
        <v>58708.609616999885</v>
      </c>
    </row>
    <row r="285" spans="1:32" s="37" customFormat="1" ht="18" thickBot="1">
      <c r="B285" s="38">
        <v>3101</v>
      </c>
      <c r="C285" s="38" t="s">
        <v>144</v>
      </c>
    </row>
    <row r="286" spans="1:32" s="4" customFormat="1" ht="13.5" thickTop="1">
      <c r="A286" s="23" t="s">
        <v>71</v>
      </c>
      <c r="B286" s="77">
        <v>48076</v>
      </c>
      <c r="C286" s="77">
        <v>50497</v>
      </c>
      <c r="D286" s="77">
        <v>50841</v>
      </c>
      <c r="E286" s="77">
        <v>51168</v>
      </c>
      <c r="F286" s="77">
        <v>51531</v>
      </c>
      <c r="G286" s="77">
        <v>51842</v>
      </c>
      <c r="H286" s="77">
        <v>53182</v>
      </c>
      <c r="I286" s="77">
        <v>54525</v>
      </c>
      <c r="J286" s="77">
        <v>55867</v>
      </c>
      <c r="K286" s="77">
        <v>57209</v>
      </c>
      <c r="L286" s="77">
        <v>58522</v>
      </c>
      <c r="M286" s="77">
        <v>59892</v>
      </c>
      <c r="N286" s="77">
        <v>61236</v>
      </c>
      <c r="O286" s="77">
        <v>62578</v>
      </c>
      <c r="P286" s="77">
        <v>63919</v>
      </c>
      <c r="Q286" s="77">
        <v>65263</v>
      </c>
      <c r="R286" s="77">
        <v>66604</v>
      </c>
      <c r="S286" s="77">
        <v>67946</v>
      </c>
      <c r="T286" s="77">
        <v>68627</v>
      </c>
      <c r="U286" s="77">
        <v>69312</v>
      </c>
      <c r="V286" s="77">
        <v>70006</v>
      </c>
      <c r="W286" s="77">
        <v>70705</v>
      </c>
      <c r="X286" s="77">
        <v>71413</v>
      </c>
      <c r="Y286" s="77">
        <v>72127</v>
      </c>
      <c r="Z286" s="6"/>
      <c r="AA286" s="6"/>
      <c r="AB286" s="6"/>
      <c r="AC286" s="6"/>
      <c r="AD286" s="6"/>
      <c r="AE286" s="6"/>
      <c r="AF286" s="6"/>
    </row>
    <row r="287" spans="1:32" s="4" customFormat="1">
      <c r="A287" s="23" t="s">
        <v>72</v>
      </c>
      <c r="B287" s="77">
        <v>44576</v>
      </c>
      <c r="C287" s="77">
        <v>46566</v>
      </c>
      <c r="D287" s="77">
        <v>46644</v>
      </c>
      <c r="E287" s="77">
        <v>46715</v>
      </c>
      <c r="F287" s="77">
        <v>46820</v>
      </c>
      <c r="G287" s="77">
        <v>46890</v>
      </c>
      <c r="H287" s="77">
        <v>47877</v>
      </c>
      <c r="I287" s="77">
        <v>48863</v>
      </c>
      <c r="J287" s="77">
        <v>49850</v>
      </c>
      <c r="K287" s="77">
        <v>50838</v>
      </c>
      <c r="L287" s="77">
        <v>51842</v>
      </c>
      <c r="M287" s="77">
        <v>52847</v>
      </c>
      <c r="N287" s="77">
        <v>53854</v>
      </c>
      <c r="O287" s="77">
        <v>54861</v>
      </c>
      <c r="P287" s="77">
        <v>55867</v>
      </c>
      <c r="Q287" s="77">
        <v>56874</v>
      </c>
      <c r="R287" s="77">
        <v>57881</v>
      </c>
      <c r="S287" s="77">
        <v>58886</v>
      </c>
      <c r="T287" s="77">
        <v>59476</v>
      </c>
      <c r="U287" s="77">
        <v>60071</v>
      </c>
      <c r="V287" s="77">
        <v>60672</v>
      </c>
      <c r="W287" s="77">
        <v>61278</v>
      </c>
      <c r="X287" s="77">
        <v>61891</v>
      </c>
      <c r="Y287" s="77">
        <v>62510</v>
      </c>
      <c r="Z287" s="6"/>
      <c r="AA287" s="6"/>
      <c r="AB287" s="6"/>
      <c r="AC287" s="6"/>
      <c r="AD287" s="6"/>
      <c r="AE287" s="6"/>
      <c r="AF287" s="6"/>
    </row>
    <row r="288" spans="1:32" s="4" customFormat="1">
      <c r="A288" s="23" t="s">
        <v>73</v>
      </c>
      <c r="B288" s="77">
        <v>41076</v>
      </c>
      <c r="C288" s="77">
        <v>42922</v>
      </c>
      <c r="D288" s="77">
        <v>43146</v>
      </c>
      <c r="E288" s="77">
        <v>43291</v>
      </c>
      <c r="F288" s="77">
        <v>43464</v>
      </c>
      <c r="G288" s="77">
        <v>43600</v>
      </c>
      <c r="H288" s="77">
        <v>44580</v>
      </c>
      <c r="I288" s="77">
        <v>45573</v>
      </c>
      <c r="J288" s="77">
        <v>46560</v>
      </c>
      <c r="K288" s="77">
        <v>47547</v>
      </c>
      <c r="L288" s="77">
        <v>48535</v>
      </c>
      <c r="M288" s="77">
        <v>49521</v>
      </c>
      <c r="N288" s="77">
        <v>50508</v>
      </c>
      <c r="O288" s="77">
        <v>51505</v>
      </c>
      <c r="P288" s="77">
        <v>52511</v>
      </c>
      <c r="Q288" s="77">
        <v>53518</v>
      </c>
      <c r="R288" s="77">
        <v>54525</v>
      </c>
      <c r="S288" s="77">
        <v>55531</v>
      </c>
      <c r="T288" s="77">
        <v>56087</v>
      </c>
      <c r="U288" s="77">
        <v>56648</v>
      </c>
      <c r="V288" s="77">
        <v>57214</v>
      </c>
      <c r="W288" s="77">
        <v>57786</v>
      </c>
      <c r="X288" s="77">
        <v>58364</v>
      </c>
      <c r="Y288" s="77">
        <v>58949</v>
      </c>
      <c r="Z288" s="6"/>
      <c r="AA288" s="6"/>
      <c r="AB288" s="6"/>
      <c r="AC288" s="6"/>
      <c r="AD288" s="6"/>
      <c r="AE288" s="6"/>
      <c r="AF288" s="6"/>
    </row>
    <row r="289" spans="1:32" s="4" customFormat="1">
      <c r="A289" s="23" t="s">
        <v>74</v>
      </c>
      <c r="B289" s="77">
        <v>37576</v>
      </c>
      <c r="C289" s="77">
        <v>39312</v>
      </c>
      <c r="D289" s="77">
        <v>39474</v>
      </c>
      <c r="E289" s="77">
        <v>39591</v>
      </c>
      <c r="F289" s="77">
        <v>39771</v>
      </c>
      <c r="G289" s="77">
        <v>39884</v>
      </c>
      <c r="H289" s="77">
        <v>40804</v>
      </c>
      <c r="I289" s="77">
        <v>41692</v>
      </c>
      <c r="J289" s="77">
        <v>42612</v>
      </c>
      <c r="K289" s="77">
        <v>43501</v>
      </c>
      <c r="L289" s="77">
        <v>44423</v>
      </c>
      <c r="M289" s="77">
        <v>45310</v>
      </c>
      <c r="N289" s="77">
        <v>46232</v>
      </c>
      <c r="O289" s="77">
        <v>47120</v>
      </c>
      <c r="P289" s="77">
        <v>48041</v>
      </c>
      <c r="Q289" s="77">
        <v>48929</v>
      </c>
      <c r="R289" s="77">
        <v>49850</v>
      </c>
      <c r="S289" s="77">
        <v>50738</v>
      </c>
      <c r="T289" s="77">
        <v>51241</v>
      </c>
      <c r="U289" s="77">
        <v>51753</v>
      </c>
      <c r="V289" s="77">
        <v>52271</v>
      </c>
      <c r="W289" s="77">
        <v>52793</v>
      </c>
      <c r="X289" s="77">
        <v>53321</v>
      </c>
      <c r="Y289" s="77">
        <v>53854</v>
      </c>
      <c r="Z289" s="6"/>
      <c r="AA289" s="6"/>
      <c r="AB289" s="6"/>
      <c r="AC289" s="6"/>
      <c r="AD289" s="6"/>
      <c r="AE289" s="6"/>
      <c r="AF289" s="6"/>
    </row>
    <row r="290" spans="1:32" s="4" customFormat="1">
      <c r="A290" s="23" t="s">
        <v>75</v>
      </c>
      <c r="B290" s="77">
        <v>36000</v>
      </c>
      <c r="C290" s="77">
        <v>37524</v>
      </c>
      <c r="D290" s="77">
        <v>37726</v>
      </c>
      <c r="E290" s="77">
        <v>37880</v>
      </c>
      <c r="F290" s="77">
        <v>38094</v>
      </c>
      <c r="G290" s="77">
        <v>38238</v>
      </c>
      <c r="H290" s="77">
        <v>39159</v>
      </c>
      <c r="I290" s="77">
        <v>40048</v>
      </c>
      <c r="J290" s="77">
        <v>40968</v>
      </c>
      <c r="K290" s="77">
        <v>41856</v>
      </c>
      <c r="L290" s="77">
        <v>42778</v>
      </c>
      <c r="M290" s="77">
        <v>43665</v>
      </c>
      <c r="N290" s="77">
        <v>44587</v>
      </c>
      <c r="O290" s="77">
        <v>45474</v>
      </c>
      <c r="P290" s="77">
        <v>46396</v>
      </c>
      <c r="Q290" s="77">
        <v>47284</v>
      </c>
      <c r="R290" s="77">
        <v>48206</v>
      </c>
      <c r="S290" s="77">
        <v>49094</v>
      </c>
      <c r="T290" s="77">
        <v>49574</v>
      </c>
      <c r="U290" s="77">
        <v>50060</v>
      </c>
      <c r="V290" s="77">
        <v>50552</v>
      </c>
      <c r="W290" s="77">
        <v>51046</v>
      </c>
      <c r="X290" s="77">
        <v>51588</v>
      </c>
      <c r="Y290" s="77">
        <v>52074</v>
      </c>
      <c r="Z290" s="6"/>
      <c r="AA290" s="6"/>
      <c r="AB290" s="6"/>
      <c r="AC290" s="6"/>
      <c r="AD290" s="6"/>
      <c r="AE290" s="6"/>
      <c r="AF290" s="6"/>
    </row>
    <row r="291" spans="1:32" s="37" customFormat="1" ht="18" thickBot="1">
      <c r="B291" s="38" t="s">
        <v>44</v>
      </c>
      <c r="C291" s="38" t="s">
        <v>129</v>
      </c>
    </row>
    <row r="292" spans="1:32" s="4" customFormat="1" ht="13.5" thickTop="1">
      <c r="A292" s="23" t="s">
        <v>71</v>
      </c>
      <c r="B292" s="78">
        <v>51142</v>
      </c>
      <c r="C292" s="78">
        <v>51142</v>
      </c>
      <c r="D292" s="78">
        <v>51142</v>
      </c>
      <c r="E292" s="78">
        <v>52499</v>
      </c>
      <c r="F292" s="78">
        <v>53844</v>
      </c>
      <c r="G292" s="78">
        <v>56458</v>
      </c>
      <c r="H292" s="78">
        <v>56458</v>
      </c>
      <c r="I292" s="78">
        <v>57759</v>
      </c>
      <c r="J292" s="78">
        <v>59079</v>
      </c>
      <c r="K292" s="78">
        <v>60394</v>
      </c>
      <c r="L292" s="78">
        <v>62986</v>
      </c>
      <c r="M292" s="78">
        <v>62986</v>
      </c>
      <c r="N292" s="78">
        <v>64292</v>
      </c>
      <c r="O292" s="78">
        <v>65609</v>
      </c>
      <c r="P292" s="78">
        <v>66935</v>
      </c>
      <c r="Q292" s="78">
        <v>69606</v>
      </c>
      <c r="R292" s="78">
        <v>69606</v>
      </c>
      <c r="S292" s="78">
        <v>70958</v>
      </c>
      <c r="T292" s="78">
        <v>72317</v>
      </c>
      <c r="U292" s="78">
        <v>73385</v>
      </c>
      <c r="V292" s="78">
        <v>75568</v>
      </c>
      <c r="W292" s="78">
        <v>75568</v>
      </c>
      <c r="X292" s="78">
        <v>76684</v>
      </c>
      <c r="Y292" s="78">
        <v>77815</v>
      </c>
      <c r="Z292" s="78">
        <v>78202</v>
      </c>
      <c r="AA292" s="78">
        <v>79752</v>
      </c>
      <c r="AB292" s="78">
        <v>79752</v>
      </c>
      <c r="AC292" s="78">
        <v>80540</v>
      </c>
      <c r="AD292" s="78">
        <v>81337</v>
      </c>
      <c r="AE292" s="78">
        <v>82139</v>
      </c>
      <c r="AF292" s="78">
        <v>83772</v>
      </c>
    </row>
    <row r="293" spans="1:32" s="4" customFormat="1">
      <c r="A293" s="23" t="s">
        <v>72</v>
      </c>
      <c r="B293" s="78">
        <v>47528</v>
      </c>
      <c r="C293" s="78">
        <v>47528</v>
      </c>
      <c r="D293" s="78">
        <v>47528</v>
      </c>
      <c r="E293" s="78">
        <v>48630</v>
      </c>
      <c r="F293" s="78">
        <v>49706</v>
      </c>
      <c r="G293" s="78">
        <v>51802</v>
      </c>
      <c r="H293" s="78">
        <v>51802</v>
      </c>
      <c r="I293" s="78">
        <v>52842</v>
      </c>
      <c r="J293" s="78">
        <v>53896</v>
      </c>
      <c r="K293" s="78">
        <v>54954</v>
      </c>
      <c r="L293" s="78">
        <v>56915</v>
      </c>
      <c r="M293" s="78">
        <v>56915</v>
      </c>
      <c r="N293" s="78">
        <v>57905</v>
      </c>
      <c r="O293" s="78">
        <v>58898</v>
      </c>
      <c r="P293" s="78">
        <v>59901</v>
      </c>
      <c r="Q293" s="78">
        <v>61918</v>
      </c>
      <c r="R293" s="78">
        <v>61918</v>
      </c>
      <c r="S293" s="78">
        <v>62934</v>
      </c>
      <c r="T293" s="78">
        <v>64027</v>
      </c>
      <c r="U293" s="78">
        <v>64970</v>
      </c>
      <c r="V293" s="78">
        <v>66899</v>
      </c>
      <c r="W293" s="78">
        <v>66899</v>
      </c>
      <c r="X293" s="78">
        <v>67887</v>
      </c>
      <c r="Y293" s="78">
        <v>68885</v>
      </c>
      <c r="Z293" s="78">
        <v>69226</v>
      </c>
      <c r="AA293" s="78">
        <v>70598</v>
      </c>
      <c r="AB293" s="78">
        <v>70598</v>
      </c>
      <c r="AC293" s="78">
        <v>71293</v>
      </c>
      <c r="AD293" s="78">
        <v>71997</v>
      </c>
      <c r="AE293" s="78">
        <v>72706</v>
      </c>
      <c r="AF293" s="78">
        <v>74148</v>
      </c>
    </row>
    <row r="294" spans="1:32" s="4" customFormat="1">
      <c r="A294" s="23" t="s">
        <v>73</v>
      </c>
      <c r="B294" s="78">
        <v>43794</v>
      </c>
      <c r="C294" s="78">
        <v>43794</v>
      </c>
      <c r="D294" s="78">
        <v>43794</v>
      </c>
      <c r="E294" s="78">
        <v>44861</v>
      </c>
      <c r="F294" s="78">
        <v>45906</v>
      </c>
      <c r="G294" s="78">
        <v>47939</v>
      </c>
      <c r="H294" s="78">
        <v>47939</v>
      </c>
      <c r="I294" s="78">
        <v>48954</v>
      </c>
      <c r="J294" s="78">
        <v>49973</v>
      </c>
      <c r="K294" s="78">
        <v>51004</v>
      </c>
      <c r="L294" s="78">
        <v>53087</v>
      </c>
      <c r="M294" s="78">
        <v>53087</v>
      </c>
      <c r="N294" s="78">
        <v>54141</v>
      </c>
      <c r="O294" s="78">
        <v>55203</v>
      </c>
      <c r="P294" s="78">
        <v>56273</v>
      </c>
      <c r="Q294" s="78">
        <v>58351</v>
      </c>
      <c r="R294" s="78">
        <v>58351</v>
      </c>
      <c r="S294" s="78">
        <v>59345</v>
      </c>
      <c r="T294" s="78">
        <v>60480</v>
      </c>
      <c r="U294" s="78">
        <v>61370</v>
      </c>
      <c r="V294" s="78">
        <v>63187</v>
      </c>
      <c r="W294" s="78">
        <v>63187</v>
      </c>
      <c r="X294" s="78">
        <v>64120</v>
      </c>
      <c r="Y294" s="78">
        <v>65065</v>
      </c>
      <c r="Z294" s="78">
        <v>65388</v>
      </c>
      <c r="AA294" s="78">
        <v>66681</v>
      </c>
      <c r="AB294" s="78">
        <v>66681</v>
      </c>
      <c r="AC294" s="78">
        <v>67338</v>
      </c>
      <c r="AD294" s="78">
        <v>68001</v>
      </c>
      <c r="AE294" s="78">
        <v>68672</v>
      </c>
      <c r="AF294" s="78">
        <v>70030</v>
      </c>
    </row>
    <row r="295" spans="1:32" s="4" customFormat="1">
      <c r="A295" s="23" t="s">
        <v>74</v>
      </c>
      <c r="B295" s="78">
        <v>39801</v>
      </c>
      <c r="C295" s="78">
        <v>39801</v>
      </c>
      <c r="D295" s="78">
        <v>39801</v>
      </c>
      <c r="E295" s="78">
        <v>40788</v>
      </c>
      <c r="F295" s="78">
        <v>41745</v>
      </c>
      <c r="G295" s="78">
        <v>43610</v>
      </c>
      <c r="H295" s="78">
        <v>43610</v>
      </c>
      <c r="I295" s="78">
        <v>44553</v>
      </c>
      <c r="J295" s="78">
        <v>45482</v>
      </c>
      <c r="K295" s="78">
        <v>46436</v>
      </c>
      <c r="L295" s="78">
        <v>48353</v>
      </c>
      <c r="M295" s="78">
        <v>48353</v>
      </c>
      <c r="N295" s="78">
        <v>49306</v>
      </c>
      <c r="O295" s="78">
        <v>50294</v>
      </c>
      <c r="P295" s="78">
        <v>51264</v>
      </c>
      <c r="Q295" s="78">
        <v>53082</v>
      </c>
      <c r="R295" s="78">
        <v>53082</v>
      </c>
      <c r="S295" s="78">
        <v>54010</v>
      </c>
      <c r="T295" s="78">
        <v>55028</v>
      </c>
      <c r="U295" s="78">
        <v>55838</v>
      </c>
      <c r="V295" s="78">
        <v>57491</v>
      </c>
      <c r="W295" s="78">
        <v>57491</v>
      </c>
      <c r="X295" s="78">
        <v>58336</v>
      </c>
      <c r="Y295" s="78">
        <v>59194</v>
      </c>
      <c r="Z295" s="78">
        <v>59488</v>
      </c>
      <c r="AA295" s="78">
        <v>60663</v>
      </c>
      <c r="AB295" s="78">
        <v>60663</v>
      </c>
      <c r="AC295" s="78">
        <v>61260</v>
      </c>
      <c r="AD295" s="78">
        <v>61861</v>
      </c>
      <c r="AE295" s="78">
        <v>62470</v>
      </c>
      <c r="AF295" s="78">
        <v>63706</v>
      </c>
    </row>
    <row r="296" spans="1:32" s="4" customFormat="1">
      <c r="A296" s="23" t="s">
        <v>75</v>
      </c>
      <c r="B296" s="78">
        <v>37844</v>
      </c>
      <c r="C296" s="78">
        <v>37844</v>
      </c>
      <c r="D296" s="78">
        <v>37844</v>
      </c>
      <c r="E296" s="78">
        <v>38822</v>
      </c>
      <c r="F296" s="78">
        <v>39760</v>
      </c>
      <c r="G296" s="78">
        <v>41603</v>
      </c>
      <c r="H296" s="78">
        <v>41603</v>
      </c>
      <c r="I296" s="78">
        <v>42537</v>
      </c>
      <c r="J296" s="78">
        <v>43451</v>
      </c>
      <c r="K296" s="78">
        <v>44396</v>
      </c>
      <c r="L296" s="78">
        <v>46285</v>
      </c>
      <c r="M296" s="78">
        <v>46285</v>
      </c>
      <c r="N296" s="78">
        <v>47226</v>
      </c>
      <c r="O296" s="78">
        <v>48201</v>
      </c>
      <c r="P296" s="78">
        <v>49160</v>
      </c>
      <c r="Q296" s="78">
        <v>51121</v>
      </c>
      <c r="R296" s="78">
        <v>51121</v>
      </c>
      <c r="S296" s="78">
        <v>52126</v>
      </c>
      <c r="T296" s="78">
        <v>53203</v>
      </c>
      <c r="U296" s="78">
        <v>53987</v>
      </c>
      <c r="V296" s="78">
        <v>55583</v>
      </c>
      <c r="W296" s="78">
        <v>55583</v>
      </c>
      <c r="X296" s="78">
        <v>56404</v>
      </c>
      <c r="Y296" s="78">
        <v>57231</v>
      </c>
      <c r="Z296" s="78">
        <v>57513</v>
      </c>
      <c r="AA296" s="78">
        <v>58649</v>
      </c>
      <c r="AB296" s="78">
        <v>58649</v>
      </c>
      <c r="AC296" s="78">
        <v>59226</v>
      </c>
      <c r="AD296" s="78">
        <v>59809</v>
      </c>
      <c r="AE296" s="78">
        <v>60396</v>
      </c>
      <c r="AF296" s="78">
        <v>61592</v>
      </c>
    </row>
    <row r="297" spans="1:32" s="37" customFormat="1" ht="18" thickBot="1">
      <c r="A297" s="49"/>
      <c r="B297" s="38" t="s">
        <v>45</v>
      </c>
      <c r="C297" s="38" t="s">
        <v>130</v>
      </c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</row>
    <row r="298" spans="1:32" s="4" customFormat="1" ht="13.5" thickTop="1">
      <c r="A298" s="23" t="s">
        <v>71</v>
      </c>
      <c r="B298" s="79">
        <v>51395</v>
      </c>
      <c r="C298" s="79">
        <v>52010</v>
      </c>
      <c r="D298" s="79">
        <v>52480</v>
      </c>
      <c r="E298" s="79">
        <v>52933</v>
      </c>
      <c r="F298" s="79">
        <v>53393</v>
      </c>
      <c r="G298" s="79">
        <v>53806</v>
      </c>
      <c r="H298" s="79">
        <v>55189</v>
      </c>
      <c r="I298" s="79">
        <v>56580</v>
      </c>
      <c r="J298" s="79">
        <v>57958</v>
      </c>
      <c r="K298" s="79">
        <v>59345</v>
      </c>
      <c r="L298" s="79">
        <v>60731</v>
      </c>
      <c r="M298" s="79">
        <v>62115</v>
      </c>
      <c r="N298" s="79">
        <v>63500</v>
      </c>
      <c r="O298" s="79">
        <v>64888</v>
      </c>
      <c r="P298" s="79">
        <v>66276</v>
      </c>
      <c r="Q298" s="79">
        <v>67663</v>
      </c>
      <c r="R298" s="79">
        <v>69048</v>
      </c>
      <c r="S298" s="79">
        <v>70435</v>
      </c>
      <c r="T298" s="79">
        <v>71819</v>
      </c>
      <c r="U298" s="79">
        <v>72561</v>
      </c>
      <c r="V298" s="79">
        <v>73896</v>
      </c>
      <c r="W298" s="79">
        <v>75241</v>
      </c>
      <c r="X298" s="79">
        <v>76604</v>
      </c>
      <c r="Y298" s="79">
        <v>77996</v>
      </c>
      <c r="Z298" s="79">
        <v>79535.92</v>
      </c>
      <c r="AA298" s="79">
        <v>81106.638399999996</v>
      </c>
      <c r="AB298" s="79">
        <v>82708.771167999992</v>
      </c>
      <c r="AC298" s="79">
        <v>84342.94659136</v>
      </c>
      <c r="AD298" s="79">
        <v>86009.805523187199</v>
      </c>
      <c r="AE298" s="79">
        <v>87710.001633650943</v>
      </c>
      <c r="AF298" s="79">
        <v>89444.201666323963</v>
      </c>
    </row>
    <row r="299" spans="1:32" s="4" customFormat="1">
      <c r="A299" s="23" t="s">
        <v>72</v>
      </c>
      <c r="B299" s="79">
        <v>48180</v>
      </c>
      <c r="C299" s="79">
        <v>48581</v>
      </c>
      <c r="D299" s="79">
        <v>48770</v>
      </c>
      <c r="E299" s="79">
        <v>48957</v>
      </c>
      <c r="F299" s="79">
        <v>49169</v>
      </c>
      <c r="G299" s="79">
        <v>49343</v>
      </c>
      <c r="H299" s="79">
        <v>50406</v>
      </c>
      <c r="I299" s="79">
        <v>51462</v>
      </c>
      <c r="J299" s="79">
        <v>52522</v>
      </c>
      <c r="K299" s="79">
        <v>53584</v>
      </c>
      <c r="L299" s="79">
        <v>54650</v>
      </c>
      <c r="M299" s="79">
        <v>55703</v>
      </c>
      <c r="N299" s="79">
        <v>56766</v>
      </c>
      <c r="O299" s="79">
        <v>57829</v>
      </c>
      <c r="P299" s="79">
        <v>58886</v>
      </c>
      <c r="Q299" s="79">
        <v>59951</v>
      </c>
      <c r="R299" s="79">
        <v>61006</v>
      </c>
      <c r="S299" s="79">
        <v>62062</v>
      </c>
      <c r="T299" s="79">
        <v>63127</v>
      </c>
      <c r="U299" s="79">
        <v>63783</v>
      </c>
      <c r="V299" s="79">
        <v>64944</v>
      </c>
      <c r="W299" s="79">
        <v>66120</v>
      </c>
      <c r="X299" s="79">
        <v>67308</v>
      </c>
      <c r="Y299" s="79">
        <v>68522</v>
      </c>
      <c r="Z299" s="79">
        <v>69872.44</v>
      </c>
      <c r="AA299" s="79">
        <v>71249.888800000001</v>
      </c>
      <c r="AB299" s="79">
        <v>72654.886576000004</v>
      </c>
      <c r="AC299" s="79">
        <v>74087.984307520004</v>
      </c>
      <c r="AD299" s="79">
        <v>75549.743993670403</v>
      </c>
      <c r="AE299" s="79">
        <v>77040.738873543814</v>
      </c>
      <c r="AF299" s="79">
        <v>78561.553651014692</v>
      </c>
    </row>
    <row r="300" spans="1:32" s="4" customFormat="1">
      <c r="A300" s="23" t="s">
        <v>73</v>
      </c>
      <c r="B300" s="79">
        <v>44525</v>
      </c>
      <c r="C300" s="79">
        <v>44900</v>
      </c>
      <c r="D300" s="79">
        <v>45165</v>
      </c>
      <c r="E300" s="79">
        <v>45422</v>
      </c>
      <c r="F300" s="79">
        <v>45702</v>
      </c>
      <c r="G300" s="79">
        <v>45948</v>
      </c>
      <c r="H300" s="79">
        <v>47010</v>
      </c>
      <c r="I300" s="79">
        <v>48072</v>
      </c>
      <c r="J300" s="79">
        <v>49129</v>
      </c>
      <c r="K300" s="79">
        <v>50197</v>
      </c>
      <c r="L300" s="79">
        <v>51257</v>
      </c>
      <c r="M300" s="79">
        <v>52316</v>
      </c>
      <c r="N300" s="79">
        <v>53384</v>
      </c>
      <c r="O300" s="79">
        <v>54442</v>
      </c>
      <c r="P300" s="79">
        <v>55503</v>
      </c>
      <c r="Q300" s="79">
        <v>56568</v>
      </c>
      <c r="R300" s="79">
        <v>57632</v>
      </c>
      <c r="S300" s="79">
        <v>58689</v>
      </c>
      <c r="T300" s="79">
        <v>59755</v>
      </c>
      <c r="U300" s="79">
        <v>60376</v>
      </c>
      <c r="V300" s="79">
        <v>61474</v>
      </c>
      <c r="W300" s="79">
        <v>62585</v>
      </c>
      <c r="X300" s="79">
        <v>63708</v>
      </c>
      <c r="Y300" s="79">
        <v>64857</v>
      </c>
      <c r="Z300" s="79">
        <v>66134.14</v>
      </c>
      <c r="AA300" s="79">
        <v>67436.822799999994</v>
      </c>
      <c r="AB300" s="79">
        <v>68765.559255999993</v>
      </c>
      <c r="AC300" s="79">
        <v>70120.870441120001</v>
      </c>
      <c r="AD300" s="79">
        <v>71503.287849942397</v>
      </c>
      <c r="AE300" s="79">
        <v>72913.353606941251</v>
      </c>
      <c r="AF300" s="79">
        <v>74371</v>
      </c>
    </row>
    <row r="301" spans="1:32" s="4" customFormat="1">
      <c r="A301" s="23" t="s">
        <v>74</v>
      </c>
      <c r="B301" s="79">
        <v>40831</v>
      </c>
      <c r="C301" s="79">
        <v>41168</v>
      </c>
      <c r="D301" s="79">
        <v>41402</v>
      </c>
      <c r="E301" s="79">
        <v>41657</v>
      </c>
      <c r="F301" s="79">
        <v>41848</v>
      </c>
      <c r="G301" s="79">
        <v>42072</v>
      </c>
      <c r="H301" s="79">
        <v>42972</v>
      </c>
      <c r="I301" s="79">
        <v>43939</v>
      </c>
      <c r="J301" s="79">
        <v>44840</v>
      </c>
      <c r="K301" s="79">
        <v>45806</v>
      </c>
      <c r="L301" s="79">
        <v>46711</v>
      </c>
      <c r="M301" s="79">
        <v>47678</v>
      </c>
      <c r="N301" s="79">
        <v>48578</v>
      </c>
      <c r="O301" s="79">
        <v>49549</v>
      </c>
      <c r="P301" s="79">
        <v>50449</v>
      </c>
      <c r="Q301" s="79">
        <v>51416</v>
      </c>
      <c r="R301" s="79">
        <v>52316</v>
      </c>
      <c r="S301" s="79">
        <v>53294</v>
      </c>
      <c r="T301" s="79">
        <v>54196</v>
      </c>
      <c r="U301" s="79">
        <v>54738</v>
      </c>
      <c r="V301" s="79">
        <v>55738</v>
      </c>
      <c r="W301" s="79">
        <v>56745</v>
      </c>
      <c r="X301" s="79">
        <v>58276</v>
      </c>
      <c r="Y301" s="79">
        <v>59312</v>
      </c>
      <c r="Z301" s="79">
        <v>60478.239999999998</v>
      </c>
      <c r="AA301" s="79">
        <v>61667.804799999998</v>
      </c>
      <c r="AB301" s="79">
        <v>62881.160896000001</v>
      </c>
      <c r="AC301" s="79">
        <v>64118.784113920003</v>
      </c>
      <c r="AD301" s="79">
        <v>65381.159796198401</v>
      </c>
      <c r="AE301" s="79">
        <v>66668.782992122375</v>
      </c>
      <c r="AF301" s="79">
        <v>67982.158651964826</v>
      </c>
    </row>
    <row r="302" spans="1:32" s="4" customFormat="1">
      <c r="A302" s="23" t="s">
        <v>75</v>
      </c>
      <c r="B302" s="79">
        <v>39173</v>
      </c>
      <c r="C302" s="79">
        <v>39485</v>
      </c>
      <c r="D302" s="79">
        <v>39691</v>
      </c>
      <c r="E302" s="79">
        <v>39859</v>
      </c>
      <c r="F302" s="79">
        <v>40072</v>
      </c>
      <c r="G302" s="79">
        <v>40317</v>
      </c>
      <c r="H302" s="79">
        <v>41216</v>
      </c>
      <c r="I302" s="79">
        <v>42178</v>
      </c>
      <c r="J302" s="79">
        <v>43071</v>
      </c>
      <c r="K302" s="79">
        <v>44030</v>
      </c>
      <c r="L302" s="79">
        <v>44926</v>
      </c>
      <c r="M302" s="79">
        <v>45882</v>
      </c>
      <c r="N302" s="79">
        <v>46784</v>
      </c>
      <c r="O302" s="79">
        <v>47741</v>
      </c>
      <c r="P302" s="79">
        <v>48637</v>
      </c>
      <c r="Q302" s="79">
        <v>49598</v>
      </c>
      <c r="R302" s="79">
        <v>50491</v>
      </c>
      <c r="S302" s="79">
        <v>51451</v>
      </c>
      <c r="T302" s="79">
        <v>52348</v>
      </c>
      <c r="U302" s="79">
        <v>52873</v>
      </c>
      <c r="V302" s="79">
        <v>53837</v>
      </c>
      <c r="W302" s="79">
        <v>54816</v>
      </c>
      <c r="X302" s="79">
        <v>55797</v>
      </c>
      <c r="Y302" s="79">
        <v>57288</v>
      </c>
      <c r="Z302" s="79">
        <v>58413.760000000002</v>
      </c>
      <c r="AA302" s="79">
        <v>59562.035200000006</v>
      </c>
      <c r="AB302" s="79">
        <v>60733.275904000009</v>
      </c>
      <c r="AC302" s="79">
        <v>61927.94142208001</v>
      </c>
      <c r="AD302" s="79">
        <v>63146.500250521611</v>
      </c>
      <c r="AE302" s="79">
        <v>64389.430255532046</v>
      </c>
      <c r="AF302" s="79">
        <v>65657.218860642693</v>
      </c>
    </row>
    <row r="303" spans="1:32" s="37" customFormat="1" ht="18" thickBot="1">
      <c r="B303" s="38" t="s">
        <v>46</v>
      </c>
      <c r="C303" s="38" t="s">
        <v>131</v>
      </c>
    </row>
    <row r="304" spans="1:32" s="4" customFormat="1" ht="13.5" thickTop="1">
      <c r="A304" s="23" t="s">
        <v>71</v>
      </c>
      <c r="B304" s="80">
        <v>51127</v>
      </c>
      <c r="C304" s="80">
        <v>51690</v>
      </c>
      <c r="D304" s="80">
        <v>52778</v>
      </c>
      <c r="E304" s="80">
        <v>53116</v>
      </c>
      <c r="F304" s="80">
        <v>53467</v>
      </c>
      <c r="G304" s="80">
        <v>53897.520000000004</v>
      </c>
      <c r="H304" s="80">
        <v>55153.840000000004</v>
      </c>
      <c r="I304" s="80">
        <v>56426.8</v>
      </c>
      <c r="J304" s="80">
        <v>57696.639999999999</v>
      </c>
      <c r="K304" s="80">
        <v>58946.720000000001</v>
      </c>
      <c r="L304" s="80">
        <v>60200.959999999999</v>
      </c>
      <c r="M304" s="80">
        <v>61462.48</v>
      </c>
      <c r="N304" s="80">
        <v>62729.200000000004</v>
      </c>
      <c r="O304" s="80">
        <v>64008.4</v>
      </c>
      <c r="P304" s="80">
        <v>65292.800000000003</v>
      </c>
      <c r="Q304" s="80">
        <v>66580.320000000007</v>
      </c>
      <c r="R304" s="80">
        <v>67893.84</v>
      </c>
      <c r="S304" s="80">
        <v>69219.839999999997</v>
      </c>
      <c r="T304" s="80">
        <v>70521.919999999998</v>
      </c>
      <c r="U304" s="80">
        <v>71517.2</v>
      </c>
      <c r="V304" s="80">
        <v>72532.240000000005</v>
      </c>
      <c r="W304" s="80">
        <v>73558.720000000001</v>
      </c>
      <c r="X304" s="80">
        <v>74602.880000000005</v>
      </c>
      <c r="Y304" s="80">
        <v>76310.559999999998</v>
      </c>
      <c r="Z304" s="80">
        <v>77030.240000000005</v>
      </c>
      <c r="AA304" s="80">
        <v>77757.2</v>
      </c>
      <c r="AB304" s="80">
        <v>78491.44</v>
      </c>
      <c r="AC304" s="80">
        <v>79232.960000000006</v>
      </c>
      <c r="AD304" s="80">
        <v>79981.760000000009</v>
      </c>
      <c r="AE304" s="80">
        <v>80738.880000000005</v>
      </c>
      <c r="AF304" s="80">
        <v>81739.360000000001</v>
      </c>
    </row>
    <row r="305" spans="1:32" s="4" customFormat="1">
      <c r="A305" s="23" t="s">
        <v>72</v>
      </c>
      <c r="B305" s="80">
        <v>48057</v>
      </c>
      <c r="C305" s="80">
        <v>48390</v>
      </c>
      <c r="D305" s="80">
        <v>48793</v>
      </c>
      <c r="E305" s="80">
        <v>48940</v>
      </c>
      <c r="F305" s="80">
        <v>49102</v>
      </c>
      <c r="G305" s="80">
        <v>49372.480000000003</v>
      </c>
      <c r="H305" s="80">
        <v>50370.880000000005</v>
      </c>
      <c r="I305" s="80">
        <v>51377.599999999999</v>
      </c>
      <c r="J305" s="80">
        <v>52386.400000000001</v>
      </c>
      <c r="K305" s="80">
        <v>53416</v>
      </c>
      <c r="L305" s="80">
        <v>54384.240000000005</v>
      </c>
      <c r="M305" s="80">
        <v>55359.76</v>
      </c>
      <c r="N305" s="80">
        <v>56338.400000000001</v>
      </c>
      <c r="O305" s="80">
        <v>57312.880000000005</v>
      </c>
      <c r="P305" s="80">
        <v>58289.440000000002</v>
      </c>
      <c r="Q305" s="80">
        <v>59264.959999999999</v>
      </c>
      <c r="R305" s="80">
        <v>60252.959999999999</v>
      </c>
      <c r="S305" s="80">
        <v>61251.360000000001</v>
      </c>
      <c r="T305" s="80">
        <v>62293.440000000002</v>
      </c>
      <c r="U305" s="80">
        <v>63177.440000000002</v>
      </c>
      <c r="V305" s="80">
        <v>64066.64</v>
      </c>
      <c r="W305" s="80">
        <v>64975.600000000006</v>
      </c>
      <c r="X305" s="80">
        <v>65896</v>
      </c>
      <c r="Y305" s="80">
        <v>67390.48</v>
      </c>
      <c r="Z305" s="80">
        <v>68024.88</v>
      </c>
      <c r="AA305" s="80">
        <v>68665.52</v>
      </c>
      <c r="AB305" s="80">
        <v>69312.400000000009</v>
      </c>
      <c r="AC305" s="80">
        <v>69965.52</v>
      </c>
      <c r="AD305" s="80">
        <v>70625.919999999998</v>
      </c>
      <c r="AE305" s="80">
        <v>71293.600000000006</v>
      </c>
      <c r="AF305" s="80">
        <v>72196.320000000007</v>
      </c>
    </row>
    <row r="306" spans="1:32" s="4" customFormat="1">
      <c r="A306" s="23" t="s">
        <v>73</v>
      </c>
      <c r="B306" s="80">
        <v>44086</v>
      </c>
      <c r="C306" s="34">
        <v>44458</v>
      </c>
      <c r="D306" s="80">
        <v>45037</v>
      </c>
      <c r="E306" s="80">
        <v>45224</v>
      </c>
      <c r="F306" s="80">
        <v>45429</v>
      </c>
      <c r="G306" s="80">
        <v>45717.919999999998</v>
      </c>
      <c r="H306" s="80">
        <v>46696.560000000005</v>
      </c>
      <c r="I306" s="80">
        <v>47676.24</v>
      </c>
      <c r="J306" s="80">
        <v>48663.200000000004</v>
      </c>
      <c r="K306" s="80">
        <v>49656.4</v>
      </c>
      <c r="L306" s="80">
        <v>50660</v>
      </c>
      <c r="M306" s="80">
        <v>51663.6</v>
      </c>
      <c r="N306" s="80">
        <v>52680.72</v>
      </c>
      <c r="O306" s="80">
        <v>53717.599999999999</v>
      </c>
      <c r="P306" s="80">
        <v>54754.48</v>
      </c>
      <c r="Q306" s="80">
        <v>55805.919999999998</v>
      </c>
      <c r="R306" s="80">
        <v>56784.560000000005</v>
      </c>
      <c r="S306" s="80">
        <v>57759.040000000001</v>
      </c>
      <c r="T306" s="80">
        <v>58838.560000000005</v>
      </c>
      <c r="U306" s="80">
        <v>59672.639999999999</v>
      </c>
      <c r="V306" s="80">
        <v>60510.880000000005</v>
      </c>
      <c r="W306" s="80">
        <v>61369.920000000006</v>
      </c>
      <c r="X306" s="80">
        <v>62235.200000000004</v>
      </c>
      <c r="Y306" s="80">
        <v>63649.599999999999</v>
      </c>
      <c r="Z306" s="80">
        <v>64247.6</v>
      </c>
      <c r="AA306" s="80">
        <v>64852.880000000005</v>
      </c>
      <c r="AB306" s="80">
        <v>65464.4</v>
      </c>
      <c r="AC306" s="80">
        <v>66081.119999999995</v>
      </c>
      <c r="AD306" s="80">
        <v>66704.08</v>
      </c>
      <c r="AE306" s="80">
        <v>67333.279999999999</v>
      </c>
      <c r="AF306" s="80">
        <v>68186.080000000002</v>
      </c>
    </row>
    <row r="307" spans="1:32" s="4" customFormat="1">
      <c r="A307" s="23" t="s">
        <v>74</v>
      </c>
      <c r="B307" s="80">
        <v>40114</v>
      </c>
      <c r="C307" s="80">
        <v>40445</v>
      </c>
      <c r="D307" s="80">
        <v>40998</v>
      </c>
      <c r="E307" s="80">
        <v>41166</v>
      </c>
      <c r="F307" s="80">
        <v>41372</v>
      </c>
      <c r="G307" s="80">
        <v>41622.400000000001</v>
      </c>
      <c r="H307" s="80">
        <v>42529.279999999999</v>
      </c>
      <c r="I307" s="80">
        <v>43419.520000000004</v>
      </c>
      <c r="J307" s="80">
        <v>44335.76</v>
      </c>
      <c r="K307" s="80">
        <v>45236.4</v>
      </c>
      <c r="L307" s="80">
        <v>46167.200000000004</v>
      </c>
      <c r="M307" s="80">
        <v>47083.44</v>
      </c>
      <c r="N307" s="80">
        <v>48024.639999999999</v>
      </c>
      <c r="O307" s="80">
        <v>48965.840000000004</v>
      </c>
      <c r="P307" s="80">
        <v>49909.120000000003</v>
      </c>
      <c r="Q307" s="80">
        <v>50811.840000000004</v>
      </c>
      <c r="R307" s="80">
        <v>51705.200000000004</v>
      </c>
      <c r="S307" s="80">
        <v>52606.880000000005</v>
      </c>
      <c r="T307" s="80">
        <v>53574.080000000002</v>
      </c>
      <c r="U307" s="80">
        <v>54331.200000000004</v>
      </c>
      <c r="V307" s="80">
        <v>55098.720000000001</v>
      </c>
      <c r="W307" s="80">
        <v>55875.6</v>
      </c>
      <c r="X307" s="80">
        <v>56661.840000000004</v>
      </c>
      <c r="Y307" s="80">
        <v>57950.400000000001</v>
      </c>
      <c r="Z307" s="80">
        <v>58494.32</v>
      </c>
      <c r="AA307" s="80">
        <v>59043.44</v>
      </c>
      <c r="AB307" s="80">
        <v>59597.760000000002</v>
      </c>
      <c r="AC307" s="80">
        <v>60159.360000000001</v>
      </c>
      <c r="AD307" s="80">
        <v>60725.120000000003</v>
      </c>
      <c r="AE307" s="80">
        <v>61297.120000000003</v>
      </c>
      <c r="AF307" s="80">
        <v>62066.720000000001</v>
      </c>
    </row>
    <row r="308" spans="1:32" s="4" customFormat="1">
      <c r="A308" s="23" t="s">
        <v>75</v>
      </c>
      <c r="B308" s="80">
        <v>38283</v>
      </c>
      <c r="C308" s="80">
        <v>38503</v>
      </c>
      <c r="D308" s="80">
        <v>38985</v>
      </c>
      <c r="E308" s="80">
        <v>39244</v>
      </c>
      <c r="F308" s="80">
        <v>39468</v>
      </c>
      <c r="G308" s="80">
        <v>39730.639999999999</v>
      </c>
      <c r="H308" s="80">
        <v>40630.239999999998</v>
      </c>
      <c r="I308" s="80">
        <v>41510.080000000002</v>
      </c>
      <c r="J308" s="80">
        <v>42416.959999999999</v>
      </c>
      <c r="K308" s="80">
        <v>43309.279999999999</v>
      </c>
      <c r="L308" s="80">
        <v>44229.68</v>
      </c>
      <c r="M308" s="80">
        <v>45130.32</v>
      </c>
      <c r="N308" s="80">
        <v>46065.279999999999</v>
      </c>
      <c r="O308" s="80">
        <v>46980.480000000003</v>
      </c>
      <c r="P308" s="80">
        <v>47922.720000000001</v>
      </c>
      <c r="Q308" s="80">
        <v>48861.840000000004</v>
      </c>
      <c r="R308" s="80">
        <v>49811.360000000001</v>
      </c>
      <c r="S308" s="80">
        <v>50825.36</v>
      </c>
      <c r="T308" s="80">
        <v>51802.96</v>
      </c>
      <c r="U308" s="80">
        <v>52533.04</v>
      </c>
      <c r="V308" s="80">
        <v>53276.639999999999</v>
      </c>
      <c r="W308" s="80">
        <v>54026.48</v>
      </c>
      <c r="X308" s="80">
        <v>54790.880000000005</v>
      </c>
      <c r="Y308" s="80">
        <v>56032.639999999999</v>
      </c>
      <c r="Z308" s="80">
        <v>56558.880000000005</v>
      </c>
      <c r="AA308" s="80">
        <v>57090.32</v>
      </c>
      <c r="AB308" s="80">
        <v>57626.96</v>
      </c>
      <c r="AC308" s="80">
        <v>58168.800000000003</v>
      </c>
      <c r="AD308" s="80">
        <v>58716.880000000005</v>
      </c>
      <c r="AE308" s="80">
        <v>59269.120000000003</v>
      </c>
      <c r="AF308" s="80">
        <v>60010.64</v>
      </c>
    </row>
    <row r="309" spans="1:32" s="37" customFormat="1" ht="18" thickBot="1">
      <c r="B309" s="38" t="s">
        <v>47</v>
      </c>
      <c r="C309" s="38" t="s">
        <v>132</v>
      </c>
    </row>
    <row r="310" spans="1:32" s="4" customFormat="1" ht="13.5" thickTop="1">
      <c r="A310" s="23" t="s">
        <v>71</v>
      </c>
      <c r="B310" s="81">
        <v>52426</v>
      </c>
      <c r="C310" s="81">
        <v>53071</v>
      </c>
      <c r="D310" s="81">
        <v>53557</v>
      </c>
      <c r="E310" s="81">
        <v>54076</v>
      </c>
      <c r="F310" s="81">
        <v>54121</v>
      </c>
      <c r="G310" s="81">
        <v>54759</v>
      </c>
      <c r="H310" s="81">
        <v>56183</v>
      </c>
      <c r="I310" s="81">
        <v>57611</v>
      </c>
      <c r="J310" s="81">
        <v>59037</v>
      </c>
      <c r="K310" s="81">
        <v>60466</v>
      </c>
      <c r="L310" s="81">
        <v>61890</v>
      </c>
      <c r="M310" s="81">
        <v>63319</v>
      </c>
      <c r="N310" s="81">
        <v>64746</v>
      </c>
      <c r="O310" s="81">
        <v>66174</v>
      </c>
      <c r="P310" s="81">
        <v>67602</v>
      </c>
      <c r="Q310" s="81">
        <v>69028</v>
      </c>
      <c r="R310" s="81">
        <v>70454</v>
      </c>
      <c r="S310" s="81">
        <v>71881</v>
      </c>
      <c r="T310" s="81">
        <v>73279</v>
      </c>
      <c r="U310" s="81">
        <v>74001</v>
      </c>
      <c r="V310" s="81">
        <v>74730</v>
      </c>
      <c r="W310" s="81">
        <v>75470</v>
      </c>
      <c r="X310" s="81">
        <v>76215</v>
      </c>
      <c r="Y310" s="81">
        <v>77617</v>
      </c>
      <c r="Z310" s="81">
        <v>78344</v>
      </c>
      <c r="AA310" s="81">
        <v>79078</v>
      </c>
      <c r="AB310" s="81">
        <v>79818</v>
      </c>
      <c r="AC310" s="81">
        <v>79888</v>
      </c>
      <c r="AD310" s="82"/>
      <c r="AE310" s="82"/>
      <c r="AF310" s="82"/>
    </row>
    <row r="311" spans="1:32" s="4" customFormat="1">
      <c r="A311" s="23" t="s">
        <v>72</v>
      </c>
      <c r="B311" s="73">
        <v>48602</v>
      </c>
      <c r="C311" s="81">
        <v>49090</v>
      </c>
      <c r="D311" s="81">
        <v>49281</v>
      </c>
      <c r="E311" s="81">
        <v>49512</v>
      </c>
      <c r="F311" s="81">
        <v>49629</v>
      </c>
      <c r="G311" s="81">
        <v>49746</v>
      </c>
      <c r="H311" s="81">
        <v>50817</v>
      </c>
      <c r="I311" s="81">
        <v>51886</v>
      </c>
      <c r="J311" s="81">
        <v>52956</v>
      </c>
      <c r="K311" s="81">
        <v>54029</v>
      </c>
      <c r="L311" s="81">
        <v>55099</v>
      </c>
      <c r="M311" s="81">
        <v>56167</v>
      </c>
      <c r="N311" s="81">
        <v>57239</v>
      </c>
      <c r="O311" s="81">
        <v>58310</v>
      </c>
      <c r="P311" s="81">
        <v>59378</v>
      </c>
      <c r="Q311" s="81">
        <v>60419</v>
      </c>
      <c r="R311" s="81">
        <v>61519</v>
      </c>
      <c r="S311" s="81">
        <v>62589</v>
      </c>
      <c r="T311" s="81">
        <v>63642</v>
      </c>
      <c r="U311" s="81">
        <v>64267</v>
      </c>
      <c r="V311" s="81">
        <v>64901</v>
      </c>
      <c r="W311" s="81">
        <v>65539</v>
      </c>
      <c r="X311" s="81">
        <v>66185</v>
      </c>
      <c r="Y311" s="81">
        <v>67402</v>
      </c>
      <c r="Z311" s="81">
        <v>68032</v>
      </c>
      <c r="AA311" s="81">
        <v>68668</v>
      </c>
      <c r="AB311" s="81">
        <v>69309</v>
      </c>
      <c r="AC311" s="81">
        <v>69958</v>
      </c>
      <c r="AD311" s="82"/>
      <c r="AE311" s="82"/>
      <c r="AF311" s="82"/>
    </row>
    <row r="312" spans="1:32" s="4" customFormat="1">
      <c r="A312" s="23" t="s">
        <v>73</v>
      </c>
      <c r="B312" s="81">
        <v>44780</v>
      </c>
      <c r="C312" s="81">
        <v>45315</v>
      </c>
      <c r="D312" s="81">
        <v>45578</v>
      </c>
      <c r="E312" s="81">
        <v>45815</v>
      </c>
      <c r="F312" s="81">
        <v>45997</v>
      </c>
      <c r="G312" s="81">
        <v>46178</v>
      </c>
      <c r="H312" s="81">
        <v>47249</v>
      </c>
      <c r="I312" s="81">
        <v>48319</v>
      </c>
      <c r="J312" s="81">
        <v>49390</v>
      </c>
      <c r="K312" s="81">
        <v>50460</v>
      </c>
      <c r="L312" s="81">
        <v>51532</v>
      </c>
      <c r="M312" s="81">
        <v>52600</v>
      </c>
      <c r="N312" s="81">
        <v>53671</v>
      </c>
      <c r="O312" s="81">
        <v>54741</v>
      </c>
      <c r="P312" s="81">
        <v>55811</v>
      </c>
      <c r="Q312" s="81">
        <v>56882</v>
      </c>
      <c r="R312" s="81">
        <v>57952</v>
      </c>
      <c r="S312" s="81">
        <v>59022</v>
      </c>
      <c r="T312" s="81">
        <v>60072</v>
      </c>
      <c r="U312" s="81">
        <v>60664</v>
      </c>
      <c r="V312" s="81">
        <v>61260</v>
      </c>
      <c r="W312" s="81">
        <v>61862</v>
      </c>
      <c r="X312" s="81">
        <v>63654</v>
      </c>
      <c r="Y312" s="81">
        <v>64006</v>
      </c>
      <c r="Z312" s="81">
        <v>64360</v>
      </c>
      <c r="AA312" s="81">
        <v>64712</v>
      </c>
      <c r="AB312" s="81">
        <v>65065</v>
      </c>
      <c r="AC312" s="81">
        <v>65419</v>
      </c>
      <c r="AD312" s="82"/>
      <c r="AE312" s="82"/>
      <c r="AF312" s="82"/>
    </row>
    <row r="313" spans="1:32" s="4" customFormat="1">
      <c r="A313" s="23" t="s">
        <v>74</v>
      </c>
      <c r="B313" s="81">
        <v>40957</v>
      </c>
      <c r="C313" s="81">
        <v>41421</v>
      </c>
      <c r="D313" s="81">
        <v>41656</v>
      </c>
      <c r="E313" s="81">
        <v>41945</v>
      </c>
      <c r="F313" s="81">
        <v>42098</v>
      </c>
      <c r="G313" s="73">
        <v>42251</v>
      </c>
      <c r="H313" s="81">
        <v>43216</v>
      </c>
      <c r="I313" s="81">
        <v>44210</v>
      </c>
      <c r="J313" s="81">
        <v>45176</v>
      </c>
      <c r="K313" s="81">
        <v>46172</v>
      </c>
      <c r="L313" s="81">
        <v>47138</v>
      </c>
      <c r="M313" s="81">
        <v>48137</v>
      </c>
      <c r="N313" s="81">
        <v>49101</v>
      </c>
      <c r="O313" s="81">
        <v>50100</v>
      </c>
      <c r="P313" s="81">
        <v>51064</v>
      </c>
      <c r="Q313" s="81">
        <v>52061</v>
      </c>
      <c r="R313" s="81">
        <v>53023</v>
      </c>
      <c r="S313" s="81">
        <v>54023</v>
      </c>
      <c r="T313" s="81">
        <v>54968</v>
      </c>
      <c r="U313" s="81">
        <v>55488</v>
      </c>
      <c r="V313" s="81">
        <v>56053</v>
      </c>
      <c r="W313" s="81">
        <v>56603</v>
      </c>
      <c r="X313" s="81">
        <v>57158</v>
      </c>
      <c r="Y313" s="81">
        <v>58207</v>
      </c>
      <c r="Z313" s="81">
        <v>58749</v>
      </c>
      <c r="AA313" s="81">
        <v>59298</v>
      </c>
      <c r="AB313" s="81">
        <v>59850</v>
      </c>
      <c r="AC313" s="81">
        <v>60410</v>
      </c>
      <c r="AD313" s="82"/>
      <c r="AE313" s="82"/>
      <c r="AF313" s="82"/>
    </row>
    <row r="314" spans="1:32" s="4" customFormat="1">
      <c r="A314" s="23" t="s">
        <v>75</v>
      </c>
      <c r="B314" s="81">
        <v>39235</v>
      </c>
      <c r="C314" s="81">
        <v>39640</v>
      </c>
      <c r="D314" s="81">
        <v>39743</v>
      </c>
      <c r="E314" s="81">
        <v>40043</v>
      </c>
      <c r="F314" s="81">
        <v>40254</v>
      </c>
      <c r="G314" s="81">
        <v>40465</v>
      </c>
      <c r="H314" s="81">
        <v>41429</v>
      </c>
      <c r="I314" s="81">
        <v>42428</v>
      </c>
      <c r="J314" s="81">
        <v>43392</v>
      </c>
      <c r="K314" s="81">
        <v>44391</v>
      </c>
      <c r="L314" s="81">
        <v>45355</v>
      </c>
      <c r="M314" s="81">
        <v>46351</v>
      </c>
      <c r="N314" s="81">
        <v>47318</v>
      </c>
      <c r="O314" s="81">
        <v>48314</v>
      </c>
      <c r="P314" s="81">
        <v>49280</v>
      </c>
      <c r="Q314" s="81">
        <v>50277</v>
      </c>
      <c r="R314" s="81">
        <v>51253</v>
      </c>
      <c r="S314" s="81">
        <v>52239</v>
      </c>
      <c r="T314" s="81">
        <v>53182</v>
      </c>
      <c r="U314" s="81">
        <v>53706</v>
      </c>
      <c r="V314" s="81">
        <v>54233</v>
      </c>
      <c r="W314" s="81">
        <v>54764</v>
      </c>
      <c r="X314" s="81">
        <v>55303</v>
      </c>
      <c r="Y314" s="81">
        <v>56316</v>
      </c>
      <c r="Z314" s="81">
        <v>56840</v>
      </c>
      <c r="AA314" s="81">
        <v>57370</v>
      </c>
      <c r="AB314" s="81">
        <v>57905</v>
      </c>
      <c r="AC314" s="81">
        <v>58445</v>
      </c>
      <c r="AD314" s="82"/>
      <c r="AE314" s="82"/>
      <c r="AF314" s="82"/>
    </row>
    <row r="315" spans="1:32" s="37" customFormat="1" ht="18" thickBot="1">
      <c r="B315" s="38" t="s">
        <v>48</v>
      </c>
      <c r="C315" s="38" t="s">
        <v>133</v>
      </c>
    </row>
    <row r="316" spans="1:32" s="4" customFormat="1" ht="13.5" thickTop="1">
      <c r="A316" s="23" t="s">
        <v>71</v>
      </c>
      <c r="B316" s="24">
        <v>53289.441668790889</v>
      </c>
      <c r="C316" s="24">
        <v>53491.813144790198</v>
      </c>
      <c r="D316" s="24">
        <v>54376.447291544944</v>
      </c>
      <c r="E316" s="24">
        <v>54699.975205240902</v>
      </c>
      <c r="F316" s="24">
        <v>55054.461525793566</v>
      </c>
      <c r="G316" s="24">
        <v>55528.464293022305</v>
      </c>
      <c r="H316" s="24">
        <v>56974.213906729965</v>
      </c>
      <c r="I316" s="24">
        <v>58422.941634241244</v>
      </c>
      <c r="J316" s="24">
        <v>59870.636570777555</v>
      </c>
      <c r="K316" s="24">
        <v>61316.261820878921</v>
      </c>
      <c r="L316" s="24">
        <v>62762.856293934346</v>
      </c>
      <c r="M316" s="24">
        <v>64209.463691108751</v>
      </c>
      <c r="N316" s="24">
        <v>65657.023074524477</v>
      </c>
      <c r="O316" s="24">
        <v>67104.577410113401</v>
      </c>
      <c r="P316" s="24">
        <v>68550.075278810415</v>
      </c>
      <c r="Q316" s="24">
        <v>69996.550729820228</v>
      </c>
      <c r="R316" s="24">
        <v>71443.024845907596</v>
      </c>
      <c r="S316" s="24">
        <v>72890.495847124213</v>
      </c>
      <c r="T316" s="24">
        <v>74348.760777827585</v>
      </c>
      <c r="U316" s="24">
        <v>75371.151456251246</v>
      </c>
      <c r="V316" s="24">
        <v>76469.45439667844</v>
      </c>
      <c r="W316" s="24">
        <v>77798.970744002523</v>
      </c>
      <c r="X316" s="24">
        <v>78556.836601307194</v>
      </c>
      <c r="Y316" s="24">
        <v>79325.765417028219</v>
      </c>
      <c r="Z316" s="24">
        <v>80118.251893577282</v>
      </c>
      <c r="AA316" s="24">
        <v>81320.02567198094</v>
      </c>
      <c r="AB316" s="24">
        <v>82539.826057060651</v>
      </c>
      <c r="AC316" s="24">
        <v>83777.923447916546</v>
      </c>
      <c r="AD316" s="6"/>
      <c r="AE316" s="6"/>
      <c r="AF316" s="6"/>
    </row>
    <row r="317" spans="1:32" s="4" customFormat="1">
      <c r="A317" s="23" t="s">
        <v>72</v>
      </c>
      <c r="B317" s="24">
        <v>49447.280337800621</v>
      </c>
      <c r="C317" s="24">
        <v>49618.228448177484</v>
      </c>
      <c r="D317" s="24">
        <v>50207.506197593873</v>
      </c>
      <c r="E317" s="24">
        <v>50285.524922082943</v>
      </c>
      <c r="F317" s="24">
        <v>50395.457487856918</v>
      </c>
      <c r="G317" s="24">
        <v>50471.481586402268</v>
      </c>
      <c r="H317" s="24">
        <v>51555.982118294363</v>
      </c>
      <c r="I317" s="24">
        <v>52641.508061361958</v>
      </c>
      <c r="J317" s="24">
        <v>53728.010219071344</v>
      </c>
      <c r="K317" s="24">
        <v>54812.427370046535</v>
      </c>
      <c r="L317" s="24">
        <v>55897.871700429714</v>
      </c>
      <c r="M317" s="24">
        <v>56981.28146453089</v>
      </c>
      <c r="N317" s="24">
        <v>58068.732621584888</v>
      </c>
      <c r="O317" s="24">
        <v>59153.109211849332</v>
      </c>
      <c r="P317" s="24">
        <v>60237.472230133862</v>
      </c>
      <c r="Q317" s="24">
        <v>61322.841048979746</v>
      </c>
      <c r="R317" s="24">
        <v>62408.197038286016</v>
      </c>
      <c r="S317" s="24">
        <v>63491.525067103816</v>
      </c>
      <c r="T317" s="24">
        <v>64586.770916938665</v>
      </c>
      <c r="U317" s="24">
        <v>65457.869181323724</v>
      </c>
      <c r="V317" s="24">
        <v>66297.24537538903</v>
      </c>
      <c r="W317" s="24">
        <v>67343.988055050635</v>
      </c>
      <c r="X317" s="24">
        <v>68004.964383045095</v>
      </c>
      <c r="Y317" s="24">
        <v>68673.960255909857</v>
      </c>
      <c r="Z317" s="24">
        <v>70110.939077163275</v>
      </c>
      <c r="AA317" s="24">
        <v>71162.603163320717</v>
      </c>
      <c r="AB317" s="24">
        <v>72230.042210770509</v>
      </c>
      <c r="AC317" s="24">
        <v>73313.492843932065</v>
      </c>
      <c r="AD317" s="6"/>
      <c r="AE317" s="6"/>
      <c r="AF317" s="6"/>
    </row>
    <row r="318" spans="1:32" s="4" customFormat="1">
      <c r="A318" s="23" t="s">
        <v>73</v>
      </c>
      <c r="B318" s="24">
        <v>45603.215590378284</v>
      </c>
      <c r="C318" s="24">
        <v>45766.075240854945</v>
      </c>
      <c r="D318" s="24">
        <v>46389.137569401602</v>
      </c>
      <c r="E318" s="24">
        <v>46536.958489081255</v>
      </c>
      <c r="F318" s="24">
        <v>46713.725037349075</v>
      </c>
      <c r="G318" s="24">
        <v>46853.571456471851</v>
      </c>
      <c r="H318" s="24">
        <v>47940.200734890605</v>
      </c>
      <c r="I318" s="24">
        <v>49023.758230476677</v>
      </c>
      <c r="J318" s="24">
        <v>50110.33455076698</v>
      </c>
      <c r="K318" s="24">
        <v>51194.841745425299</v>
      </c>
      <c r="L318" s="24">
        <v>52280.325267464505</v>
      </c>
      <c r="M318" s="24">
        <v>53364.815668202762</v>
      </c>
      <c r="N318" s="24">
        <v>54450.284009747076</v>
      </c>
      <c r="O318" s="24">
        <v>55535.734043210512</v>
      </c>
      <c r="P318" s="24">
        <v>56621.18947091978</v>
      </c>
      <c r="Q318" s="24">
        <v>57706.583318467427</v>
      </c>
      <c r="R318" s="24">
        <v>58790.964980544748</v>
      </c>
      <c r="S318" s="24">
        <v>59877.392450523417</v>
      </c>
      <c r="T318" s="24">
        <v>60992.168255409291</v>
      </c>
      <c r="U318" s="24">
        <v>61802.046141458028</v>
      </c>
      <c r="V318" s="24">
        <v>62601.556874015019</v>
      </c>
      <c r="W318" s="24">
        <v>63598.45518963175</v>
      </c>
      <c r="X318" s="24">
        <v>64222.440320616515</v>
      </c>
      <c r="Y318" s="24">
        <v>64853.427928738529</v>
      </c>
      <c r="Z318" s="24">
        <v>66279.639373762824</v>
      </c>
      <c r="AA318" s="24">
        <v>67273.83396436926</v>
      </c>
      <c r="AB318" s="24">
        <v>68282.941473834799</v>
      </c>
      <c r="AC318" s="24">
        <v>69307.185595942312</v>
      </c>
      <c r="AD318" s="6"/>
      <c r="AE318" s="6"/>
      <c r="AF318" s="6"/>
    </row>
    <row r="319" spans="1:32" s="4" customFormat="1">
      <c r="A319" s="23" t="s">
        <v>74</v>
      </c>
      <c r="B319" s="24">
        <v>41604.201443569553</v>
      </c>
      <c r="C319" s="24">
        <v>41852.08610673761</v>
      </c>
      <c r="D319" s="24">
        <v>42305.477861274805</v>
      </c>
      <c r="E319" s="24">
        <v>42793.473333872316</v>
      </c>
      <c r="F319" s="24">
        <v>42915.33012875537</v>
      </c>
      <c r="G319" s="24">
        <v>43260.815915266947</v>
      </c>
      <c r="H319" s="24">
        <v>43852.609620358999</v>
      </c>
      <c r="I319" s="24">
        <v>44866.102589005037</v>
      </c>
      <c r="J319" s="24">
        <v>45841.764670598823</v>
      </c>
      <c r="K319" s="24">
        <v>46856.194440366075</v>
      </c>
      <c r="L319" s="24">
        <v>47832.817809498716</v>
      </c>
      <c r="M319" s="24">
        <v>48847.194338825517</v>
      </c>
      <c r="N319" s="24">
        <v>49822.815138416263</v>
      </c>
      <c r="O319" s="24">
        <v>50836.070671537454</v>
      </c>
      <c r="P319" s="24">
        <v>51811.688892819242</v>
      </c>
      <c r="Q319" s="24">
        <v>52824.880831488954</v>
      </c>
      <c r="R319" s="24">
        <v>53800.521790040664</v>
      </c>
      <c r="S319" s="24">
        <v>54814.676424464196</v>
      </c>
      <c r="T319" s="24">
        <v>55946.730043060612</v>
      </c>
      <c r="U319" s="24">
        <v>56490.646524688957</v>
      </c>
      <c r="V319" s="24">
        <v>57220.143074581429</v>
      </c>
      <c r="W319" s="24">
        <v>58095.352683505131</v>
      </c>
      <c r="X319" s="24">
        <v>58660.278211045676</v>
      </c>
      <c r="Y319" s="24">
        <v>59236.286642897947</v>
      </c>
      <c r="Z319" s="24">
        <v>60359.993657297062</v>
      </c>
      <c r="AA319" s="24">
        <v>61265.393562156518</v>
      </c>
      <c r="AB319" s="24">
        <v>62184.374465588859</v>
      </c>
      <c r="AC319" s="24">
        <v>63117.140082572689</v>
      </c>
      <c r="AD319" s="6"/>
      <c r="AE319" s="6"/>
      <c r="AF319" s="6"/>
    </row>
    <row r="320" spans="1:32" s="4" customFormat="1">
      <c r="A320" s="23" t="s">
        <v>75</v>
      </c>
      <c r="B320" s="24">
        <v>39853.028571428571</v>
      </c>
      <c r="C320" s="24">
        <v>39985.036077337056</v>
      </c>
      <c r="D320" s="24">
        <v>40326.525868660268</v>
      </c>
      <c r="E320" s="24">
        <v>40586.106987761545</v>
      </c>
      <c r="F320" s="24">
        <v>40765.78400201867</v>
      </c>
      <c r="G320" s="24">
        <v>41067.790649611794</v>
      </c>
      <c r="H320" s="24">
        <v>42043.477910114198</v>
      </c>
      <c r="I320" s="24">
        <v>43058.056410802747</v>
      </c>
      <c r="J320" s="24">
        <v>44033.728682573965</v>
      </c>
      <c r="K320" s="24">
        <v>45048.238513427517</v>
      </c>
      <c r="L320" s="24">
        <v>46022.846207463095</v>
      </c>
      <c r="M320" s="24">
        <v>47037.29602184087</v>
      </c>
      <c r="N320" s="24">
        <v>48013.918660972064</v>
      </c>
      <c r="O320" s="24">
        <v>49026.215129194432</v>
      </c>
      <c r="P320" s="24">
        <v>50002.885452462775</v>
      </c>
      <c r="Q320" s="24">
        <v>51016.135178860328</v>
      </c>
      <c r="R320" s="24">
        <v>51992.77550121172</v>
      </c>
      <c r="S320" s="24">
        <v>53005.961768013149</v>
      </c>
      <c r="T320" s="24">
        <v>53992.781783924976</v>
      </c>
      <c r="U320" s="24">
        <v>54665.780488838951</v>
      </c>
      <c r="V320" s="24">
        <v>55375.33270368971</v>
      </c>
      <c r="W320" s="24">
        <v>56226.656179214893</v>
      </c>
      <c r="X320" s="24">
        <v>56774.579552702511</v>
      </c>
      <c r="Y320" s="24">
        <v>57328.533398521053</v>
      </c>
      <c r="Z320" s="24">
        <v>58414.208315508564</v>
      </c>
      <c r="AA320" s="24">
        <v>59290.421440241189</v>
      </c>
      <c r="AB320" s="24">
        <v>60179.777761844802</v>
      </c>
      <c r="AC320" s="24">
        <v>61082.474428272471</v>
      </c>
      <c r="AD320" s="6"/>
      <c r="AE320" s="6"/>
      <c r="AF320" s="6"/>
    </row>
    <row r="321" spans="1:32" s="37" customFormat="1" ht="18" thickBot="1">
      <c r="B321" s="83" t="s">
        <v>49</v>
      </c>
      <c r="C321" s="38" t="s">
        <v>118</v>
      </c>
    </row>
    <row r="322" spans="1:32" s="4" customFormat="1" ht="13.5" thickTop="1">
      <c r="A322" s="23" t="s">
        <v>71</v>
      </c>
      <c r="B322" s="5">
        <v>48788</v>
      </c>
      <c r="C322" s="5">
        <v>50611</v>
      </c>
      <c r="D322" s="5">
        <v>52247</v>
      </c>
      <c r="E322" s="5">
        <v>52599</v>
      </c>
      <c r="F322" s="5">
        <v>52982</v>
      </c>
      <c r="G322" s="5">
        <v>53314</v>
      </c>
      <c r="H322" s="5">
        <v>54620</v>
      </c>
      <c r="I322" s="5">
        <v>55927</v>
      </c>
      <c r="J322" s="5">
        <v>57232</v>
      </c>
      <c r="K322" s="5">
        <v>58538</v>
      </c>
      <c r="L322" s="5">
        <v>59845</v>
      </c>
      <c r="M322" s="5">
        <v>61150</v>
      </c>
      <c r="N322" s="5">
        <v>62456</v>
      </c>
      <c r="O322" s="5">
        <v>63761</v>
      </c>
      <c r="P322" s="5">
        <v>65068</v>
      </c>
      <c r="Q322" s="5">
        <v>66374</v>
      </c>
      <c r="R322" s="5">
        <v>67680</v>
      </c>
      <c r="S322" s="5">
        <v>68985</v>
      </c>
      <c r="T322" s="5">
        <v>69648</v>
      </c>
      <c r="U322" s="5">
        <v>70315</v>
      </c>
      <c r="V322" s="5">
        <v>70989</v>
      </c>
      <c r="W322" s="5">
        <v>71671</v>
      </c>
      <c r="X322" s="5">
        <v>72358</v>
      </c>
      <c r="Y322" s="5">
        <v>73031</v>
      </c>
      <c r="Z322" s="26"/>
      <c r="AA322" s="26"/>
      <c r="AB322" s="15"/>
      <c r="AC322" s="15"/>
      <c r="AD322" s="15"/>
      <c r="AE322" s="15"/>
      <c r="AF322" s="15"/>
    </row>
    <row r="323" spans="1:32" s="4" customFormat="1">
      <c r="A323" s="23" t="s">
        <v>72</v>
      </c>
      <c r="B323" s="5">
        <v>45819</v>
      </c>
      <c r="C323" s="5">
        <v>47034</v>
      </c>
      <c r="D323" s="5">
        <v>48090</v>
      </c>
      <c r="E323" s="5">
        <v>48188</v>
      </c>
      <c r="F323" s="5">
        <v>48319</v>
      </c>
      <c r="G323" s="5">
        <v>48418</v>
      </c>
      <c r="H323" s="5">
        <v>49397</v>
      </c>
      <c r="I323" s="5">
        <v>50375</v>
      </c>
      <c r="J323" s="5">
        <v>51355</v>
      </c>
      <c r="K323" s="5">
        <v>52335</v>
      </c>
      <c r="L323" s="5">
        <v>53314</v>
      </c>
      <c r="M323" s="5">
        <v>54294</v>
      </c>
      <c r="N323" s="5">
        <v>55274</v>
      </c>
      <c r="O323" s="5">
        <v>56253</v>
      </c>
      <c r="P323" s="5">
        <v>57232</v>
      </c>
      <c r="Q323" s="5">
        <v>58212</v>
      </c>
      <c r="R323" s="5">
        <v>59191</v>
      </c>
      <c r="S323" s="5">
        <v>60170</v>
      </c>
      <c r="T323" s="5">
        <v>60743</v>
      </c>
      <c r="U323" s="5">
        <v>61323</v>
      </c>
      <c r="V323" s="5">
        <v>61907</v>
      </c>
      <c r="W323" s="5">
        <v>62497</v>
      </c>
      <c r="X323" s="5">
        <v>63094</v>
      </c>
      <c r="Y323" s="5">
        <v>63678</v>
      </c>
      <c r="Z323" s="26"/>
      <c r="AA323" s="26"/>
      <c r="AB323" s="15"/>
      <c r="AC323" s="15"/>
      <c r="AD323" s="15"/>
      <c r="AE323" s="15"/>
      <c r="AF323" s="15"/>
    </row>
    <row r="324" spans="1:32" s="4" customFormat="1">
      <c r="A324" s="23" t="s">
        <v>73</v>
      </c>
      <c r="B324" s="5">
        <v>42217</v>
      </c>
      <c r="C324" s="5">
        <v>43497</v>
      </c>
      <c r="D324" s="5">
        <v>44623</v>
      </c>
      <c r="E324" s="5">
        <v>44793</v>
      </c>
      <c r="F324" s="5">
        <v>44993</v>
      </c>
      <c r="G324" s="5">
        <v>45152</v>
      </c>
      <c r="H324" s="5">
        <v>46132</v>
      </c>
      <c r="I324" s="5">
        <v>47111</v>
      </c>
      <c r="J324" s="5">
        <v>48091</v>
      </c>
      <c r="K324" s="5">
        <v>49069</v>
      </c>
      <c r="L324" s="5">
        <v>50051</v>
      </c>
      <c r="M324" s="5">
        <v>51029</v>
      </c>
      <c r="N324" s="5">
        <v>52008</v>
      </c>
      <c r="O324" s="5">
        <v>52988</v>
      </c>
      <c r="P324" s="5">
        <v>53968</v>
      </c>
      <c r="Q324" s="5">
        <v>54947</v>
      </c>
      <c r="R324" s="5">
        <v>55927</v>
      </c>
      <c r="S324" s="5">
        <v>56906</v>
      </c>
      <c r="T324" s="5">
        <v>57445</v>
      </c>
      <c r="U324" s="5">
        <v>57991</v>
      </c>
      <c r="V324" s="5">
        <v>58544</v>
      </c>
      <c r="W324" s="5">
        <v>59102</v>
      </c>
      <c r="X324" s="5">
        <v>59662</v>
      </c>
      <c r="Y324" s="5">
        <v>60212</v>
      </c>
      <c r="Z324" s="26"/>
      <c r="AA324" s="26"/>
      <c r="AB324" s="15"/>
      <c r="AC324" s="15"/>
      <c r="AD324" s="15"/>
      <c r="AE324" s="15"/>
      <c r="AF324" s="15"/>
    </row>
    <row r="325" spans="1:32" s="4" customFormat="1">
      <c r="A325" s="23" t="s">
        <v>74</v>
      </c>
      <c r="B325" s="5">
        <v>38772</v>
      </c>
      <c r="C325" s="5">
        <v>39916</v>
      </c>
      <c r="D325" s="5">
        <v>40986</v>
      </c>
      <c r="E325" s="5">
        <v>41126</v>
      </c>
      <c r="F325" s="5">
        <v>41327</v>
      </c>
      <c r="G325" s="5">
        <v>41463</v>
      </c>
      <c r="H325" s="5">
        <v>42377</v>
      </c>
      <c r="I325" s="5">
        <v>43258</v>
      </c>
      <c r="J325" s="5">
        <v>44174</v>
      </c>
      <c r="K325" s="5">
        <v>45054</v>
      </c>
      <c r="L325" s="5">
        <v>45969</v>
      </c>
      <c r="M325" s="5">
        <v>46850</v>
      </c>
      <c r="N325" s="5">
        <v>47764</v>
      </c>
      <c r="O325" s="5">
        <v>48645</v>
      </c>
      <c r="P325" s="5">
        <v>49560</v>
      </c>
      <c r="Q325" s="5">
        <v>50441</v>
      </c>
      <c r="R325" s="5">
        <v>51355</v>
      </c>
      <c r="S325" s="5">
        <v>52237</v>
      </c>
      <c r="T325" s="5">
        <v>52733</v>
      </c>
      <c r="U325" s="5">
        <v>53230</v>
      </c>
      <c r="V325" s="5">
        <v>53733</v>
      </c>
      <c r="W325" s="5">
        <v>54242</v>
      </c>
      <c r="X325" s="5">
        <v>54755</v>
      </c>
      <c r="Y325" s="5">
        <v>55258</v>
      </c>
      <c r="Z325" s="26"/>
      <c r="AA325" s="26"/>
      <c r="AB325" s="15"/>
      <c r="AC325" s="15"/>
      <c r="AD325" s="15"/>
      <c r="AE325" s="15"/>
      <c r="AF325" s="15"/>
    </row>
    <row r="326" spans="1:32" s="4" customFormat="1">
      <c r="A326" s="23" t="s">
        <v>75</v>
      </c>
      <c r="B326" s="5">
        <v>37241</v>
      </c>
      <c r="C326" s="5">
        <v>38077</v>
      </c>
      <c r="D326" s="5">
        <v>39187</v>
      </c>
      <c r="E326" s="5">
        <v>39431</v>
      </c>
      <c r="F326" s="5">
        <v>39664</v>
      </c>
      <c r="G326" s="5">
        <v>39830</v>
      </c>
      <c r="H326" s="5">
        <v>40743</v>
      </c>
      <c r="I326" s="5">
        <v>41628</v>
      </c>
      <c r="J326" s="5">
        <v>42541</v>
      </c>
      <c r="K326" s="5">
        <v>43421</v>
      </c>
      <c r="L326" s="5">
        <v>44336</v>
      </c>
      <c r="M326" s="5">
        <v>45217</v>
      </c>
      <c r="N326" s="5">
        <v>46132</v>
      </c>
      <c r="O326" s="5">
        <v>47014</v>
      </c>
      <c r="P326" s="5">
        <v>47927</v>
      </c>
      <c r="Q326" s="5">
        <v>48808</v>
      </c>
      <c r="R326" s="5">
        <v>49723</v>
      </c>
      <c r="S326" s="5">
        <v>50604</v>
      </c>
      <c r="T326" s="5">
        <v>51082</v>
      </c>
      <c r="U326" s="5">
        <v>51563</v>
      </c>
      <c r="V326" s="5">
        <v>52052</v>
      </c>
      <c r="W326" s="5">
        <v>52542</v>
      </c>
      <c r="X326" s="5">
        <v>53039</v>
      </c>
      <c r="Y326" s="5">
        <v>53525</v>
      </c>
      <c r="Z326" s="26"/>
      <c r="AA326" s="26"/>
      <c r="AB326" s="15"/>
      <c r="AC326" s="15"/>
      <c r="AD326" s="15"/>
      <c r="AE326" s="15"/>
      <c r="AF326" s="15"/>
    </row>
    <row r="327" spans="1:32" s="37" customFormat="1" ht="18" thickBot="1">
      <c r="B327" s="38" t="s">
        <v>50</v>
      </c>
      <c r="C327" s="38" t="s">
        <v>119</v>
      </c>
    </row>
    <row r="328" spans="1:32" s="4" customFormat="1" ht="13.5" thickTop="1">
      <c r="A328" s="23" t="s">
        <v>71</v>
      </c>
      <c r="B328" s="14">
        <v>48926</v>
      </c>
      <c r="C328" s="14">
        <v>49443</v>
      </c>
      <c r="D328" s="14">
        <v>49774</v>
      </c>
      <c r="E328" s="14">
        <v>50086</v>
      </c>
      <c r="F328" s="14">
        <v>50428</v>
      </c>
      <c r="G328" s="14">
        <v>50720</v>
      </c>
      <c r="H328" s="14">
        <v>51984</v>
      </c>
      <c r="I328" s="14">
        <v>53250</v>
      </c>
      <c r="J328" s="14">
        <v>54515</v>
      </c>
      <c r="K328" s="14">
        <v>55780</v>
      </c>
      <c r="L328" s="14">
        <v>57046</v>
      </c>
      <c r="M328" s="14">
        <v>58310</v>
      </c>
      <c r="N328" s="14">
        <v>59576</v>
      </c>
      <c r="O328" s="14">
        <v>60841</v>
      </c>
      <c r="P328" s="14">
        <v>62106</v>
      </c>
      <c r="Q328" s="14">
        <v>63372</v>
      </c>
      <c r="R328" s="14">
        <v>64637</v>
      </c>
      <c r="S328" s="14">
        <v>65902</v>
      </c>
      <c r="T328" s="14">
        <v>66541</v>
      </c>
      <c r="U328" s="14">
        <v>67189</v>
      </c>
      <c r="V328" s="14">
        <v>67841</v>
      </c>
      <c r="W328" s="14">
        <v>68503</v>
      </c>
      <c r="X328" s="14">
        <v>69170</v>
      </c>
      <c r="Y328" s="14">
        <v>69843</v>
      </c>
      <c r="Z328" s="14"/>
      <c r="AA328" s="14"/>
      <c r="AB328" s="14"/>
      <c r="AC328" s="14"/>
      <c r="AD328" s="14"/>
      <c r="AE328" s="14"/>
      <c r="AF328" s="14"/>
    </row>
    <row r="329" spans="1:32" s="4" customFormat="1">
      <c r="A329" s="23" t="s">
        <v>72</v>
      </c>
      <c r="B329" s="14">
        <v>45426</v>
      </c>
      <c r="C329" s="14">
        <v>45663</v>
      </c>
      <c r="D329" s="14">
        <v>45738</v>
      </c>
      <c r="E329" s="14">
        <v>45807</v>
      </c>
      <c r="F329" s="14">
        <v>45908</v>
      </c>
      <c r="G329" s="14">
        <v>45975</v>
      </c>
      <c r="H329" s="14">
        <v>46924</v>
      </c>
      <c r="I329" s="14">
        <v>47872</v>
      </c>
      <c r="J329" s="14">
        <v>48821</v>
      </c>
      <c r="K329" s="14">
        <v>49770</v>
      </c>
      <c r="L329" s="5">
        <v>50720</v>
      </c>
      <c r="M329" s="14">
        <v>51668</v>
      </c>
      <c r="N329" s="14">
        <v>52617</v>
      </c>
      <c r="O329" s="14">
        <v>53566</v>
      </c>
      <c r="P329" s="14">
        <v>54515</v>
      </c>
      <c r="Q329" s="14">
        <v>55464</v>
      </c>
      <c r="R329" s="14">
        <v>56413</v>
      </c>
      <c r="S329" s="14">
        <v>57361</v>
      </c>
      <c r="T329" s="14">
        <v>57917</v>
      </c>
      <c r="U329" s="14">
        <v>58478</v>
      </c>
      <c r="V329" s="14">
        <v>59044</v>
      </c>
      <c r="W329" s="14">
        <v>59615</v>
      </c>
      <c r="X329" s="14">
        <v>60193</v>
      </c>
      <c r="Y329" s="14">
        <v>60777</v>
      </c>
      <c r="Z329" s="14"/>
      <c r="AA329" s="14"/>
      <c r="AB329" s="14"/>
      <c r="AC329" s="14"/>
      <c r="AD329" s="14"/>
      <c r="AE329" s="14"/>
      <c r="AF329" s="14"/>
    </row>
    <row r="330" spans="1:32" s="4" customFormat="1">
      <c r="A330" s="23" t="s">
        <v>73</v>
      </c>
      <c r="B330" s="14">
        <v>41924</v>
      </c>
      <c r="C330" s="14">
        <v>42227</v>
      </c>
      <c r="D330" s="14">
        <v>42375</v>
      </c>
      <c r="E330" s="14">
        <v>42514</v>
      </c>
      <c r="F330" s="14">
        <v>42681</v>
      </c>
      <c r="G330" s="14">
        <v>42812</v>
      </c>
      <c r="H330" s="14">
        <v>43761</v>
      </c>
      <c r="I330" s="14">
        <v>44709</v>
      </c>
      <c r="J330" s="14">
        <v>45658</v>
      </c>
      <c r="K330" s="14">
        <v>46607</v>
      </c>
      <c r="L330" s="14">
        <v>47557</v>
      </c>
      <c r="M330" s="14">
        <v>48505</v>
      </c>
      <c r="N330" s="14">
        <v>49454</v>
      </c>
      <c r="O330" s="14">
        <v>50403</v>
      </c>
      <c r="P330" s="14">
        <v>51352</v>
      </c>
      <c r="Q330" s="14">
        <v>52301</v>
      </c>
      <c r="R330" s="14">
        <v>53250</v>
      </c>
      <c r="S330" s="14">
        <v>54198</v>
      </c>
      <c r="T330" s="14">
        <v>54722</v>
      </c>
      <c r="U330" s="14">
        <v>55251</v>
      </c>
      <c r="V330" s="14">
        <v>55785</v>
      </c>
      <c r="W330" s="14">
        <v>56324</v>
      </c>
      <c r="X330" s="14">
        <v>56869</v>
      </c>
      <c r="Y330" s="14">
        <v>57419</v>
      </c>
      <c r="Z330" s="14"/>
      <c r="AA330" s="14"/>
      <c r="AB330" s="14"/>
      <c r="AC330" s="14"/>
      <c r="AD330" s="14"/>
      <c r="AE330" s="14"/>
      <c r="AF330" s="14"/>
    </row>
    <row r="331" spans="1:32" s="4" customFormat="1">
      <c r="A331" s="23" t="s">
        <v>74</v>
      </c>
      <c r="B331" s="14">
        <v>38426</v>
      </c>
      <c r="C331" s="14">
        <v>38688</v>
      </c>
      <c r="D331" s="14">
        <v>38844</v>
      </c>
      <c r="E331" s="14">
        <v>38957</v>
      </c>
      <c r="F331" s="14">
        <v>39130</v>
      </c>
      <c r="G331" s="14">
        <v>39238</v>
      </c>
      <c r="H331" s="14">
        <v>40123</v>
      </c>
      <c r="I331" s="14">
        <v>40977</v>
      </c>
      <c r="J331" s="14">
        <v>41862</v>
      </c>
      <c r="K331" s="14">
        <v>42716</v>
      </c>
      <c r="L331" s="14">
        <v>43603</v>
      </c>
      <c r="M331" s="14">
        <v>44456</v>
      </c>
      <c r="N331" s="14">
        <v>45342</v>
      </c>
      <c r="O331" s="14">
        <v>46196</v>
      </c>
      <c r="P331" s="14">
        <v>47082</v>
      </c>
      <c r="Q331" s="14">
        <v>47936</v>
      </c>
      <c r="R331" s="14">
        <v>48821</v>
      </c>
      <c r="S331" s="14">
        <v>49675</v>
      </c>
      <c r="T331" s="14">
        <v>50154</v>
      </c>
      <c r="U331" s="14">
        <v>50637</v>
      </c>
      <c r="V331" s="14">
        <v>51125</v>
      </c>
      <c r="W331" s="14">
        <v>51617</v>
      </c>
      <c r="X331" s="14">
        <v>52115</v>
      </c>
      <c r="Y331" s="14">
        <v>52617</v>
      </c>
      <c r="Z331" s="14"/>
      <c r="AA331" s="14"/>
      <c r="AB331" s="14"/>
      <c r="AC331" s="14"/>
      <c r="AD331" s="14"/>
      <c r="AE331" s="14"/>
      <c r="AF331" s="14"/>
    </row>
    <row r="332" spans="1:32" s="4" customFormat="1">
      <c r="A332" s="23" t="s">
        <v>75</v>
      </c>
      <c r="B332" s="14">
        <v>36850</v>
      </c>
      <c r="C332" s="14">
        <v>36969</v>
      </c>
      <c r="D332" s="14">
        <v>37162</v>
      </c>
      <c r="E332" s="14">
        <v>37312</v>
      </c>
      <c r="F332" s="14">
        <v>37517</v>
      </c>
      <c r="G332" s="14">
        <v>37656</v>
      </c>
      <c r="H332" s="14">
        <v>38541</v>
      </c>
      <c r="I332" s="14">
        <v>39396</v>
      </c>
      <c r="J332" s="14">
        <v>40281</v>
      </c>
      <c r="K332" s="14">
        <v>41135</v>
      </c>
      <c r="L332" s="14">
        <v>42021</v>
      </c>
      <c r="M332" s="14">
        <v>42874</v>
      </c>
      <c r="N332" s="14">
        <v>43761</v>
      </c>
      <c r="O332" s="14">
        <v>44615</v>
      </c>
      <c r="P332" s="14">
        <v>45500</v>
      </c>
      <c r="Q332" s="14">
        <v>46354</v>
      </c>
      <c r="R332" s="14">
        <v>47240</v>
      </c>
      <c r="S332" s="14">
        <v>48094</v>
      </c>
      <c r="T332" s="14">
        <v>48556</v>
      </c>
      <c r="U332" s="14">
        <v>49023</v>
      </c>
      <c r="V332" s="14">
        <v>49496</v>
      </c>
      <c r="W332" s="14">
        <v>49971</v>
      </c>
      <c r="X332" s="14">
        <v>50453</v>
      </c>
      <c r="Y332" s="14">
        <v>50939</v>
      </c>
      <c r="Z332" s="14"/>
      <c r="AA332" s="14"/>
      <c r="AB332" s="14"/>
      <c r="AC332" s="14"/>
      <c r="AD332" s="14"/>
      <c r="AE332" s="14"/>
      <c r="AF332" s="14"/>
    </row>
    <row r="333" spans="1:32" s="37" customFormat="1" ht="18" thickBot="1">
      <c r="B333" s="38" t="s">
        <v>51</v>
      </c>
      <c r="C333" s="38" t="s">
        <v>120</v>
      </c>
    </row>
    <row r="334" spans="1:32" s="4" customFormat="1" ht="13.5" thickTop="1">
      <c r="A334" s="23" t="s">
        <v>71</v>
      </c>
      <c r="B334" s="5">
        <v>50058</v>
      </c>
      <c r="C334" s="5">
        <v>50058</v>
      </c>
      <c r="D334" s="5">
        <v>50058</v>
      </c>
      <c r="E334" s="5">
        <v>50585</v>
      </c>
      <c r="F334" s="5">
        <v>50922</v>
      </c>
      <c r="G334" s="5">
        <v>51241</v>
      </c>
      <c r="H334" s="5">
        <v>51590</v>
      </c>
      <c r="I334" s="5">
        <v>51887</v>
      </c>
      <c r="J334" s="5">
        <v>53177</v>
      </c>
      <c r="K334" s="5">
        <v>54468</v>
      </c>
      <c r="L334" s="5">
        <v>55758</v>
      </c>
      <c r="M334" s="5">
        <v>57049</v>
      </c>
      <c r="N334" s="5">
        <v>58340</v>
      </c>
      <c r="O334" s="5">
        <v>59629</v>
      </c>
      <c r="P334" s="5">
        <v>60921</v>
      </c>
      <c r="Q334" s="5">
        <v>62211</v>
      </c>
      <c r="R334" s="5">
        <v>63501</v>
      </c>
      <c r="S334" s="5">
        <v>64792</v>
      </c>
      <c r="T334" s="5">
        <v>66083</v>
      </c>
      <c r="U334" s="5">
        <v>67373</v>
      </c>
      <c r="V334" s="5">
        <v>68027</v>
      </c>
      <c r="W334" s="5">
        <v>68686</v>
      </c>
      <c r="X334" s="5">
        <v>69353</v>
      </c>
      <c r="Y334" s="5">
        <v>70026</v>
      </c>
      <c r="Z334" s="5">
        <v>70706</v>
      </c>
      <c r="AA334" s="5">
        <v>71393</v>
      </c>
      <c r="AB334" s="5"/>
      <c r="AC334" s="5"/>
      <c r="AD334" s="5"/>
      <c r="AE334" s="5"/>
      <c r="AF334" s="5"/>
    </row>
    <row r="335" spans="1:32" s="4" customFormat="1">
      <c r="A335" s="23" t="s">
        <v>72</v>
      </c>
      <c r="B335" s="5">
        <v>46488</v>
      </c>
      <c r="C335" s="5">
        <v>46488</v>
      </c>
      <c r="D335" s="5">
        <v>46488</v>
      </c>
      <c r="E335" s="5">
        <v>46729</v>
      </c>
      <c r="F335" s="5">
        <v>46806</v>
      </c>
      <c r="G335" s="5">
        <v>46876</v>
      </c>
      <c r="H335" s="5">
        <v>46979</v>
      </c>
      <c r="I335" s="5">
        <v>47048</v>
      </c>
      <c r="J335" s="5">
        <v>48015</v>
      </c>
      <c r="K335" s="5">
        <v>48982</v>
      </c>
      <c r="L335" s="5">
        <v>49950</v>
      </c>
      <c r="M335" s="5">
        <v>50919</v>
      </c>
      <c r="N335" s="5">
        <v>51887</v>
      </c>
      <c r="O335" s="5">
        <v>52854</v>
      </c>
      <c r="P335" s="5">
        <v>53822</v>
      </c>
      <c r="Q335" s="5">
        <v>54790</v>
      </c>
      <c r="R335" s="5">
        <v>55758</v>
      </c>
      <c r="S335" s="5">
        <v>56726</v>
      </c>
      <c r="T335" s="5">
        <v>57694</v>
      </c>
      <c r="U335" s="5">
        <v>58661</v>
      </c>
      <c r="V335" s="5">
        <v>59228</v>
      </c>
      <c r="W335" s="5">
        <v>59801</v>
      </c>
      <c r="X335" s="5">
        <v>60378</v>
      </c>
      <c r="Y335" s="5">
        <v>60960</v>
      </c>
      <c r="Z335" s="5">
        <v>61550</v>
      </c>
      <c r="AA335" s="5">
        <v>62146</v>
      </c>
      <c r="AB335" s="5"/>
      <c r="AC335" s="5"/>
      <c r="AD335" s="5"/>
      <c r="AE335" s="5"/>
      <c r="AF335" s="5"/>
    </row>
    <row r="336" spans="1:32" s="4" customFormat="1">
      <c r="A336" s="23" t="s">
        <v>73</v>
      </c>
      <c r="B336" s="5">
        <v>42918</v>
      </c>
      <c r="C336" s="5">
        <v>42918</v>
      </c>
      <c r="D336" s="5">
        <v>42918</v>
      </c>
      <c r="E336" s="5">
        <v>43225</v>
      </c>
      <c r="F336" s="5">
        <v>43376</v>
      </c>
      <c r="G336" s="5">
        <v>43517</v>
      </c>
      <c r="H336" s="5">
        <v>43688</v>
      </c>
      <c r="I336" s="5">
        <v>43821</v>
      </c>
      <c r="J336" s="5">
        <v>44789</v>
      </c>
      <c r="K336" s="5">
        <v>45756</v>
      </c>
      <c r="L336" s="5">
        <v>46724</v>
      </c>
      <c r="M336" s="5">
        <v>47692</v>
      </c>
      <c r="N336" s="5">
        <v>48661</v>
      </c>
      <c r="O336" s="5">
        <v>49628</v>
      </c>
      <c r="P336" s="5">
        <v>50596</v>
      </c>
      <c r="Q336" s="5">
        <v>51564</v>
      </c>
      <c r="R336" s="5">
        <v>52531</v>
      </c>
      <c r="S336" s="5">
        <v>53500</v>
      </c>
      <c r="T336" s="5">
        <v>54468</v>
      </c>
      <c r="U336" s="5">
        <v>55435</v>
      </c>
      <c r="V336" s="5">
        <v>55969</v>
      </c>
      <c r="W336" s="5">
        <v>56509</v>
      </c>
      <c r="X336" s="5">
        <v>57054</v>
      </c>
      <c r="Y336" s="5">
        <v>57603</v>
      </c>
      <c r="Z336" s="5">
        <v>58159</v>
      </c>
      <c r="AA336" s="5">
        <v>58721</v>
      </c>
      <c r="AB336" s="5"/>
      <c r="AC336" s="5"/>
      <c r="AD336" s="5"/>
      <c r="AE336" s="5"/>
      <c r="AF336" s="5"/>
    </row>
    <row r="337" spans="1:32" s="4" customFormat="1">
      <c r="A337" s="23" t="s">
        <v>74</v>
      </c>
      <c r="B337" s="5">
        <v>39348</v>
      </c>
      <c r="C337" s="5">
        <v>39348</v>
      </c>
      <c r="D337" s="5">
        <v>39348</v>
      </c>
      <c r="E337" s="5">
        <v>39615</v>
      </c>
      <c r="F337" s="5">
        <v>39774</v>
      </c>
      <c r="G337" s="5">
        <v>39889</v>
      </c>
      <c r="H337" s="5">
        <v>40066</v>
      </c>
      <c r="I337" s="5">
        <v>40176</v>
      </c>
      <c r="J337" s="5">
        <v>41078</v>
      </c>
      <c r="K337" s="5">
        <v>41950</v>
      </c>
      <c r="L337" s="5">
        <v>42852</v>
      </c>
      <c r="M337" s="5">
        <v>43723</v>
      </c>
      <c r="N337" s="5">
        <v>44628</v>
      </c>
      <c r="O337" s="5">
        <v>45498</v>
      </c>
      <c r="P337" s="5">
        <v>46402</v>
      </c>
      <c r="Q337" s="5">
        <v>47273</v>
      </c>
      <c r="R337" s="5">
        <v>48177</v>
      </c>
      <c r="S337" s="5">
        <v>49048</v>
      </c>
      <c r="T337" s="5">
        <v>49950</v>
      </c>
      <c r="U337" s="5">
        <v>50822</v>
      </c>
      <c r="V337" s="5">
        <v>51310</v>
      </c>
      <c r="W337" s="5">
        <v>51803</v>
      </c>
      <c r="X337" s="5">
        <v>52301</v>
      </c>
      <c r="Y337" s="5">
        <v>52802</v>
      </c>
      <c r="Z337" s="5">
        <v>53309</v>
      </c>
      <c r="AA337" s="5">
        <v>53822</v>
      </c>
      <c r="AB337" s="5"/>
      <c r="AC337" s="5"/>
      <c r="AD337" s="5"/>
      <c r="AE337" s="5"/>
      <c r="AF337" s="5"/>
    </row>
    <row r="338" spans="1:32" s="4" customFormat="1">
      <c r="A338" s="23" t="s">
        <v>75</v>
      </c>
      <c r="B338" s="5">
        <v>37740</v>
      </c>
      <c r="C338" s="5">
        <v>37740</v>
      </c>
      <c r="D338" s="5">
        <v>37740</v>
      </c>
      <c r="E338" s="5">
        <v>37861</v>
      </c>
      <c r="F338" s="5">
        <v>38059</v>
      </c>
      <c r="G338" s="5">
        <v>38211</v>
      </c>
      <c r="H338" s="5">
        <v>38420</v>
      </c>
      <c r="I338" s="5">
        <v>38562</v>
      </c>
      <c r="J338" s="5">
        <v>39465</v>
      </c>
      <c r="K338" s="5">
        <v>40337</v>
      </c>
      <c r="L338" s="5">
        <v>41240</v>
      </c>
      <c r="M338" s="5">
        <v>42111</v>
      </c>
      <c r="N338" s="5">
        <v>43014</v>
      </c>
      <c r="O338" s="5">
        <v>43884</v>
      </c>
      <c r="P338" s="5">
        <v>44789</v>
      </c>
      <c r="Q338" s="5">
        <v>45660</v>
      </c>
      <c r="R338" s="5">
        <v>46563</v>
      </c>
      <c r="S338" s="5">
        <v>47434</v>
      </c>
      <c r="T338" s="5">
        <v>48338</v>
      </c>
      <c r="U338" s="5">
        <v>49209</v>
      </c>
      <c r="V338" s="5">
        <v>49680</v>
      </c>
      <c r="W338" s="5">
        <v>50156</v>
      </c>
      <c r="X338" s="5">
        <v>50639</v>
      </c>
      <c r="Y338" s="5">
        <v>51123</v>
      </c>
      <c r="Z338" s="5">
        <v>51615</v>
      </c>
      <c r="AA338" s="5">
        <v>52111</v>
      </c>
      <c r="AB338" s="5"/>
      <c r="AC338" s="5"/>
      <c r="AD338" s="5"/>
      <c r="AE338" s="5"/>
      <c r="AF338" s="5"/>
    </row>
    <row r="339" spans="1:32" s="37" customFormat="1" ht="18" thickBot="1">
      <c r="B339" s="38" t="s">
        <v>52</v>
      </c>
      <c r="C339" s="38" t="s">
        <v>121</v>
      </c>
    </row>
    <row r="340" spans="1:32" s="4" customFormat="1" ht="13.5" thickTop="1">
      <c r="A340" s="23" t="s">
        <v>71</v>
      </c>
      <c r="B340" s="84">
        <v>51682</v>
      </c>
      <c r="C340" s="85">
        <v>52237</v>
      </c>
      <c r="D340" s="85">
        <v>52593</v>
      </c>
      <c r="E340" s="85">
        <v>52929</v>
      </c>
      <c r="F340" s="85">
        <v>53296</v>
      </c>
      <c r="G340" s="85">
        <v>53610</v>
      </c>
      <c r="H340" s="85">
        <v>54969</v>
      </c>
      <c r="I340" s="85">
        <v>56330</v>
      </c>
      <c r="J340" s="85">
        <v>57690</v>
      </c>
      <c r="K340" s="85">
        <v>59050</v>
      </c>
      <c r="L340" s="85">
        <v>60411</v>
      </c>
      <c r="M340" s="85">
        <v>61770</v>
      </c>
      <c r="N340" s="85">
        <v>63130</v>
      </c>
      <c r="O340" s="86">
        <v>64490</v>
      </c>
      <c r="P340" s="86">
        <v>65850</v>
      </c>
      <c r="Q340" s="86">
        <v>67211</v>
      </c>
      <c r="R340" s="86">
        <v>68571</v>
      </c>
      <c r="S340" s="86">
        <v>69931</v>
      </c>
      <c r="T340" s="86">
        <v>70620</v>
      </c>
      <c r="U340" s="86">
        <v>71314</v>
      </c>
      <c r="V340" s="86">
        <v>72017</v>
      </c>
      <c r="W340" s="86">
        <v>72727</v>
      </c>
      <c r="X340" s="86">
        <v>73444</v>
      </c>
      <c r="Y340" s="86">
        <v>74167</v>
      </c>
      <c r="Z340" s="6"/>
      <c r="AA340" s="6"/>
      <c r="AB340" s="6"/>
      <c r="AC340" s="6"/>
      <c r="AD340" s="6"/>
      <c r="AE340" s="6"/>
      <c r="AF340" s="6"/>
    </row>
    <row r="341" spans="1:32" s="4" customFormat="1">
      <c r="A341" s="23" t="s">
        <v>72</v>
      </c>
      <c r="B341" s="84">
        <v>47919</v>
      </c>
      <c r="C341" s="85">
        <v>48174</v>
      </c>
      <c r="D341" s="85">
        <v>48255</v>
      </c>
      <c r="E341" s="85">
        <v>48329</v>
      </c>
      <c r="F341" s="85">
        <v>48437</v>
      </c>
      <c r="G341" s="85">
        <v>48509</v>
      </c>
      <c r="H341" s="85">
        <v>49530</v>
      </c>
      <c r="I341" s="85">
        <v>50549</v>
      </c>
      <c r="J341" s="85">
        <v>51569</v>
      </c>
      <c r="K341" s="85">
        <v>52589</v>
      </c>
      <c r="L341" s="85">
        <v>53610</v>
      </c>
      <c r="M341" s="85">
        <v>54629</v>
      </c>
      <c r="N341" s="85">
        <v>55650</v>
      </c>
      <c r="O341" s="86">
        <v>56670</v>
      </c>
      <c r="P341" s="86">
        <v>57690</v>
      </c>
      <c r="Q341" s="86">
        <v>58710</v>
      </c>
      <c r="R341" s="86">
        <v>59730</v>
      </c>
      <c r="S341" s="86">
        <v>60749</v>
      </c>
      <c r="T341" s="86">
        <v>61347</v>
      </c>
      <c r="U341" s="86">
        <v>61950</v>
      </c>
      <c r="V341" s="86">
        <v>62559</v>
      </c>
      <c r="W341" s="86">
        <v>63172</v>
      </c>
      <c r="X341" s="86">
        <v>63794</v>
      </c>
      <c r="Y341" s="86">
        <v>64422</v>
      </c>
      <c r="Z341" s="6"/>
      <c r="AA341" s="6"/>
      <c r="AB341" s="6"/>
      <c r="AC341" s="6"/>
      <c r="AD341" s="6"/>
      <c r="AE341" s="6"/>
      <c r="AF341" s="6"/>
    </row>
    <row r="342" spans="1:32" s="4" customFormat="1">
      <c r="A342" s="23" t="s">
        <v>73</v>
      </c>
      <c r="B342" s="84">
        <v>44157</v>
      </c>
      <c r="C342" s="85">
        <v>44480</v>
      </c>
      <c r="D342" s="85">
        <v>44639</v>
      </c>
      <c r="E342" s="85">
        <v>44789</v>
      </c>
      <c r="F342" s="85">
        <v>44968</v>
      </c>
      <c r="G342" s="85">
        <v>45109</v>
      </c>
      <c r="H342" s="85">
        <v>46129</v>
      </c>
      <c r="I342" s="85">
        <v>47148</v>
      </c>
      <c r="J342" s="85">
        <v>48169</v>
      </c>
      <c r="K342" s="85">
        <v>49189</v>
      </c>
      <c r="L342" s="85">
        <v>50210</v>
      </c>
      <c r="M342" s="85">
        <v>51229</v>
      </c>
      <c r="N342" s="85">
        <v>52249</v>
      </c>
      <c r="O342" s="86">
        <v>53269</v>
      </c>
      <c r="P342" s="86">
        <v>54290</v>
      </c>
      <c r="Q342" s="86">
        <v>55310</v>
      </c>
      <c r="R342" s="86">
        <v>56330</v>
      </c>
      <c r="S342" s="86">
        <v>57349</v>
      </c>
      <c r="T342" s="86">
        <v>57912</v>
      </c>
      <c r="U342" s="86">
        <v>58481</v>
      </c>
      <c r="V342" s="86">
        <v>59055</v>
      </c>
      <c r="W342" s="86">
        <v>59635</v>
      </c>
      <c r="X342" s="86">
        <v>60220</v>
      </c>
      <c r="Y342" s="86">
        <v>60813</v>
      </c>
      <c r="Z342" s="6"/>
      <c r="AA342" s="6"/>
      <c r="AB342" s="6"/>
      <c r="AC342" s="6"/>
      <c r="AD342" s="6"/>
      <c r="AE342" s="6"/>
      <c r="AF342" s="6"/>
    </row>
    <row r="343" spans="1:32" s="4" customFormat="1">
      <c r="A343" s="23" t="s">
        <v>74</v>
      </c>
      <c r="B343" s="87">
        <v>40394</v>
      </c>
      <c r="C343" s="85">
        <v>40676</v>
      </c>
      <c r="D343" s="85">
        <v>40844</v>
      </c>
      <c r="E343" s="85">
        <v>40965</v>
      </c>
      <c r="F343" s="85">
        <v>41151</v>
      </c>
      <c r="G343" s="85">
        <v>41267</v>
      </c>
      <c r="H343" s="85">
        <v>42218</v>
      </c>
      <c r="I343" s="85">
        <v>43137</v>
      </c>
      <c r="J343" s="85">
        <v>44088</v>
      </c>
      <c r="K343" s="85">
        <v>45006</v>
      </c>
      <c r="L343" s="85">
        <v>45959</v>
      </c>
      <c r="M343" s="85">
        <v>46876</v>
      </c>
      <c r="N343" s="85">
        <v>47829</v>
      </c>
      <c r="O343" s="86">
        <v>48747</v>
      </c>
      <c r="P343" s="86">
        <v>49699</v>
      </c>
      <c r="Q343" s="86">
        <v>50617</v>
      </c>
      <c r="R343" s="86">
        <v>51569</v>
      </c>
      <c r="S343" s="86">
        <v>52487</v>
      </c>
      <c r="T343" s="86">
        <v>53002</v>
      </c>
      <c r="U343" s="86">
        <v>53521</v>
      </c>
      <c r="V343" s="86">
        <v>54046</v>
      </c>
      <c r="W343" s="86">
        <v>54575</v>
      </c>
      <c r="X343" s="86">
        <v>55110</v>
      </c>
      <c r="Y343" s="86">
        <v>55650</v>
      </c>
      <c r="Z343" s="6"/>
      <c r="AA343" s="6"/>
      <c r="AB343" s="6"/>
      <c r="AC343" s="6"/>
      <c r="AD343" s="6"/>
      <c r="AE343" s="6"/>
      <c r="AF343" s="6"/>
    </row>
    <row r="344" spans="1:32" s="4" customFormat="1">
      <c r="A344" s="23" t="s">
        <v>75</v>
      </c>
      <c r="B344" s="88">
        <v>38700</v>
      </c>
      <c r="C344" s="85">
        <v>38828</v>
      </c>
      <c r="D344" s="85">
        <v>39036</v>
      </c>
      <c r="E344" s="85">
        <v>39197</v>
      </c>
      <c r="F344" s="85">
        <v>39417</v>
      </c>
      <c r="G344" s="85">
        <v>39566</v>
      </c>
      <c r="H344" s="85">
        <v>40518</v>
      </c>
      <c r="I344" s="85">
        <v>41437</v>
      </c>
      <c r="J344" s="85">
        <v>42388</v>
      </c>
      <c r="K344" s="85">
        <v>43306</v>
      </c>
      <c r="L344" s="85">
        <v>44259</v>
      </c>
      <c r="M344" s="85">
        <v>45176</v>
      </c>
      <c r="N344" s="85">
        <v>46129</v>
      </c>
      <c r="O344" s="86">
        <v>47047</v>
      </c>
      <c r="P344" s="86">
        <v>47999</v>
      </c>
      <c r="Q344" s="86">
        <v>48917</v>
      </c>
      <c r="R344" s="86">
        <v>49869</v>
      </c>
      <c r="S344" s="86">
        <v>50787</v>
      </c>
      <c r="T344" s="86">
        <v>51284</v>
      </c>
      <c r="U344" s="86">
        <v>51786</v>
      </c>
      <c r="V344" s="86">
        <v>52294</v>
      </c>
      <c r="W344" s="86">
        <v>52805</v>
      </c>
      <c r="X344" s="86">
        <v>53323</v>
      </c>
      <c r="Y344" s="86">
        <v>53846</v>
      </c>
      <c r="Z344" s="6"/>
      <c r="AA344" s="6"/>
      <c r="AB344" s="6"/>
      <c r="AC344" s="6"/>
      <c r="AD344" s="6"/>
      <c r="AE344" s="6"/>
      <c r="AF344" s="6"/>
    </row>
    <row r="345" spans="1:32" s="37" customFormat="1" ht="18" thickBot="1">
      <c r="B345" s="38" t="s">
        <v>53</v>
      </c>
      <c r="C345" s="38" t="s">
        <v>122</v>
      </c>
    </row>
    <row r="346" spans="1:32" s="4" customFormat="1" ht="13.5" thickTop="1">
      <c r="A346" s="23" t="s">
        <v>71</v>
      </c>
      <c r="B346" s="5">
        <v>54326</v>
      </c>
      <c r="C346" s="5">
        <v>55153</v>
      </c>
      <c r="D346" s="5">
        <v>55773</v>
      </c>
      <c r="E346" s="5">
        <v>56375</v>
      </c>
      <c r="F346" s="5">
        <v>57015</v>
      </c>
      <c r="G346" s="5">
        <v>57515</v>
      </c>
      <c r="H346" s="5">
        <v>58973</v>
      </c>
      <c r="I346" s="5">
        <v>60433</v>
      </c>
      <c r="J346" s="5">
        <v>61892</v>
      </c>
      <c r="K346" s="5">
        <v>63351</v>
      </c>
      <c r="L346" s="5">
        <v>64811</v>
      </c>
      <c r="M346" s="5">
        <v>66269</v>
      </c>
      <c r="N346" s="5">
        <v>67729</v>
      </c>
      <c r="O346" s="5">
        <v>69188</v>
      </c>
      <c r="P346" s="5">
        <v>70647</v>
      </c>
      <c r="Q346" s="5">
        <v>72107</v>
      </c>
      <c r="R346" s="5">
        <v>73566</v>
      </c>
      <c r="S346" s="5">
        <v>75024</v>
      </c>
      <c r="T346" s="5">
        <v>75764</v>
      </c>
      <c r="U346" s="5">
        <v>76509</v>
      </c>
      <c r="V346" s="5">
        <v>77263</v>
      </c>
      <c r="W346" s="5">
        <v>78024</v>
      </c>
      <c r="X346" s="5">
        <v>78793</v>
      </c>
      <c r="Y346" s="5">
        <v>79570</v>
      </c>
      <c r="Z346" s="5">
        <v>79570</v>
      </c>
      <c r="AA346" s="5">
        <v>80354</v>
      </c>
      <c r="AB346" s="5">
        <v>80354</v>
      </c>
      <c r="AC346" s="5">
        <v>81146</v>
      </c>
      <c r="AD346" s="6"/>
      <c r="AE346" s="6"/>
      <c r="AF346" s="6"/>
    </row>
    <row r="347" spans="1:32" s="4" customFormat="1">
      <c r="A347" s="23" t="s">
        <v>72</v>
      </c>
      <c r="B347" s="5">
        <v>50371</v>
      </c>
      <c r="C347" s="5">
        <v>50863</v>
      </c>
      <c r="D347" s="5">
        <v>51172</v>
      </c>
      <c r="E347" s="5">
        <v>51476</v>
      </c>
      <c r="F347" s="5">
        <v>51817</v>
      </c>
      <c r="G347" s="5">
        <v>52043</v>
      </c>
      <c r="H347" s="5">
        <v>53137</v>
      </c>
      <c r="I347" s="5">
        <v>54230</v>
      </c>
      <c r="J347" s="5">
        <v>55325</v>
      </c>
      <c r="K347" s="5">
        <v>56421</v>
      </c>
      <c r="L347" s="5">
        <v>57515</v>
      </c>
      <c r="M347" s="5">
        <v>58608</v>
      </c>
      <c r="N347" s="5">
        <v>59703</v>
      </c>
      <c r="O347" s="5">
        <v>60797</v>
      </c>
      <c r="P347" s="5">
        <v>61892</v>
      </c>
      <c r="Q347" s="5">
        <v>62986</v>
      </c>
      <c r="R347" s="5">
        <v>64081</v>
      </c>
      <c r="S347" s="5">
        <v>65174</v>
      </c>
      <c r="T347" s="5">
        <v>65815</v>
      </c>
      <c r="U347" s="5">
        <v>66462</v>
      </c>
      <c r="V347" s="5">
        <v>67115</v>
      </c>
      <c r="W347" s="5">
        <v>67774</v>
      </c>
      <c r="X347" s="5">
        <v>68440</v>
      </c>
      <c r="Y347" s="5">
        <v>69114</v>
      </c>
      <c r="Z347" s="5">
        <v>69114</v>
      </c>
      <c r="AA347" s="5">
        <v>69793</v>
      </c>
      <c r="AB347" s="5">
        <v>69793</v>
      </c>
      <c r="AC347" s="5">
        <v>70479</v>
      </c>
      <c r="AD347" s="6"/>
      <c r="AE347" s="6"/>
      <c r="AF347" s="6"/>
    </row>
    <row r="348" spans="1:32" s="4" customFormat="1">
      <c r="A348" s="23" t="s">
        <v>73</v>
      </c>
      <c r="B348" s="5">
        <v>46416</v>
      </c>
      <c r="C348" s="5">
        <v>46963</v>
      </c>
      <c r="D348" s="5">
        <v>47339</v>
      </c>
      <c r="E348" s="5">
        <v>47705</v>
      </c>
      <c r="F348" s="5">
        <v>48106</v>
      </c>
      <c r="G348" s="5">
        <v>48395</v>
      </c>
      <c r="H348" s="5">
        <v>49489</v>
      </c>
      <c r="I348" s="5">
        <v>50583</v>
      </c>
      <c r="J348" s="5">
        <v>51677</v>
      </c>
      <c r="K348" s="5">
        <v>52772</v>
      </c>
      <c r="L348" s="5">
        <v>53867</v>
      </c>
      <c r="M348" s="5">
        <v>54961</v>
      </c>
      <c r="N348" s="5">
        <v>56055</v>
      </c>
      <c r="O348" s="5">
        <v>57149</v>
      </c>
      <c r="P348" s="5">
        <v>58243</v>
      </c>
      <c r="Q348" s="5">
        <v>59338</v>
      </c>
      <c r="R348" s="5">
        <v>60433</v>
      </c>
      <c r="S348" s="5">
        <v>61526</v>
      </c>
      <c r="T348" s="5">
        <v>62131</v>
      </c>
      <c r="U348" s="5">
        <v>62741</v>
      </c>
      <c r="V348" s="5">
        <v>63357</v>
      </c>
      <c r="W348" s="5">
        <v>63978</v>
      </c>
      <c r="X348" s="5">
        <v>64607</v>
      </c>
      <c r="Y348" s="5">
        <v>65242</v>
      </c>
      <c r="Z348" s="5">
        <v>65242</v>
      </c>
      <c r="AA348" s="5">
        <v>65882</v>
      </c>
      <c r="AB348" s="5">
        <v>65882</v>
      </c>
      <c r="AC348" s="5">
        <v>66529</v>
      </c>
      <c r="AD348" s="6"/>
      <c r="AE348" s="6"/>
      <c r="AF348" s="6"/>
    </row>
    <row r="349" spans="1:32" s="4" customFormat="1">
      <c r="A349" s="23" t="s">
        <v>74</v>
      </c>
      <c r="B349" s="5">
        <v>42461</v>
      </c>
      <c r="C349" s="5">
        <v>42946</v>
      </c>
      <c r="D349" s="5">
        <v>43313</v>
      </c>
      <c r="E349" s="5">
        <v>43633</v>
      </c>
      <c r="F349" s="5">
        <v>44022</v>
      </c>
      <c r="G349" s="5">
        <v>44273</v>
      </c>
      <c r="H349" s="5">
        <v>45294</v>
      </c>
      <c r="I349" s="5">
        <v>46278</v>
      </c>
      <c r="J349" s="5">
        <v>47299</v>
      </c>
      <c r="K349" s="5">
        <v>48284</v>
      </c>
      <c r="L349" s="5">
        <v>49307</v>
      </c>
      <c r="M349" s="5">
        <v>50291</v>
      </c>
      <c r="N349" s="5">
        <v>51313</v>
      </c>
      <c r="O349" s="5">
        <v>52298</v>
      </c>
      <c r="P349" s="5">
        <v>53319</v>
      </c>
      <c r="Q349" s="5">
        <v>54304</v>
      </c>
      <c r="R349" s="5">
        <v>55325</v>
      </c>
      <c r="S349" s="5">
        <v>56310</v>
      </c>
      <c r="T349" s="5">
        <v>56862</v>
      </c>
      <c r="U349" s="5">
        <v>57419</v>
      </c>
      <c r="V349" s="5">
        <v>57982</v>
      </c>
      <c r="W349" s="5">
        <v>58550</v>
      </c>
      <c r="X349" s="5">
        <v>59123</v>
      </c>
      <c r="Y349" s="5">
        <v>59703</v>
      </c>
      <c r="Z349" s="5">
        <v>59703</v>
      </c>
      <c r="AA349" s="5">
        <v>60288</v>
      </c>
      <c r="AB349" s="5">
        <v>60288</v>
      </c>
      <c r="AC349" s="5">
        <v>60879</v>
      </c>
      <c r="AD349" s="6"/>
      <c r="AE349" s="6"/>
      <c r="AF349" s="6"/>
    </row>
    <row r="350" spans="1:32" s="4" customFormat="1">
      <c r="A350" s="23" t="s">
        <v>75</v>
      </c>
      <c r="B350" s="5">
        <v>40680</v>
      </c>
      <c r="C350" s="5">
        <v>40995</v>
      </c>
      <c r="D350" s="5">
        <v>41397</v>
      </c>
      <c r="E350" s="5">
        <v>41749</v>
      </c>
      <c r="F350" s="5">
        <v>42167</v>
      </c>
      <c r="G350" s="5">
        <v>42448</v>
      </c>
      <c r="H350" s="5">
        <v>43469</v>
      </c>
      <c r="I350" s="5">
        <v>44455</v>
      </c>
      <c r="J350" s="5">
        <v>45476</v>
      </c>
      <c r="K350" s="5">
        <v>46461</v>
      </c>
      <c r="L350" s="5">
        <v>47483</v>
      </c>
      <c r="M350" s="5">
        <v>48466</v>
      </c>
      <c r="N350" s="5">
        <v>49489</v>
      </c>
      <c r="O350" s="5">
        <v>50474</v>
      </c>
      <c r="P350" s="5">
        <v>51495</v>
      </c>
      <c r="Q350" s="5">
        <v>52480</v>
      </c>
      <c r="R350" s="5">
        <v>53502</v>
      </c>
      <c r="S350" s="5">
        <v>54487</v>
      </c>
      <c r="T350" s="5">
        <v>55019</v>
      </c>
      <c r="U350" s="5">
        <v>55558</v>
      </c>
      <c r="V350" s="5">
        <v>56103</v>
      </c>
      <c r="W350" s="5">
        <v>56651</v>
      </c>
      <c r="X350" s="5">
        <v>57207</v>
      </c>
      <c r="Y350" s="5">
        <v>57768</v>
      </c>
      <c r="Z350" s="5">
        <v>57768</v>
      </c>
      <c r="AA350" s="5">
        <v>58333</v>
      </c>
      <c r="AB350" s="5">
        <v>58333</v>
      </c>
      <c r="AC350" s="5">
        <v>58905</v>
      </c>
      <c r="AD350" s="6"/>
      <c r="AE350" s="6"/>
      <c r="AF350" s="6"/>
    </row>
    <row r="351" spans="1:32" s="37" customFormat="1" ht="18" thickBot="1">
      <c r="B351" s="38">
        <v>3803</v>
      </c>
      <c r="C351" s="38" t="s">
        <v>123</v>
      </c>
    </row>
    <row r="352" spans="1:32" s="4" customFormat="1" ht="13.5" thickTop="1">
      <c r="A352" s="23" t="s">
        <v>71</v>
      </c>
      <c r="B352" s="73">
        <v>48076</v>
      </c>
      <c r="C352" s="73">
        <v>49035</v>
      </c>
      <c r="D352" s="73">
        <v>50015</v>
      </c>
      <c r="E352" s="73">
        <v>51472</v>
      </c>
      <c r="F352" s="73">
        <v>52930</v>
      </c>
      <c r="G352" s="73">
        <v>54387</v>
      </c>
      <c r="H352" s="73">
        <v>55845</v>
      </c>
      <c r="I352" s="73">
        <v>57304</v>
      </c>
      <c r="J352" s="73">
        <v>58761</v>
      </c>
      <c r="K352" s="73">
        <v>60220</v>
      </c>
      <c r="L352" s="73">
        <v>61677</v>
      </c>
      <c r="M352" s="73">
        <v>63135</v>
      </c>
      <c r="N352" s="73">
        <v>64594</v>
      </c>
      <c r="O352" s="73">
        <v>66050</v>
      </c>
      <c r="P352" s="73">
        <v>67508</v>
      </c>
      <c r="Q352" s="73">
        <v>68966</v>
      </c>
      <c r="R352" s="73">
        <v>70423</v>
      </c>
      <c r="S352" s="73">
        <v>71881</v>
      </c>
      <c r="T352" s="73">
        <v>73339</v>
      </c>
      <c r="U352" s="73">
        <v>74797</v>
      </c>
      <c r="V352" s="73">
        <v>75534</v>
      </c>
      <c r="W352" s="73">
        <v>76280</v>
      </c>
      <c r="X352" s="73">
        <v>77034</v>
      </c>
      <c r="Y352" s="73">
        <v>77795</v>
      </c>
      <c r="Z352" s="73">
        <v>78563</v>
      </c>
      <c r="AA352" s="73">
        <v>79080</v>
      </c>
      <c r="AB352" s="73">
        <v>80252</v>
      </c>
      <c r="AC352" s="73">
        <v>80836</v>
      </c>
      <c r="AD352" s="73">
        <v>80836</v>
      </c>
      <c r="AE352" s="73">
        <v>80836</v>
      </c>
      <c r="AF352" s="73">
        <v>80836</v>
      </c>
    </row>
    <row r="353" spans="1:33" s="4" customFormat="1">
      <c r="A353" s="23" t="s">
        <v>72</v>
      </c>
      <c r="B353" s="73">
        <v>44576</v>
      </c>
      <c r="C353" s="73">
        <v>45464</v>
      </c>
      <c r="D353" s="73">
        <v>46373</v>
      </c>
      <c r="E353" s="73">
        <v>47465</v>
      </c>
      <c r="F353" s="73">
        <v>48558</v>
      </c>
      <c r="G353" s="73">
        <v>49653</v>
      </c>
      <c r="H353" s="73">
        <v>50745</v>
      </c>
      <c r="I353" s="73">
        <v>51839</v>
      </c>
      <c r="J353" s="73">
        <v>52931</v>
      </c>
      <c r="K353" s="73">
        <v>54024</v>
      </c>
      <c r="L353" s="73">
        <v>55118</v>
      </c>
      <c r="M353" s="73">
        <v>56212</v>
      </c>
      <c r="N353" s="73">
        <v>57304</v>
      </c>
      <c r="O353" s="73">
        <v>58398</v>
      </c>
      <c r="P353" s="73">
        <v>59491</v>
      </c>
      <c r="Q353" s="73">
        <v>60584</v>
      </c>
      <c r="R353" s="73">
        <v>61678</v>
      </c>
      <c r="S353" s="73">
        <v>62771</v>
      </c>
      <c r="T353" s="73">
        <v>63866</v>
      </c>
      <c r="U353" s="73">
        <v>64957</v>
      </c>
      <c r="V353" s="73">
        <v>65599</v>
      </c>
      <c r="W353" s="73">
        <v>66244</v>
      </c>
      <c r="X353" s="73">
        <v>66896</v>
      </c>
      <c r="Y353" s="73">
        <v>67554</v>
      </c>
      <c r="Z353" s="73">
        <v>68219</v>
      </c>
      <c r="AA353" s="73">
        <v>68746</v>
      </c>
      <c r="AB353" s="73">
        <v>69765</v>
      </c>
      <c r="AC353" s="73">
        <v>70140</v>
      </c>
      <c r="AD353" s="73">
        <v>70140</v>
      </c>
      <c r="AE353" s="73">
        <v>70140</v>
      </c>
      <c r="AF353" s="73">
        <v>70140</v>
      </c>
    </row>
    <row r="354" spans="1:33" s="4" customFormat="1">
      <c r="A354" s="23" t="s">
        <v>73</v>
      </c>
      <c r="B354" s="73">
        <v>41076</v>
      </c>
      <c r="C354" s="73">
        <v>41893</v>
      </c>
      <c r="D354" s="73">
        <v>42729</v>
      </c>
      <c r="E354" s="73">
        <v>43816</v>
      </c>
      <c r="F354" s="73">
        <v>44914</v>
      </c>
      <c r="G354" s="73">
        <v>46008</v>
      </c>
      <c r="H354" s="73">
        <v>47101</v>
      </c>
      <c r="I354" s="73">
        <v>48193</v>
      </c>
      <c r="J354" s="73">
        <v>49288</v>
      </c>
      <c r="K354" s="73">
        <v>50381</v>
      </c>
      <c r="L354" s="73">
        <v>51473</v>
      </c>
      <c r="M354" s="73">
        <v>52567</v>
      </c>
      <c r="N354" s="73">
        <v>53661</v>
      </c>
      <c r="O354" s="73">
        <v>54754</v>
      </c>
      <c r="P354" s="73">
        <v>55846</v>
      </c>
      <c r="Q354" s="73">
        <v>56940</v>
      </c>
      <c r="R354" s="73">
        <v>58032</v>
      </c>
      <c r="S354" s="73">
        <v>59125</v>
      </c>
      <c r="T354" s="73">
        <v>60220</v>
      </c>
      <c r="U354" s="73">
        <v>61312</v>
      </c>
      <c r="V354" s="73">
        <v>61915</v>
      </c>
      <c r="W354" s="73">
        <v>62526</v>
      </c>
      <c r="X354" s="73">
        <v>63143</v>
      </c>
      <c r="Y354" s="73">
        <v>63761</v>
      </c>
      <c r="Z354" s="73">
        <v>64390</v>
      </c>
      <c r="AA354" s="73">
        <v>64931</v>
      </c>
      <c r="AB354" s="73">
        <v>65920</v>
      </c>
      <c r="AC354" s="73">
        <v>66217</v>
      </c>
      <c r="AD354" s="73">
        <v>66217</v>
      </c>
      <c r="AE354" s="73">
        <v>66217</v>
      </c>
      <c r="AF354" s="73">
        <v>66217</v>
      </c>
    </row>
    <row r="355" spans="1:33" s="4" customFormat="1">
      <c r="A355" s="23" t="s">
        <v>74</v>
      </c>
      <c r="B355" s="73">
        <v>37576</v>
      </c>
      <c r="C355" s="73">
        <v>38323</v>
      </c>
      <c r="D355" s="73">
        <v>39086</v>
      </c>
      <c r="E355" s="73">
        <v>40069</v>
      </c>
      <c r="F355" s="73">
        <v>41090</v>
      </c>
      <c r="G355" s="73">
        <v>42074</v>
      </c>
      <c r="H355" s="73">
        <v>43093</v>
      </c>
      <c r="I355" s="73">
        <v>44079</v>
      </c>
      <c r="J355" s="73">
        <v>45099</v>
      </c>
      <c r="K355" s="73">
        <v>46082</v>
      </c>
      <c r="L355" s="73">
        <v>47103</v>
      </c>
      <c r="M355" s="73">
        <v>48087</v>
      </c>
      <c r="N355" s="73">
        <v>49108</v>
      </c>
      <c r="O355" s="73">
        <v>50092</v>
      </c>
      <c r="P355" s="73">
        <v>51112</v>
      </c>
      <c r="Q355" s="73">
        <v>52095</v>
      </c>
      <c r="R355" s="73">
        <v>53117</v>
      </c>
      <c r="S355" s="73">
        <v>54102</v>
      </c>
      <c r="T355" s="73">
        <v>55121</v>
      </c>
      <c r="U355" s="73">
        <v>56105</v>
      </c>
      <c r="V355" s="73">
        <v>56654</v>
      </c>
      <c r="W355" s="73">
        <v>57217</v>
      </c>
      <c r="X355" s="73">
        <v>57774</v>
      </c>
      <c r="Y355" s="73">
        <v>58341</v>
      </c>
      <c r="Z355" s="73">
        <v>58915</v>
      </c>
      <c r="AA355" s="73">
        <v>59460</v>
      </c>
      <c r="AB355" s="73">
        <v>60363</v>
      </c>
      <c r="AC355" s="73">
        <v>60549</v>
      </c>
      <c r="AD355" s="73">
        <v>60549</v>
      </c>
      <c r="AE355" s="73">
        <v>60549</v>
      </c>
      <c r="AF355" s="73">
        <v>60549</v>
      </c>
    </row>
    <row r="356" spans="1:33" s="4" customFormat="1">
      <c r="A356" s="23" t="s">
        <v>75</v>
      </c>
      <c r="B356" s="73">
        <v>36000</v>
      </c>
      <c r="C356" s="73">
        <v>36715</v>
      </c>
      <c r="D356" s="73">
        <v>37444</v>
      </c>
      <c r="E356" s="73">
        <v>38246</v>
      </c>
      <c r="F356" s="73">
        <v>39266</v>
      </c>
      <c r="G356" s="73">
        <v>40250</v>
      </c>
      <c r="H356" s="73">
        <v>41271</v>
      </c>
      <c r="I356" s="73">
        <v>42254</v>
      </c>
      <c r="J356" s="73">
        <v>43275</v>
      </c>
      <c r="K356" s="73">
        <v>44260</v>
      </c>
      <c r="L356" s="73">
        <v>45279</v>
      </c>
      <c r="M356" s="73">
        <v>46264</v>
      </c>
      <c r="N356" s="73">
        <v>47285</v>
      </c>
      <c r="O356" s="73">
        <v>48268</v>
      </c>
      <c r="P356" s="73">
        <v>49289</v>
      </c>
      <c r="Q356" s="73">
        <v>50273</v>
      </c>
      <c r="R356" s="73">
        <v>51292</v>
      </c>
      <c r="S356" s="73">
        <v>52277</v>
      </c>
      <c r="T356" s="73">
        <v>53299</v>
      </c>
      <c r="U356" s="73">
        <v>54278</v>
      </c>
      <c r="V356" s="73">
        <v>54813</v>
      </c>
      <c r="W356" s="73">
        <v>55354</v>
      </c>
      <c r="X356" s="73">
        <v>55897</v>
      </c>
      <c r="Y356" s="73">
        <v>56446</v>
      </c>
      <c r="Z356" s="73">
        <v>57001</v>
      </c>
      <c r="AA356" s="73">
        <v>57567</v>
      </c>
      <c r="AB356" s="73">
        <v>58418</v>
      </c>
      <c r="AC356" s="73">
        <v>58566</v>
      </c>
      <c r="AD356" s="73">
        <v>58566</v>
      </c>
      <c r="AE356" s="73">
        <v>58566</v>
      </c>
      <c r="AF356" s="73">
        <v>58566</v>
      </c>
    </row>
    <row r="357" spans="1:33" s="37" customFormat="1" ht="18" thickBot="1">
      <c r="B357" s="38" t="s">
        <v>54</v>
      </c>
      <c r="C357" s="38" t="s">
        <v>111</v>
      </c>
    </row>
    <row r="358" spans="1:33" s="4" customFormat="1" ht="13.5" thickTop="1">
      <c r="A358" s="23" t="s">
        <v>71</v>
      </c>
      <c r="B358" s="18">
        <v>53654.44</v>
      </c>
      <c r="C358" s="18">
        <v>54339.88</v>
      </c>
      <c r="D358" s="18">
        <v>54990</v>
      </c>
      <c r="E358" s="18">
        <v>55258.9</v>
      </c>
      <c r="F358" s="18">
        <v>55712.800000000003</v>
      </c>
      <c r="G358" s="18">
        <v>56168.74</v>
      </c>
      <c r="H358" s="18">
        <v>57616.12</v>
      </c>
      <c r="I358" s="18">
        <v>59039.020000000004</v>
      </c>
      <c r="J358" s="18">
        <v>60460.9</v>
      </c>
      <c r="K358" s="18">
        <v>61909.3</v>
      </c>
      <c r="L358" s="18">
        <v>63306.700000000004</v>
      </c>
      <c r="M358" s="18">
        <v>64753.06</v>
      </c>
      <c r="N358" s="18">
        <v>66197.38</v>
      </c>
      <c r="O358" s="18">
        <v>67625.38</v>
      </c>
      <c r="P358" s="18">
        <v>69047.259999999995</v>
      </c>
      <c r="Q358" s="18">
        <v>70443.64</v>
      </c>
      <c r="R358" s="18">
        <v>71892.040000000008</v>
      </c>
      <c r="S358" s="18">
        <v>73340.44</v>
      </c>
      <c r="T358" s="18">
        <v>74047.3</v>
      </c>
      <c r="U358" s="18">
        <v>74784.759999999995</v>
      </c>
      <c r="V358" s="18">
        <v>75531.399999999994</v>
      </c>
      <c r="W358" s="18">
        <v>76256.62</v>
      </c>
      <c r="X358" s="18">
        <v>76990</v>
      </c>
      <c r="Y358" s="18">
        <v>77677.48</v>
      </c>
      <c r="Z358" s="18">
        <v>78061</v>
      </c>
      <c r="AA358" s="18">
        <v>78841.61</v>
      </c>
    </row>
    <row r="359" spans="1:33" s="4" customFormat="1">
      <c r="A359" s="23" t="s">
        <v>72</v>
      </c>
      <c r="B359" s="18">
        <v>49768.24</v>
      </c>
      <c r="C359" s="18">
        <v>50115.040000000001</v>
      </c>
      <c r="D359" s="18">
        <v>50393.26</v>
      </c>
      <c r="E359" s="18">
        <v>50516.921999999999</v>
      </c>
      <c r="F359" s="18">
        <v>50725.41</v>
      </c>
      <c r="G359" s="18">
        <v>50899.15</v>
      </c>
      <c r="H359" s="18">
        <v>51975.315999999999</v>
      </c>
      <c r="I359" s="18">
        <v>52947.58</v>
      </c>
      <c r="J359" s="18">
        <v>54021.64</v>
      </c>
      <c r="K359" s="18">
        <v>55095.700000000004</v>
      </c>
      <c r="L359" s="18">
        <v>56168.74</v>
      </c>
      <c r="M359" s="18">
        <v>57240.76</v>
      </c>
      <c r="N359" s="18">
        <v>58314.82</v>
      </c>
      <c r="O359" s="18">
        <v>59387.86</v>
      </c>
      <c r="P359" s="18">
        <v>60460.9</v>
      </c>
      <c r="Q359" s="18">
        <v>61534.96</v>
      </c>
      <c r="R359" s="18">
        <v>62608</v>
      </c>
      <c r="S359" s="18">
        <v>63680.020000000004</v>
      </c>
      <c r="T359" s="18">
        <v>64353.22</v>
      </c>
      <c r="U359" s="18">
        <v>65030.5</v>
      </c>
      <c r="V359" s="18">
        <v>65712.88</v>
      </c>
      <c r="W359" s="18">
        <v>66401.38</v>
      </c>
      <c r="X359" s="18">
        <v>67042.960000000006</v>
      </c>
      <c r="Y359" s="18">
        <v>67639.66</v>
      </c>
      <c r="Z359" s="18">
        <v>67972.180000000008</v>
      </c>
      <c r="AA359" s="18">
        <v>68652</v>
      </c>
    </row>
    <row r="360" spans="1:33" s="4" customFormat="1">
      <c r="A360" s="23" t="s">
        <v>73</v>
      </c>
      <c r="B360" s="18">
        <v>45829</v>
      </c>
      <c r="C360" s="18">
        <v>46298</v>
      </c>
      <c r="D360" s="18">
        <v>46812</v>
      </c>
      <c r="E360" s="18">
        <v>47000</v>
      </c>
      <c r="F360" s="18">
        <v>47385</v>
      </c>
      <c r="G360" s="18">
        <v>47760</v>
      </c>
      <c r="H360" s="18">
        <v>48333.1</v>
      </c>
      <c r="I360" s="18">
        <v>49405.120000000003</v>
      </c>
      <c r="J360" s="18">
        <v>50479.18</v>
      </c>
      <c r="K360" s="18">
        <v>51525.700000000004</v>
      </c>
      <c r="L360" s="18">
        <v>52599.76</v>
      </c>
      <c r="M360" s="18">
        <v>53672.800000000003</v>
      </c>
      <c r="N360" s="18">
        <v>54745.840000000004</v>
      </c>
      <c r="O360" s="18">
        <v>55818.879999999997</v>
      </c>
      <c r="P360" s="18">
        <v>56890.9</v>
      </c>
      <c r="Q360" s="18">
        <v>57965.98</v>
      </c>
      <c r="R360" s="18">
        <v>59039.020000000004</v>
      </c>
      <c r="S360" s="18">
        <v>60112.06</v>
      </c>
      <c r="T360" s="18">
        <v>60714.880000000005</v>
      </c>
      <c r="U360" s="18">
        <v>61312.6</v>
      </c>
      <c r="V360" s="18">
        <v>61914.400000000001</v>
      </c>
      <c r="W360" s="18">
        <v>62517.22</v>
      </c>
      <c r="X360" s="18">
        <v>63126.16</v>
      </c>
      <c r="Y360" s="18">
        <v>63688.18</v>
      </c>
      <c r="Z360" s="18">
        <v>64001.32</v>
      </c>
      <c r="AA360" s="18">
        <v>64641.333200000001</v>
      </c>
    </row>
    <row r="361" spans="1:33" s="4" customFormat="1">
      <c r="A361" s="23" t="s">
        <v>74</v>
      </c>
      <c r="B361" s="18">
        <v>41995.840000000004</v>
      </c>
      <c r="C361" s="18">
        <v>42425</v>
      </c>
      <c r="D361" s="18">
        <v>42632.32</v>
      </c>
      <c r="E361" s="18">
        <v>42853.66</v>
      </c>
      <c r="F361" s="18">
        <v>43135.18</v>
      </c>
      <c r="G361" s="18">
        <v>43350.400000000001</v>
      </c>
      <c r="H361" s="18">
        <v>44253.1</v>
      </c>
      <c r="I361" s="18">
        <v>45124.18</v>
      </c>
      <c r="J361" s="18">
        <v>46026.879999999997</v>
      </c>
      <c r="K361" s="18">
        <v>46897.96</v>
      </c>
      <c r="L361" s="18">
        <v>47381.440000000002</v>
      </c>
      <c r="M361" s="18">
        <v>48146.44</v>
      </c>
      <c r="N361" s="18">
        <v>48945.1</v>
      </c>
      <c r="O361" s="18">
        <v>49710.1</v>
      </c>
      <c r="P361" s="18">
        <v>50508.76</v>
      </c>
      <c r="Q361" s="18">
        <v>51274.78</v>
      </c>
      <c r="R361" s="18">
        <v>52071.4</v>
      </c>
      <c r="S361" s="18">
        <v>52837.42</v>
      </c>
      <c r="T361" s="18">
        <v>53220.94</v>
      </c>
      <c r="U361" s="18">
        <v>53607.520000000004</v>
      </c>
      <c r="V361" s="18">
        <v>54106.3</v>
      </c>
      <c r="W361" s="18">
        <v>54607.12</v>
      </c>
      <c r="X361" s="18">
        <v>55114.06</v>
      </c>
      <c r="Y361" s="18">
        <v>55627.12</v>
      </c>
      <c r="Z361" s="18">
        <v>55899.46</v>
      </c>
      <c r="AA361" s="18">
        <v>56458.454599999997</v>
      </c>
    </row>
    <row r="362" spans="1:33" s="4" customFormat="1">
      <c r="A362" s="23" t="s">
        <v>75</v>
      </c>
      <c r="B362" s="18">
        <v>40283.26</v>
      </c>
      <c r="C362" s="18">
        <v>40585</v>
      </c>
      <c r="D362" s="18">
        <v>41024.586000000003</v>
      </c>
      <c r="E362" s="18">
        <v>41363.440000000002</v>
      </c>
      <c r="F362" s="18">
        <v>41592.94</v>
      </c>
      <c r="G362" s="18">
        <v>41775.520000000004</v>
      </c>
      <c r="H362" s="18">
        <v>42305.919999999998</v>
      </c>
      <c r="I362" s="18">
        <v>42778.18</v>
      </c>
      <c r="J362" s="18">
        <v>43676.800000000003</v>
      </c>
      <c r="K362" s="18">
        <v>44442.82</v>
      </c>
      <c r="L362" s="18">
        <v>45135.4</v>
      </c>
      <c r="M362" s="18">
        <v>45900.4</v>
      </c>
      <c r="N362" s="18">
        <v>46700.08</v>
      </c>
      <c r="O362" s="18">
        <v>47465.08</v>
      </c>
      <c r="P362" s="18">
        <v>48262.720000000001</v>
      </c>
      <c r="Q362" s="18">
        <v>49028.74</v>
      </c>
      <c r="R362" s="18">
        <v>49932.46</v>
      </c>
      <c r="S362" s="18">
        <v>50803.54</v>
      </c>
      <c r="T362" s="18">
        <v>51274.78</v>
      </c>
      <c r="U362" s="18">
        <v>51751.12</v>
      </c>
      <c r="V362" s="18">
        <v>52233.58</v>
      </c>
      <c r="W362" s="18">
        <v>52718.080000000002</v>
      </c>
      <c r="X362" s="18">
        <v>53209.72</v>
      </c>
      <c r="Y362" s="18">
        <v>53705.440000000002</v>
      </c>
      <c r="Z362" s="18">
        <v>53968.6</v>
      </c>
      <c r="AA362" s="18">
        <v>54508.286</v>
      </c>
    </row>
    <row r="363" spans="1:33" s="37" customFormat="1" ht="18" thickBot="1">
      <c r="A363" s="49"/>
      <c r="B363" s="38" t="s">
        <v>55</v>
      </c>
      <c r="C363" s="89" t="s">
        <v>112</v>
      </c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</row>
    <row r="364" spans="1:33" s="4" customFormat="1" ht="13.5" thickTop="1">
      <c r="A364" s="23" t="s">
        <v>71</v>
      </c>
      <c r="B364" s="5">
        <v>50922</v>
      </c>
      <c r="C364" s="5">
        <v>52738</v>
      </c>
      <c r="D364" s="5">
        <v>53354</v>
      </c>
      <c r="E364" s="5">
        <v>53746</v>
      </c>
      <c r="F364" s="5">
        <v>54126</v>
      </c>
      <c r="G364" s="5">
        <v>54497</v>
      </c>
      <c r="H364" s="5">
        <v>55915</v>
      </c>
      <c r="I364" s="5">
        <v>57340</v>
      </c>
      <c r="J364" s="5">
        <v>58762</v>
      </c>
      <c r="K364" s="5">
        <v>60206</v>
      </c>
      <c r="L364" s="5">
        <v>61662</v>
      </c>
      <c r="M364" s="5">
        <v>63121</v>
      </c>
      <c r="N364" s="5">
        <v>64577</v>
      </c>
      <c r="O364" s="5">
        <v>66037</v>
      </c>
      <c r="P364" s="5">
        <v>67493</v>
      </c>
      <c r="Q364" s="5">
        <v>68953</v>
      </c>
      <c r="R364" s="5">
        <v>70411</v>
      </c>
      <c r="S364" s="5">
        <v>71870</v>
      </c>
      <c r="T364" s="5">
        <v>73325</v>
      </c>
      <c r="U364" s="5">
        <v>74783</v>
      </c>
      <c r="V364" s="5">
        <v>75981</v>
      </c>
      <c r="W364" s="5">
        <v>76713</v>
      </c>
      <c r="X364" s="5">
        <v>78057</v>
      </c>
      <c r="Y364" s="5">
        <v>78923</v>
      </c>
      <c r="Z364" s="5">
        <v>79797</v>
      </c>
      <c r="AA364" s="33"/>
      <c r="AB364" s="33"/>
      <c r="AC364" s="33"/>
      <c r="AD364" s="33"/>
      <c r="AE364" s="33"/>
      <c r="AF364" s="33"/>
      <c r="AG364" s="5"/>
    </row>
    <row r="365" spans="1:33" s="4" customFormat="1">
      <c r="A365" s="23" t="s">
        <v>72</v>
      </c>
      <c r="B365" s="5">
        <v>48142</v>
      </c>
      <c r="C365" s="5">
        <v>49584</v>
      </c>
      <c r="D365" s="5">
        <v>49672</v>
      </c>
      <c r="E365" s="5">
        <v>49798</v>
      </c>
      <c r="F365" s="5">
        <v>49923</v>
      </c>
      <c r="G365" s="5">
        <v>50051</v>
      </c>
      <c r="H365" s="5">
        <v>51144</v>
      </c>
      <c r="I365" s="5">
        <v>52232</v>
      </c>
      <c r="J365" s="5">
        <v>53327</v>
      </c>
      <c r="K365" s="5">
        <v>54415</v>
      </c>
      <c r="L365" s="5">
        <v>55512</v>
      </c>
      <c r="M365" s="5">
        <v>56606</v>
      </c>
      <c r="N365" s="5">
        <v>57698</v>
      </c>
      <c r="O365" s="5">
        <v>58796</v>
      </c>
      <c r="P365" s="5">
        <v>59887</v>
      </c>
      <c r="Q365" s="5">
        <v>60978</v>
      </c>
      <c r="R365" s="5">
        <v>62069</v>
      </c>
      <c r="S365" s="5">
        <v>63166</v>
      </c>
      <c r="T365" s="5">
        <v>64258</v>
      </c>
      <c r="U365" s="5">
        <v>65353</v>
      </c>
      <c r="V365" s="5">
        <v>66459</v>
      </c>
      <c r="W365" s="5">
        <v>67087</v>
      </c>
      <c r="X365" s="5">
        <v>68337</v>
      </c>
      <c r="Y365" s="5">
        <v>69087</v>
      </c>
      <c r="Z365" s="5">
        <v>69847</v>
      </c>
      <c r="AA365" s="33"/>
      <c r="AB365" s="33"/>
      <c r="AC365" s="33"/>
      <c r="AD365" s="33"/>
      <c r="AE365" s="33"/>
      <c r="AF365" s="33"/>
      <c r="AG365" s="5"/>
    </row>
    <row r="366" spans="1:33" s="4" customFormat="1">
      <c r="A366" s="23" t="s">
        <v>73</v>
      </c>
      <c r="B366" s="5">
        <v>46473</v>
      </c>
      <c r="C366" s="5">
        <v>47951</v>
      </c>
      <c r="D366" s="5">
        <v>48121</v>
      </c>
      <c r="E366" s="5">
        <v>48121</v>
      </c>
      <c r="F366" s="5">
        <v>48121</v>
      </c>
      <c r="G366" s="5">
        <v>48279</v>
      </c>
      <c r="H366" s="5">
        <v>48433</v>
      </c>
      <c r="I366" s="5">
        <v>48589</v>
      </c>
      <c r="J366" s="5">
        <v>49684</v>
      </c>
      <c r="K366" s="5">
        <v>50775</v>
      </c>
      <c r="L366" s="5">
        <v>51863</v>
      </c>
      <c r="M366" s="5">
        <v>52963</v>
      </c>
      <c r="N366" s="5">
        <v>54054</v>
      </c>
      <c r="O366" s="5">
        <v>55150</v>
      </c>
      <c r="P366" s="5">
        <v>56241</v>
      </c>
      <c r="Q366" s="5">
        <v>57337</v>
      </c>
      <c r="R366" s="5">
        <v>58429</v>
      </c>
      <c r="S366" s="5">
        <v>59523</v>
      </c>
      <c r="T366" s="5">
        <v>60614</v>
      </c>
      <c r="U366" s="5">
        <v>61710</v>
      </c>
      <c r="V366" s="5">
        <v>62770</v>
      </c>
      <c r="W366" s="5">
        <v>63375</v>
      </c>
      <c r="X366" s="5">
        <v>64585</v>
      </c>
      <c r="Y366" s="5">
        <v>65295</v>
      </c>
      <c r="Z366" s="5">
        <v>66012</v>
      </c>
      <c r="AA366" s="33"/>
      <c r="AB366" s="33"/>
      <c r="AC366" s="33"/>
      <c r="AD366" s="33"/>
      <c r="AE366" s="33"/>
      <c r="AF366" s="33"/>
      <c r="AG366" s="5"/>
    </row>
    <row r="367" spans="1:33" s="4" customFormat="1">
      <c r="A367" s="23" t="s">
        <v>74</v>
      </c>
      <c r="B367" s="5">
        <v>42094</v>
      </c>
      <c r="C367" s="5">
        <v>43428</v>
      </c>
      <c r="D367" s="5">
        <v>43621</v>
      </c>
      <c r="E367" s="5">
        <v>43621</v>
      </c>
      <c r="F367" s="5">
        <v>43621</v>
      </c>
      <c r="G367" s="5">
        <v>43762</v>
      </c>
      <c r="H367" s="5">
        <v>43931</v>
      </c>
      <c r="I367" s="5">
        <v>44062</v>
      </c>
      <c r="J367" s="5">
        <v>45086</v>
      </c>
      <c r="K367" s="5">
        <v>46072</v>
      </c>
      <c r="L367" s="5">
        <v>47088</v>
      </c>
      <c r="M367" s="5">
        <v>48076</v>
      </c>
      <c r="N367" s="5">
        <v>49095</v>
      </c>
      <c r="O367" s="5">
        <v>50079</v>
      </c>
      <c r="P367" s="5">
        <v>51098</v>
      </c>
      <c r="Q367" s="5">
        <v>52084</v>
      </c>
      <c r="R367" s="5">
        <v>53104</v>
      </c>
      <c r="S367" s="5">
        <v>54086</v>
      </c>
      <c r="T367" s="5">
        <v>55104</v>
      </c>
      <c r="U367" s="5">
        <v>56090</v>
      </c>
      <c r="V367" s="5">
        <v>56625</v>
      </c>
      <c r="W367" s="5">
        <v>57169</v>
      </c>
      <c r="X367" s="5">
        <v>58020</v>
      </c>
      <c r="Y367" s="5">
        <v>58656</v>
      </c>
      <c r="Z367" s="5">
        <v>59300</v>
      </c>
      <c r="AA367" s="33"/>
      <c r="AB367" s="33"/>
      <c r="AC367" s="33"/>
      <c r="AD367" s="33"/>
      <c r="AE367" s="33"/>
      <c r="AF367" s="33"/>
      <c r="AG367" s="5"/>
    </row>
    <row r="368" spans="1:33" s="4" customFormat="1">
      <c r="A368" s="23" t="s">
        <v>75</v>
      </c>
      <c r="B368" s="5">
        <v>40260</v>
      </c>
      <c r="C368" s="5">
        <v>41352</v>
      </c>
      <c r="D368" s="5">
        <v>41610</v>
      </c>
      <c r="E368" s="5">
        <v>41610</v>
      </c>
      <c r="F368" s="5">
        <v>41639</v>
      </c>
      <c r="G368" s="5">
        <v>41903</v>
      </c>
      <c r="H368" s="5">
        <v>42074</v>
      </c>
      <c r="I368" s="5">
        <v>42245</v>
      </c>
      <c r="J368" s="5">
        <v>43267</v>
      </c>
      <c r="K368" s="5">
        <v>44247</v>
      </c>
      <c r="L368" s="5">
        <v>45266</v>
      </c>
      <c r="M368" s="5">
        <v>46250</v>
      </c>
      <c r="N368" s="5">
        <v>47273</v>
      </c>
      <c r="O368" s="5">
        <v>48254</v>
      </c>
      <c r="P368" s="5">
        <v>49280</v>
      </c>
      <c r="Q368" s="5">
        <v>50266</v>
      </c>
      <c r="R368" s="5">
        <v>51280</v>
      </c>
      <c r="S368" s="5">
        <v>52264</v>
      </c>
      <c r="T368" s="5">
        <v>53286</v>
      </c>
      <c r="U368" s="5">
        <v>54264</v>
      </c>
      <c r="V368" s="5">
        <v>54786</v>
      </c>
      <c r="W368" s="5">
        <v>55309</v>
      </c>
      <c r="X368" s="5">
        <v>56142</v>
      </c>
      <c r="Y368" s="5">
        <v>56756</v>
      </c>
      <c r="Z368" s="5">
        <v>57378</v>
      </c>
      <c r="AA368" s="34"/>
      <c r="AB368" s="34"/>
      <c r="AC368" s="34"/>
      <c r="AD368" s="34"/>
      <c r="AE368" s="34"/>
      <c r="AF368" s="34"/>
      <c r="AG368" s="5"/>
    </row>
    <row r="369" spans="1:46" s="37" customFormat="1" ht="18" thickBot="1">
      <c r="B369" s="38" t="s">
        <v>56</v>
      </c>
      <c r="C369" s="38" t="s">
        <v>113</v>
      </c>
    </row>
    <row r="370" spans="1:46" s="4" customFormat="1" ht="13.5" thickTop="1">
      <c r="A370" s="23" t="s">
        <v>71</v>
      </c>
      <c r="B370" s="90">
        <v>50202</v>
      </c>
      <c r="C370" s="90">
        <v>50694</v>
      </c>
      <c r="D370" s="90">
        <v>51190</v>
      </c>
      <c r="E370" s="90">
        <v>51693</v>
      </c>
      <c r="F370" s="90">
        <v>52199</v>
      </c>
      <c r="G370" s="90">
        <v>52710</v>
      </c>
      <c r="H370" s="90">
        <v>54635</v>
      </c>
      <c r="I370" s="90">
        <v>56109</v>
      </c>
      <c r="J370" s="90">
        <v>58655</v>
      </c>
      <c r="K370" s="90">
        <v>60131</v>
      </c>
      <c r="L370" s="90">
        <v>61598</v>
      </c>
      <c r="M370" s="90">
        <v>63069</v>
      </c>
      <c r="N370" s="90">
        <v>64551</v>
      </c>
      <c r="O370" s="90">
        <v>66409</v>
      </c>
      <c r="P370" s="90">
        <v>67883</v>
      </c>
      <c r="Q370" s="90">
        <v>69354</v>
      </c>
      <c r="R370" s="90">
        <v>70832</v>
      </c>
      <c r="S370" s="90">
        <v>72303</v>
      </c>
      <c r="T370" s="90">
        <v>73648</v>
      </c>
      <c r="U370" s="90">
        <v>74993</v>
      </c>
      <c r="V370" s="90">
        <v>76333</v>
      </c>
      <c r="W370" s="90">
        <v>77773</v>
      </c>
      <c r="X370" s="90">
        <v>78160</v>
      </c>
      <c r="Y370" s="90">
        <v>79169</v>
      </c>
      <c r="Z370" s="90">
        <v>80176</v>
      </c>
      <c r="AA370" s="90">
        <v>81183</v>
      </c>
      <c r="AB370" s="90">
        <v>81183</v>
      </c>
      <c r="AC370" s="90">
        <v>81183</v>
      </c>
      <c r="AD370" s="90">
        <v>81183</v>
      </c>
      <c r="AE370" s="90">
        <v>81183</v>
      </c>
      <c r="AF370" s="90">
        <v>81808</v>
      </c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</row>
    <row r="371" spans="1:46" s="4" customFormat="1">
      <c r="A371" s="23" t="s">
        <v>72</v>
      </c>
      <c r="B371" s="90">
        <v>47384</v>
      </c>
      <c r="C371" s="90">
        <v>47846</v>
      </c>
      <c r="D371" s="90">
        <v>48317</v>
      </c>
      <c r="E371" s="90">
        <v>48790</v>
      </c>
      <c r="F371" s="90">
        <v>49267</v>
      </c>
      <c r="G371" s="90">
        <v>49748</v>
      </c>
      <c r="H371" s="90">
        <v>50764</v>
      </c>
      <c r="I371" s="90">
        <v>51891</v>
      </c>
      <c r="J371" s="90">
        <v>53392</v>
      </c>
      <c r="K371" s="90">
        <v>54528</v>
      </c>
      <c r="L371" s="90">
        <v>55651</v>
      </c>
      <c r="M371" s="90">
        <v>56778</v>
      </c>
      <c r="N371" s="90">
        <v>57912</v>
      </c>
      <c r="O371" s="90">
        <v>59400</v>
      </c>
      <c r="P371" s="90">
        <v>60542</v>
      </c>
      <c r="Q371" s="90">
        <v>61674</v>
      </c>
      <c r="R371" s="90">
        <v>62797</v>
      </c>
      <c r="S371" s="90">
        <v>63924</v>
      </c>
      <c r="T371" s="90">
        <v>64929</v>
      </c>
      <c r="U371" s="90">
        <v>65940</v>
      </c>
      <c r="V371" s="90">
        <v>66950</v>
      </c>
      <c r="W371" s="90">
        <v>67574</v>
      </c>
      <c r="X371" s="90">
        <v>68328</v>
      </c>
      <c r="Y371" s="90">
        <v>69084</v>
      </c>
      <c r="Z371" s="90">
        <v>69838</v>
      </c>
      <c r="AA371" s="90">
        <v>70598</v>
      </c>
      <c r="AB371" s="90">
        <v>70598</v>
      </c>
      <c r="AC371" s="90">
        <v>70598</v>
      </c>
      <c r="AD371" s="90">
        <v>70598</v>
      </c>
      <c r="AE371" s="90">
        <v>70598</v>
      </c>
      <c r="AF371" s="90">
        <v>71676</v>
      </c>
      <c r="AG371" s="27"/>
      <c r="AH371" s="27"/>
      <c r="AI371" s="27"/>
      <c r="AJ371" s="27"/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</row>
    <row r="372" spans="1:46" s="4" customFormat="1">
      <c r="A372" s="23" t="s">
        <v>73</v>
      </c>
      <c r="B372" s="90">
        <v>44135</v>
      </c>
      <c r="C372" s="90">
        <v>44565</v>
      </c>
      <c r="D372" s="90">
        <v>45000</v>
      </c>
      <c r="E372" s="90">
        <v>45444</v>
      </c>
      <c r="F372" s="90">
        <v>45887</v>
      </c>
      <c r="G372" s="90">
        <v>46335</v>
      </c>
      <c r="H372" s="90">
        <v>47513</v>
      </c>
      <c r="I372" s="90">
        <v>48648</v>
      </c>
      <c r="J372" s="90">
        <v>49985</v>
      </c>
      <c r="K372" s="90">
        <v>51104</v>
      </c>
      <c r="L372" s="90">
        <v>52239</v>
      </c>
      <c r="M372" s="90">
        <v>53362</v>
      </c>
      <c r="N372" s="90">
        <v>54492</v>
      </c>
      <c r="O372" s="90">
        <v>55830</v>
      </c>
      <c r="P372" s="90">
        <v>56960</v>
      </c>
      <c r="Q372" s="90">
        <v>58081</v>
      </c>
      <c r="R372" s="90">
        <v>59288</v>
      </c>
      <c r="S372" s="90">
        <v>60340</v>
      </c>
      <c r="T372" s="90">
        <v>61347</v>
      </c>
      <c r="U372" s="90">
        <v>62358</v>
      </c>
      <c r="V372" s="90">
        <v>63363</v>
      </c>
      <c r="W372" s="90">
        <v>63977</v>
      </c>
      <c r="X372" s="90">
        <v>64737</v>
      </c>
      <c r="Y372" s="90">
        <v>65489</v>
      </c>
      <c r="Z372" s="90">
        <v>66247</v>
      </c>
      <c r="AA372" s="90">
        <v>67000</v>
      </c>
      <c r="AB372" s="90">
        <v>67000</v>
      </c>
      <c r="AC372" s="90">
        <v>67000</v>
      </c>
      <c r="AD372" s="90">
        <v>67000</v>
      </c>
      <c r="AE372" s="90">
        <v>67000</v>
      </c>
      <c r="AF372" s="90">
        <v>67631</v>
      </c>
      <c r="AG372" s="27"/>
      <c r="AH372" s="27"/>
      <c r="AI372" s="27"/>
      <c r="AJ372" s="27"/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</row>
    <row r="373" spans="1:46" s="4" customFormat="1">
      <c r="A373" s="23" t="s">
        <v>74</v>
      </c>
      <c r="B373" s="90">
        <v>42590</v>
      </c>
      <c r="C373" s="90">
        <v>43016</v>
      </c>
      <c r="D373" s="90">
        <v>43445</v>
      </c>
      <c r="E373" s="90">
        <v>43881</v>
      </c>
      <c r="F373" s="90">
        <v>44319</v>
      </c>
      <c r="G373" s="90">
        <v>44762</v>
      </c>
      <c r="H373" s="90">
        <v>45211</v>
      </c>
      <c r="I373" s="90">
        <v>45663</v>
      </c>
      <c r="J373" s="90">
        <v>46119</v>
      </c>
      <c r="K373" s="90">
        <v>46810</v>
      </c>
      <c r="L373" s="90">
        <v>47747</v>
      </c>
      <c r="M373" s="90">
        <v>48703</v>
      </c>
      <c r="N373" s="90">
        <v>49626</v>
      </c>
      <c r="O373" s="90">
        <v>50620</v>
      </c>
      <c r="P373" s="90">
        <v>51509</v>
      </c>
      <c r="Q373" s="90">
        <v>52505</v>
      </c>
      <c r="R373" s="90">
        <v>53413</v>
      </c>
      <c r="S373" s="90">
        <v>54353</v>
      </c>
      <c r="T373" s="90">
        <v>55258</v>
      </c>
      <c r="U373" s="90">
        <v>56198</v>
      </c>
      <c r="V373" s="90">
        <v>57110</v>
      </c>
      <c r="W373" s="90">
        <v>57618</v>
      </c>
      <c r="X373" s="90">
        <v>58129</v>
      </c>
      <c r="Y373" s="90">
        <v>58653</v>
      </c>
      <c r="Z373" s="90">
        <v>59174</v>
      </c>
      <c r="AA373" s="90">
        <v>59704</v>
      </c>
      <c r="AB373" s="90">
        <v>59704</v>
      </c>
      <c r="AC373" s="90">
        <v>59704</v>
      </c>
      <c r="AD373" s="90">
        <v>59704</v>
      </c>
      <c r="AE373" s="90">
        <v>59704</v>
      </c>
      <c r="AF373" s="90">
        <v>59901</v>
      </c>
      <c r="AG373" s="27"/>
      <c r="AH373" s="27"/>
      <c r="AI373" s="27"/>
      <c r="AJ373" s="27"/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</row>
    <row r="374" spans="1:46" s="4" customFormat="1">
      <c r="A374" s="23" t="s">
        <v>75</v>
      </c>
      <c r="B374" s="90">
        <v>41000</v>
      </c>
      <c r="C374" s="90">
        <v>41411</v>
      </c>
      <c r="D374" s="90">
        <v>41825</v>
      </c>
      <c r="E374" s="90">
        <v>42243</v>
      </c>
      <c r="F374" s="90">
        <v>42665</v>
      </c>
      <c r="G374" s="90">
        <v>43090</v>
      </c>
      <c r="H374" s="90">
        <v>43521</v>
      </c>
      <c r="I374" s="90">
        <v>43957</v>
      </c>
      <c r="J374" s="90">
        <v>44616</v>
      </c>
      <c r="K374" s="90">
        <v>45285</v>
      </c>
      <c r="L374" s="90">
        <v>45965</v>
      </c>
      <c r="M374" s="90">
        <v>46653</v>
      </c>
      <c r="N374" s="90">
        <v>47354</v>
      </c>
      <c r="O374" s="90">
        <v>48300</v>
      </c>
      <c r="P374" s="90">
        <v>49218</v>
      </c>
      <c r="Q374" s="90">
        <v>50152</v>
      </c>
      <c r="R374" s="90">
        <v>51057</v>
      </c>
      <c r="S374" s="90">
        <v>51813</v>
      </c>
      <c r="T374" s="90">
        <v>52719</v>
      </c>
      <c r="U374" s="90">
        <v>53662</v>
      </c>
      <c r="V374" s="90">
        <v>54578</v>
      </c>
      <c r="W374" s="90">
        <v>55070</v>
      </c>
      <c r="X374" s="90">
        <v>55566</v>
      </c>
      <c r="Y374" s="90">
        <v>56075</v>
      </c>
      <c r="Z374" s="90">
        <v>56584</v>
      </c>
      <c r="AA374" s="90">
        <v>57099</v>
      </c>
      <c r="AB374" s="90">
        <v>57099</v>
      </c>
      <c r="AC374" s="90">
        <v>57099</v>
      </c>
      <c r="AD374" s="90">
        <v>57099</v>
      </c>
      <c r="AE374" s="90">
        <v>57099</v>
      </c>
      <c r="AF374" s="90">
        <v>57137</v>
      </c>
      <c r="AG374" s="27"/>
      <c r="AH374" s="27"/>
      <c r="AI374" s="27"/>
      <c r="AJ374" s="27"/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</row>
    <row r="375" spans="1:46" s="37" customFormat="1" ht="18" thickBot="1">
      <c r="B375" s="38" t="s">
        <v>57</v>
      </c>
      <c r="C375" s="38" t="s">
        <v>108</v>
      </c>
    </row>
    <row r="376" spans="1:46" s="4" customFormat="1" ht="13.5" thickTop="1">
      <c r="A376" s="23" t="s">
        <v>71</v>
      </c>
      <c r="B376" s="5">
        <v>52055</v>
      </c>
      <c r="C376" s="5">
        <v>52674</v>
      </c>
      <c r="D376" s="5">
        <v>53106</v>
      </c>
      <c r="E376" s="5">
        <v>53523</v>
      </c>
      <c r="F376" s="5">
        <v>53966</v>
      </c>
      <c r="G376" s="5">
        <v>54358</v>
      </c>
      <c r="H376" s="5">
        <v>55725</v>
      </c>
      <c r="I376" s="5">
        <v>57094</v>
      </c>
      <c r="J376" s="5">
        <v>58459</v>
      </c>
      <c r="K376" s="5">
        <v>59826</v>
      </c>
      <c r="L376" s="5">
        <v>61193</v>
      </c>
      <c r="M376" s="5">
        <v>62560</v>
      </c>
      <c r="N376" s="5">
        <v>63928</v>
      </c>
      <c r="O376" s="5">
        <v>65296</v>
      </c>
      <c r="P376" s="5">
        <v>66662</v>
      </c>
      <c r="Q376" s="5">
        <v>68029</v>
      </c>
      <c r="R376" s="5">
        <v>69397</v>
      </c>
      <c r="S376" s="5">
        <v>70764</v>
      </c>
      <c r="T376" s="5">
        <v>71457</v>
      </c>
      <c r="U376" s="5">
        <v>72154</v>
      </c>
      <c r="V376" s="5">
        <v>72861</v>
      </c>
      <c r="W376" s="5">
        <v>73572</v>
      </c>
      <c r="X376" s="5">
        <v>74295</v>
      </c>
      <c r="Y376" s="5">
        <v>75011</v>
      </c>
      <c r="Z376" s="5">
        <v>75729</v>
      </c>
      <c r="AA376" s="5"/>
      <c r="AB376" s="5"/>
      <c r="AC376" s="5"/>
      <c r="AD376" s="5"/>
      <c r="AE376" s="5"/>
      <c r="AF376" s="5"/>
    </row>
    <row r="377" spans="1:46" s="4" customFormat="1">
      <c r="A377" s="23" t="s">
        <v>72</v>
      </c>
      <c r="B377" s="5">
        <v>48301</v>
      </c>
      <c r="C377" s="5">
        <v>48614</v>
      </c>
      <c r="D377" s="5">
        <v>48766</v>
      </c>
      <c r="E377" s="5">
        <v>48910</v>
      </c>
      <c r="F377" s="5">
        <v>49087</v>
      </c>
      <c r="G377" s="5">
        <v>49233</v>
      </c>
      <c r="H377" s="5">
        <v>50256</v>
      </c>
      <c r="I377" s="5">
        <v>51280</v>
      </c>
      <c r="J377" s="5">
        <v>52308</v>
      </c>
      <c r="K377" s="5">
        <v>53330</v>
      </c>
      <c r="L377" s="5">
        <v>54358</v>
      </c>
      <c r="M377" s="5">
        <v>55384</v>
      </c>
      <c r="N377" s="5">
        <v>56409</v>
      </c>
      <c r="O377" s="5">
        <v>57438</v>
      </c>
      <c r="P377" s="5">
        <v>58459</v>
      </c>
      <c r="Q377" s="5">
        <v>59484</v>
      </c>
      <c r="R377" s="5">
        <v>60510</v>
      </c>
      <c r="S377" s="5">
        <v>61536</v>
      </c>
      <c r="T377" s="5">
        <v>62137</v>
      </c>
      <c r="U377" s="5">
        <v>62742</v>
      </c>
      <c r="V377" s="5">
        <v>63351</v>
      </c>
      <c r="W377" s="5">
        <v>63971</v>
      </c>
      <c r="X377" s="5">
        <v>64593</v>
      </c>
      <c r="Y377" s="5">
        <v>65222</v>
      </c>
      <c r="Z377" s="5">
        <v>65831</v>
      </c>
      <c r="AA377" s="5"/>
      <c r="AB377" s="5"/>
      <c r="AC377" s="5"/>
      <c r="AD377" s="5"/>
      <c r="AE377" s="5"/>
      <c r="AF377" s="5"/>
    </row>
    <row r="378" spans="1:46" s="4" customFormat="1">
      <c r="A378" s="23" t="s">
        <v>73</v>
      </c>
      <c r="B378" s="5">
        <v>44546</v>
      </c>
      <c r="C378" s="5">
        <v>44923</v>
      </c>
      <c r="D378" s="5">
        <v>45149</v>
      </c>
      <c r="E378" s="5">
        <v>45363</v>
      </c>
      <c r="F378" s="5">
        <v>45605</v>
      </c>
      <c r="G378" s="5">
        <v>45813</v>
      </c>
      <c r="H378" s="5">
        <v>46840</v>
      </c>
      <c r="I378" s="5">
        <v>47865</v>
      </c>
      <c r="J378" s="5">
        <v>48889</v>
      </c>
      <c r="K378" s="5">
        <v>49916</v>
      </c>
      <c r="L378" s="5">
        <v>50941</v>
      </c>
      <c r="M378" s="5">
        <v>51965</v>
      </c>
      <c r="N378" s="5">
        <v>52992</v>
      </c>
      <c r="O378" s="5">
        <v>54017</v>
      </c>
      <c r="P378" s="5">
        <v>55042</v>
      </c>
      <c r="Q378" s="5">
        <v>56068</v>
      </c>
      <c r="R378" s="5">
        <v>57094</v>
      </c>
      <c r="S378" s="5">
        <v>58115</v>
      </c>
      <c r="T378" s="5">
        <v>58684</v>
      </c>
      <c r="U378" s="5">
        <v>59257</v>
      </c>
      <c r="V378" s="5">
        <v>59833</v>
      </c>
      <c r="W378" s="5">
        <v>60415</v>
      </c>
      <c r="X378" s="5">
        <v>61004</v>
      </c>
      <c r="Y378" s="5">
        <v>61597</v>
      </c>
      <c r="Z378" s="5">
        <v>62185</v>
      </c>
      <c r="AA378" s="5"/>
      <c r="AB378" s="5"/>
      <c r="AC378" s="5"/>
      <c r="AD378" s="5"/>
      <c r="AE378" s="5"/>
      <c r="AF378" s="5"/>
    </row>
    <row r="379" spans="1:46" s="4" customFormat="1">
      <c r="A379" s="23" t="s">
        <v>74</v>
      </c>
      <c r="B379" s="5">
        <v>40791</v>
      </c>
      <c r="C379" s="5">
        <v>41121</v>
      </c>
      <c r="D379" s="5">
        <v>41348</v>
      </c>
      <c r="E379" s="5">
        <v>41531</v>
      </c>
      <c r="F379" s="5">
        <v>41774</v>
      </c>
      <c r="G379" s="5">
        <v>41952</v>
      </c>
      <c r="H379" s="5">
        <v>42908</v>
      </c>
      <c r="I379" s="5">
        <v>43831</v>
      </c>
      <c r="J379" s="5">
        <v>44786</v>
      </c>
      <c r="K379" s="5">
        <v>45710</v>
      </c>
      <c r="L379" s="5">
        <v>46670</v>
      </c>
      <c r="M379" s="5">
        <v>47590</v>
      </c>
      <c r="N379" s="5">
        <v>48548</v>
      </c>
      <c r="O379" s="5">
        <v>49471</v>
      </c>
      <c r="P379" s="5">
        <v>50428</v>
      </c>
      <c r="Q379" s="5">
        <v>51350</v>
      </c>
      <c r="R379" s="5">
        <v>52308</v>
      </c>
      <c r="S379" s="5">
        <v>53229</v>
      </c>
      <c r="T379" s="5">
        <v>53747</v>
      </c>
      <c r="U379" s="5">
        <v>54268</v>
      </c>
      <c r="V379" s="5">
        <v>54795</v>
      </c>
      <c r="W379" s="5">
        <v>55327</v>
      </c>
      <c r="X379" s="5">
        <v>55866</v>
      </c>
      <c r="Y379" s="5">
        <v>56411</v>
      </c>
      <c r="Z379" s="5">
        <v>56952</v>
      </c>
      <c r="AA379" s="5"/>
      <c r="AB379" s="5"/>
      <c r="AC379" s="5"/>
      <c r="AD379" s="5"/>
      <c r="AE379" s="5"/>
      <c r="AF379" s="5"/>
    </row>
    <row r="380" spans="1:46" s="4" customFormat="1">
      <c r="A380" s="23" t="s">
        <v>75</v>
      </c>
      <c r="B380" s="5">
        <v>39102</v>
      </c>
      <c r="C380" s="5">
        <v>39275</v>
      </c>
      <c r="D380" s="5">
        <v>39542</v>
      </c>
      <c r="E380" s="5">
        <v>39758</v>
      </c>
      <c r="F380" s="5">
        <v>40036</v>
      </c>
      <c r="G380" s="5">
        <v>40242</v>
      </c>
      <c r="H380" s="5">
        <v>41199</v>
      </c>
      <c r="I380" s="5">
        <v>42123</v>
      </c>
      <c r="J380" s="5">
        <v>43080</v>
      </c>
      <c r="K380" s="5">
        <v>44001</v>
      </c>
      <c r="L380" s="5">
        <v>44959</v>
      </c>
      <c r="M380" s="5">
        <v>45881</v>
      </c>
      <c r="N380" s="5">
        <v>46840</v>
      </c>
      <c r="O380" s="5">
        <v>47763</v>
      </c>
      <c r="P380" s="5">
        <v>48718</v>
      </c>
      <c r="Q380" s="5">
        <v>49641</v>
      </c>
      <c r="R380" s="5">
        <v>50599</v>
      </c>
      <c r="S380" s="5">
        <v>51522</v>
      </c>
      <c r="T380" s="5">
        <v>52021</v>
      </c>
      <c r="U380" s="5">
        <v>52526</v>
      </c>
      <c r="V380" s="5">
        <v>53036</v>
      </c>
      <c r="W380" s="5">
        <v>53551</v>
      </c>
      <c r="X380" s="5">
        <v>54070</v>
      </c>
      <c r="Y380" s="5">
        <v>54598</v>
      </c>
      <c r="Z380" s="5">
        <v>55125</v>
      </c>
      <c r="AA380" s="5"/>
      <c r="AB380" s="5"/>
      <c r="AC380" s="5"/>
      <c r="AD380" s="5"/>
      <c r="AE380" s="5"/>
      <c r="AF380" s="5"/>
    </row>
    <row r="381" spans="1:46" s="37" customFormat="1" ht="18" thickBot="1">
      <c r="B381" s="38" t="s">
        <v>58</v>
      </c>
      <c r="C381" s="38" t="s">
        <v>109</v>
      </c>
    </row>
    <row r="382" spans="1:46" s="4" customFormat="1" ht="13.5" thickTop="1">
      <c r="A382" s="23" t="s">
        <v>71</v>
      </c>
      <c r="B382" s="5">
        <v>54326</v>
      </c>
      <c r="C382" s="5">
        <v>54910</v>
      </c>
      <c r="D382" s="5">
        <v>55284</v>
      </c>
      <c r="E382" s="5">
        <v>55637</v>
      </c>
      <c r="F382" s="5">
        <v>56023</v>
      </c>
      <c r="G382" s="5">
        <v>56353</v>
      </c>
      <c r="H382" s="5">
        <v>57781</v>
      </c>
      <c r="I382" s="5">
        <v>59212</v>
      </c>
      <c r="J382" s="5">
        <v>60641</v>
      </c>
      <c r="K382" s="5">
        <v>62071</v>
      </c>
      <c r="L382" s="5">
        <v>63501</v>
      </c>
      <c r="M382" s="5">
        <v>64930</v>
      </c>
      <c r="N382" s="5">
        <v>66360</v>
      </c>
      <c r="O382" s="5">
        <v>67790</v>
      </c>
      <c r="P382" s="5">
        <v>69219</v>
      </c>
      <c r="Q382" s="5">
        <v>70650</v>
      </c>
      <c r="R382" s="5">
        <v>72079</v>
      </c>
      <c r="S382" s="5">
        <v>73509</v>
      </c>
      <c r="T382" s="5">
        <v>74233</v>
      </c>
      <c r="U382" s="5">
        <v>74963</v>
      </c>
      <c r="V382" s="5">
        <v>75702</v>
      </c>
      <c r="W382" s="5">
        <v>76448</v>
      </c>
      <c r="X382" s="5">
        <v>77202</v>
      </c>
      <c r="Y382" s="5">
        <v>77962</v>
      </c>
      <c r="Z382" s="5">
        <v>78730</v>
      </c>
      <c r="AA382" s="5">
        <v>79506</v>
      </c>
      <c r="AB382" s="5">
        <v>80290</v>
      </c>
      <c r="AC382" s="5">
        <v>81082</v>
      </c>
      <c r="AD382" s="5">
        <v>81882</v>
      </c>
      <c r="AE382" s="6"/>
      <c r="AF382" s="6"/>
    </row>
    <row r="383" spans="1:46" s="4" customFormat="1">
      <c r="A383" s="23" t="s">
        <v>72</v>
      </c>
      <c r="B383" s="5">
        <v>50371</v>
      </c>
      <c r="C383" s="5">
        <v>50639</v>
      </c>
      <c r="D383" s="5">
        <v>50723</v>
      </c>
      <c r="E383" s="5">
        <v>50801</v>
      </c>
      <c r="F383" s="5">
        <v>50916</v>
      </c>
      <c r="G383" s="5">
        <v>50991</v>
      </c>
      <c r="H383" s="5">
        <v>52064</v>
      </c>
      <c r="I383" s="5">
        <v>53135</v>
      </c>
      <c r="J383" s="5">
        <v>54207</v>
      </c>
      <c r="K383" s="5">
        <v>55280</v>
      </c>
      <c r="L383" s="5">
        <v>56353</v>
      </c>
      <c r="M383" s="5">
        <v>57424</v>
      </c>
      <c r="N383" s="5">
        <v>58497</v>
      </c>
      <c r="O383" s="5">
        <v>59569</v>
      </c>
      <c r="P383" s="5">
        <v>60641</v>
      </c>
      <c r="Q383" s="5">
        <v>61714</v>
      </c>
      <c r="R383" s="5">
        <v>62786</v>
      </c>
      <c r="S383" s="5">
        <v>63857</v>
      </c>
      <c r="T383" s="5">
        <v>64486</v>
      </c>
      <c r="U383" s="5">
        <v>65120</v>
      </c>
      <c r="V383" s="5">
        <v>65759</v>
      </c>
      <c r="W383" s="5">
        <v>66404</v>
      </c>
      <c r="X383" s="5">
        <v>67058</v>
      </c>
      <c r="Y383" s="5">
        <v>67718</v>
      </c>
      <c r="Z383" s="5">
        <v>68384</v>
      </c>
      <c r="AA383" s="5">
        <v>69057</v>
      </c>
      <c r="AB383" s="5">
        <v>69736</v>
      </c>
      <c r="AC383" s="5">
        <v>70422</v>
      </c>
      <c r="AD383" s="5">
        <v>71115</v>
      </c>
      <c r="AE383" s="6"/>
      <c r="AF383" s="6"/>
    </row>
    <row r="384" spans="1:46" s="4" customFormat="1">
      <c r="A384" s="23" t="s">
        <v>73</v>
      </c>
      <c r="B384" s="5">
        <v>46416</v>
      </c>
      <c r="C384" s="5">
        <v>46756</v>
      </c>
      <c r="D384" s="5">
        <v>46923</v>
      </c>
      <c r="E384" s="5">
        <v>47080</v>
      </c>
      <c r="F384" s="5">
        <v>47269</v>
      </c>
      <c r="G384" s="5">
        <v>47417</v>
      </c>
      <c r="H384" s="5">
        <v>48489</v>
      </c>
      <c r="I384" s="5">
        <v>49561</v>
      </c>
      <c r="J384" s="5">
        <v>50633</v>
      </c>
      <c r="K384" s="5">
        <v>51705</v>
      </c>
      <c r="L384" s="5">
        <v>52779</v>
      </c>
      <c r="M384" s="5">
        <v>53850</v>
      </c>
      <c r="N384" s="5">
        <v>54923</v>
      </c>
      <c r="O384" s="5">
        <v>55995</v>
      </c>
      <c r="P384" s="5">
        <v>57067</v>
      </c>
      <c r="Q384" s="5">
        <v>58140</v>
      </c>
      <c r="R384" s="5">
        <v>59212</v>
      </c>
      <c r="S384" s="5">
        <v>60283</v>
      </c>
      <c r="T384" s="5">
        <v>60875</v>
      </c>
      <c r="U384" s="5">
        <v>61473</v>
      </c>
      <c r="V384" s="5">
        <v>62077</v>
      </c>
      <c r="W384" s="5">
        <v>62686</v>
      </c>
      <c r="X384" s="5">
        <v>63301</v>
      </c>
      <c r="Y384" s="5">
        <v>63922</v>
      </c>
      <c r="Z384" s="5">
        <v>64550</v>
      </c>
      <c r="AA384" s="5">
        <v>65184</v>
      </c>
      <c r="AB384" s="5">
        <v>65825</v>
      </c>
      <c r="AC384" s="5">
        <v>66472</v>
      </c>
      <c r="AD384" s="5">
        <v>67125</v>
      </c>
      <c r="AE384" s="6"/>
      <c r="AF384" s="6"/>
    </row>
    <row r="385" spans="1:32" s="4" customFormat="1">
      <c r="A385" s="23" t="s">
        <v>74</v>
      </c>
      <c r="B385" s="5">
        <v>42461</v>
      </c>
      <c r="C385" s="5">
        <v>42757</v>
      </c>
      <c r="D385" s="5">
        <v>42933</v>
      </c>
      <c r="E385" s="5">
        <v>43061</v>
      </c>
      <c r="F385" s="5">
        <v>43256</v>
      </c>
      <c r="G385" s="5">
        <v>43378</v>
      </c>
      <c r="H385" s="5">
        <v>44378</v>
      </c>
      <c r="I385" s="5">
        <v>45344</v>
      </c>
      <c r="J385" s="5">
        <v>46344</v>
      </c>
      <c r="K385" s="5">
        <v>47309</v>
      </c>
      <c r="L385" s="5">
        <v>48311</v>
      </c>
      <c r="M385" s="5">
        <v>49275</v>
      </c>
      <c r="N385" s="5">
        <v>50276</v>
      </c>
      <c r="O385" s="5">
        <v>51241</v>
      </c>
      <c r="P385" s="5">
        <v>52242</v>
      </c>
      <c r="Q385" s="5">
        <v>53207</v>
      </c>
      <c r="R385" s="5">
        <v>54207</v>
      </c>
      <c r="S385" s="5">
        <v>55172</v>
      </c>
      <c r="T385" s="5">
        <v>55714</v>
      </c>
      <c r="U385" s="5">
        <v>56259</v>
      </c>
      <c r="V385" s="5">
        <v>56811</v>
      </c>
      <c r="W385" s="5">
        <v>57367</v>
      </c>
      <c r="X385" s="5">
        <v>57929</v>
      </c>
      <c r="Y385" s="5">
        <v>58498</v>
      </c>
      <c r="Z385" s="5">
        <v>59072</v>
      </c>
      <c r="AA385" s="5">
        <v>59651</v>
      </c>
      <c r="AB385" s="5">
        <v>60236</v>
      </c>
      <c r="AC385" s="5">
        <v>60827</v>
      </c>
      <c r="AD385" s="5">
        <v>61424</v>
      </c>
      <c r="AE385" s="6"/>
      <c r="AF385" s="6"/>
    </row>
    <row r="386" spans="1:32" s="4" customFormat="1">
      <c r="A386" s="23" t="s">
        <v>75</v>
      </c>
      <c r="B386" s="5">
        <v>40680</v>
      </c>
      <c r="C386" s="5">
        <v>40814</v>
      </c>
      <c r="D386" s="5">
        <v>41034</v>
      </c>
      <c r="E386" s="5">
        <v>41202</v>
      </c>
      <c r="F386" s="5">
        <v>41434</v>
      </c>
      <c r="G386" s="5">
        <v>41591</v>
      </c>
      <c r="H386" s="5">
        <v>42591</v>
      </c>
      <c r="I386" s="5">
        <v>43557</v>
      </c>
      <c r="J386" s="5">
        <v>44557</v>
      </c>
      <c r="K386" s="5">
        <v>45522</v>
      </c>
      <c r="L386" s="5">
        <v>46523</v>
      </c>
      <c r="M386" s="5">
        <v>47487</v>
      </c>
      <c r="N386" s="5">
        <v>48489</v>
      </c>
      <c r="O386" s="5">
        <v>49454</v>
      </c>
      <c r="P386" s="5">
        <v>50455</v>
      </c>
      <c r="Q386" s="5">
        <v>51420</v>
      </c>
      <c r="R386" s="5">
        <v>52421</v>
      </c>
      <c r="S386" s="5">
        <v>53386</v>
      </c>
      <c r="T386" s="5">
        <v>53908</v>
      </c>
      <c r="U386" s="5">
        <v>54435</v>
      </c>
      <c r="V386" s="5">
        <v>54970</v>
      </c>
      <c r="W386" s="5">
        <v>55507</v>
      </c>
      <c r="X386" s="5">
        <v>56051</v>
      </c>
      <c r="Y386" s="5">
        <v>56601</v>
      </c>
      <c r="Z386" s="5">
        <v>57156</v>
      </c>
      <c r="AA386" s="5">
        <v>57716</v>
      </c>
      <c r="AB386" s="5">
        <v>58282</v>
      </c>
      <c r="AC386" s="5">
        <v>58854</v>
      </c>
      <c r="AD386" s="5">
        <v>59431</v>
      </c>
      <c r="AE386" s="6"/>
      <c r="AF386" s="6"/>
    </row>
    <row r="387" spans="1:32" s="37" customFormat="1" ht="18" thickBot="1">
      <c r="B387" s="38" t="s">
        <v>59</v>
      </c>
      <c r="C387" s="38" t="s">
        <v>110</v>
      </c>
    </row>
    <row r="388" spans="1:32" s="4" customFormat="1" ht="13.5" thickTop="1">
      <c r="A388" s="23" t="s">
        <v>71</v>
      </c>
      <c r="B388" s="91">
        <v>54326</v>
      </c>
      <c r="C388" s="91">
        <v>54910</v>
      </c>
      <c r="D388" s="91">
        <v>55284</v>
      </c>
      <c r="E388" s="91">
        <v>55637</v>
      </c>
      <c r="F388" s="91">
        <v>56023</v>
      </c>
      <c r="G388" s="91">
        <v>56353</v>
      </c>
      <c r="H388" s="91">
        <v>57781</v>
      </c>
      <c r="I388" s="91">
        <v>59212</v>
      </c>
      <c r="J388" s="91">
        <v>60641</v>
      </c>
      <c r="K388" s="91">
        <v>62071</v>
      </c>
      <c r="L388" s="91">
        <v>63501</v>
      </c>
      <c r="M388" s="91">
        <v>64930</v>
      </c>
      <c r="N388" s="91">
        <v>66360</v>
      </c>
      <c r="O388" s="91">
        <v>67790</v>
      </c>
      <c r="P388" s="91">
        <v>69219</v>
      </c>
      <c r="Q388" s="91">
        <v>70650</v>
      </c>
      <c r="R388" s="91">
        <v>72079</v>
      </c>
      <c r="S388" s="91">
        <v>73509</v>
      </c>
      <c r="T388" s="91">
        <v>74233</v>
      </c>
      <c r="U388" s="91">
        <v>74963</v>
      </c>
      <c r="V388" s="91">
        <v>75702</v>
      </c>
      <c r="W388" s="91">
        <v>76448</v>
      </c>
      <c r="X388" s="91">
        <v>77202</v>
      </c>
      <c r="Y388" s="91">
        <v>77962</v>
      </c>
      <c r="Z388" s="91">
        <v>78730</v>
      </c>
      <c r="AA388" s="91">
        <v>79506</v>
      </c>
      <c r="AB388" s="91">
        <v>80290</v>
      </c>
      <c r="AC388" s="91">
        <v>81082</v>
      </c>
      <c r="AD388" s="91">
        <v>81882</v>
      </c>
      <c r="AE388" s="18"/>
      <c r="AF388" s="18"/>
    </row>
    <row r="389" spans="1:32" s="4" customFormat="1">
      <c r="A389" s="23" t="s">
        <v>72</v>
      </c>
      <c r="B389" s="91">
        <v>50371</v>
      </c>
      <c r="C389" s="91">
        <v>50639</v>
      </c>
      <c r="D389" s="91">
        <v>50723</v>
      </c>
      <c r="E389" s="91">
        <v>50801</v>
      </c>
      <c r="F389" s="91">
        <v>50916</v>
      </c>
      <c r="G389" s="91">
        <v>50991</v>
      </c>
      <c r="H389" s="91">
        <v>52064</v>
      </c>
      <c r="I389" s="91">
        <v>53135</v>
      </c>
      <c r="J389" s="91">
        <v>54207</v>
      </c>
      <c r="K389" s="91">
        <v>55280</v>
      </c>
      <c r="L389" s="91">
        <v>56353</v>
      </c>
      <c r="M389" s="91">
        <v>57424</v>
      </c>
      <c r="N389" s="91">
        <v>58497</v>
      </c>
      <c r="O389" s="91">
        <v>59569</v>
      </c>
      <c r="P389" s="91">
        <v>60641</v>
      </c>
      <c r="Q389" s="91">
        <v>61714</v>
      </c>
      <c r="R389" s="91">
        <v>62786</v>
      </c>
      <c r="S389" s="91">
        <v>63857</v>
      </c>
      <c r="T389" s="91">
        <v>64489</v>
      </c>
      <c r="U389" s="91">
        <v>65120</v>
      </c>
      <c r="V389" s="91">
        <v>65759</v>
      </c>
      <c r="W389" s="91">
        <v>66404</v>
      </c>
      <c r="X389" s="91">
        <v>67058</v>
      </c>
      <c r="Y389" s="91">
        <v>67718</v>
      </c>
      <c r="Z389" s="91">
        <v>68384</v>
      </c>
      <c r="AA389" s="91">
        <v>69057</v>
      </c>
      <c r="AB389" s="91">
        <v>69736</v>
      </c>
      <c r="AC389" s="91">
        <v>70422</v>
      </c>
      <c r="AD389" s="91">
        <v>71115</v>
      </c>
      <c r="AE389" s="18"/>
      <c r="AF389" s="18"/>
    </row>
    <row r="390" spans="1:32" s="4" customFormat="1">
      <c r="A390" s="23" t="s">
        <v>73</v>
      </c>
      <c r="B390" s="91">
        <v>46416</v>
      </c>
      <c r="C390" s="91">
        <v>46756</v>
      </c>
      <c r="D390" s="91">
        <v>46923</v>
      </c>
      <c r="E390" s="91">
        <v>47080</v>
      </c>
      <c r="F390" s="91">
        <v>47269</v>
      </c>
      <c r="G390" s="91">
        <v>47417</v>
      </c>
      <c r="H390" s="91">
        <v>48489</v>
      </c>
      <c r="I390" s="91">
        <v>49561</v>
      </c>
      <c r="J390" s="91">
        <v>50633</v>
      </c>
      <c r="K390" s="91">
        <v>51705</v>
      </c>
      <c r="L390" s="91">
        <v>52779</v>
      </c>
      <c r="M390" s="91">
        <v>53850</v>
      </c>
      <c r="N390" s="91">
        <v>54923</v>
      </c>
      <c r="O390" s="91">
        <v>55995</v>
      </c>
      <c r="P390" s="91">
        <v>57067</v>
      </c>
      <c r="Q390" s="91">
        <v>58140</v>
      </c>
      <c r="R390" s="91">
        <v>59212</v>
      </c>
      <c r="S390" s="91">
        <v>60283</v>
      </c>
      <c r="T390" s="91">
        <v>60875</v>
      </c>
      <c r="U390" s="91">
        <v>61473</v>
      </c>
      <c r="V390" s="91">
        <v>62077</v>
      </c>
      <c r="W390" s="91">
        <v>62686</v>
      </c>
      <c r="X390" s="91">
        <v>63301</v>
      </c>
      <c r="Y390" s="91">
        <v>63922</v>
      </c>
      <c r="Z390" s="91">
        <v>64550</v>
      </c>
      <c r="AA390" s="91">
        <v>65184</v>
      </c>
      <c r="AB390" s="91">
        <v>65825</v>
      </c>
      <c r="AC390" s="91">
        <v>66472</v>
      </c>
      <c r="AD390" s="91">
        <v>67125</v>
      </c>
      <c r="AE390" s="18"/>
      <c r="AF390" s="18"/>
    </row>
    <row r="391" spans="1:32" s="4" customFormat="1">
      <c r="A391" s="23" t="s">
        <v>74</v>
      </c>
      <c r="B391" s="91">
        <v>42461</v>
      </c>
      <c r="C391" s="91">
        <v>42757</v>
      </c>
      <c r="D391" s="91">
        <v>42933</v>
      </c>
      <c r="E391" s="91">
        <v>43061</v>
      </c>
      <c r="F391" s="91">
        <v>43256</v>
      </c>
      <c r="G391" s="91">
        <v>43378</v>
      </c>
      <c r="H391" s="91">
        <v>44378</v>
      </c>
      <c r="I391" s="91">
        <v>45344</v>
      </c>
      <c r="J391" s="91">
        <v>46344</v>
      </c>
      <c r="K391" s="91">
        <v>47309</v>
      </c>
      <c r="L391" s="91">
        <v>48311</v>
      </c>
      <c r="M391" s="91">
        <v>49275</v>
      </c>
      <c r="N391" s="91">
        <v>50276</v>
      </c>
      <c r="O391" s="91">
        <v>51241</v>
      </c>
      <c r="P391" s="91">
        <v>52242</v>
      </c>
      <c r="Q391" s="91">
        <v>53207</v>
      </c>
      <c r="R391" s="91">
        <v>54207</v>
      </c>
      <c r="S391" s="91">
        <v>55172</v>
      </c>
      <c r="T391" s="91">
        <v>55714</v>
      </c>
      <c r="U391" s="91">
        <v>56259</v>
      </c>
      <c r="V391" s="91">
        <v>56811</v>
      </c>
      <c r="W391" s="91">
        <v>57367</v>
      </c>
      <c r="X391" s="91">
        <v>57929</v>
      </c>
      <c r="Y391" s="91">
        <v>58498</v>
      </c>
      <c r="Z391" s="91">
        <v>59072</v>
      </c>
      <c r="AA391" s="91">
        <v>59651</v>
      </c>
      <c r="AB391" s="91">
        <v>60236</v>
      </c>
      <c r="AC391" s="91">
        <v>60827</v>
      </c>
      <c r="AD391" s="91">
        <v>61424</v>
      </c>
      <c r="AE391" s="18"/>
      <c r="AF391" s="18"/>
    </row>
    <row r="392" spans="1:32" s="4" customFormat="1">
      <c r="A392" s="23" t="s">
        <v>75</v>
      </c>
      <c r="B392" s="91">
        <v>40680</v>
      </c>
      <c r="C392" s="91">
        <v>40814</v>
      </c>
      <c r="D392" s="91">
        <v>41034</v>
      </c>
      <c r="E392" s="91">
        <v>41202</v>
      </c>
      <c r="F392" s="91">
        <v>41434</v>
      </c>
      <c r="G392" s="91">
        <v>41591</v>
      </c>
      <c r="H392" s="91">
        <v>42591</v>
      </c>
      <c r="I392" s="91">
        <v>43557</v>
      </c>
      <c r="J392" s="91">
        <v>44557</v>
      </c>
      <c r="K392" s="91">
        <v>45522</v>
      </c>
      <c r="L392" s="91">
        <v>46523</v>
      </c>
      <c r="M392" s="91">
        <v>47487</v>
      </c>
      <c r="N392" s="91">
        <v>48489</v>
      </c>
      <c r="O392" s="91">
        <v>49454</v>
      </c>
      <c r="P392" s="91">
        <v>50455</v>
      </c>
      <c r="Q392" s="91">
        <v>51420</v>
      </c>
      <c r="R392" s="91">
        <v>52421</v>
      </c>
      <c r="S392" s="91">
        <v>53386</v>
      </c>
      <c r="T392" s="91">
        <v>53908</v>
      </c>
      <c r="U392" s="91">
        <v>54435</v>
      </c>
      <c r="V392" s="91">
        <v>54970</v>
      </c>
      <c r="W392" s="91">
        <v>55507</v>
      </c>
      <c r="X392" s="91">
        <v>56051</v>
      </c>
      <c r="Y392" s="91">
        <v>56601</v>
      </c>
      <c r="Z392" s="91">
        <v>57156</v>
      </c>
      <c r="AA392" s="91">
        <v>57716</v>
      </c>
      <c r="AB392" s="91">
        <v>58282</v>
      </c>
      <c r="AC392" s="91">
        <v>58854</v>
      </c>
      <c r="AD392" s="91">
        <v>59431</v>
      </c>
      <c r="AE392" s="18"/>
      <c r="AF392" s="18"/>
    </row>
    <row r="393" spans="1:32" s="37" customFormat="1" ht="18" thickBot="1">
      <c r="B393" s="38" t="s">
        <v>60</v>
      </c>
      <c r="C393" s="38" t="s">
        <v>99</v>
      </c>
    </row>
    <row r="394" spans="1:32" s="4" customFormat="1" ht="13.5" thickTop="1">
      <c r="A394" s="23" t="s">
        <v>71</v>
      </c>
      <c r="B394" s="92">
        <v>54326</v>
      </c>
      <c r="C394" s="92">
        <v>54910</v>
      </c>
      <c r="D394" s="92">
        <v>55284</v>
      </c>
      <c r="E394" s="92">
        <v>55637</v>
      </c>
      <c r="F394" s="92">
        <v>56023</v>
      </c>
      <c r="G394" s="92">
        <v>56353</v>
      </c>
      <c r="H394" s="92">
        <v>57781</v>
      </c>
      <c r="I394" s="92">
        <v>59212</v>
      </c>
      <c r="J394" s="92">
        <v>60641</v>
      </c>
      <c r="K394" s="92">
        <v>62071</v>
      </c>
      <c r="L394" s="92">
        <v>63501</v>
      </c>
      <c r="M394" s="92">
        <v>64930</v>
      </c>
      <c r="N394" s="92">
        <v>66360</v>
      </c>
      <c r="O394" s="92">
        <v>67790</v>
      </c>
      <c r="P394" s="92">
        <v>69219</v>
      </c>
      <c r="Q394" s="92">
        <v>70650</v>
      </c>
      <c r="R394" s="92">
        <v>72079</v>
      </c>
      <c r="S394" s="92">
        <v>73509</v>
      </c>
      <c r="T394" s="92">
        <v>74233</v>
      </c>
      <c r="U394" s="92">
        <v>74963</v>
      </c>
      <c r="V394" s="92">
        <v>75702</v>
      </c>
      <c r="W394" s="92">
        <v>76448</v>
      </c>
      <c r="X394" s="92">
        <v>77202</v>
      </c>
      <c r="Y394" s="92">
        <v>77962</v>
      </c>
      <c r="Z394" s="92">
        <v>78730</v>
      </c>
      <c r="AA394" s="92">
        <v>79506</v>
      </c>
      <c r="AB394" s="92">
        <v>80290</v>
      </c>
      <c r="AC394" s="92">
        <v>81082</v>
      </c>
      <c r="AD394" s="92">
        <v>81882</v>
      </c>
      <c r="AE394" s="92">
        <v>81882</v>
      </c>
      <c r="AF394" s="92">
        <v>81882</v>
      </c>
    </row>
    <row r="395" spans="1:32" s="4" customFormat="1">
      <c r="A395" s="23" t="s">
        <v>72</v>
      </c>
      <c r="B395" s="92">
        <v>50371</v>
      </c>
      <c r="C395" s="92">
        <v>50639</v>
      </c>
      <c r="D395" s="92">
        <v>50723</v>
      </c>
      <c r="E395" s="92">
        <v>50801</v>
      </c>
      <c r="F395" s="92">
        <v>50916</v>
      </c>
      <c r="G395" s="92">
        <v>50991</v>
      </c>
      <c r="H395" s="92">
        <v>52064</v>
      </c>
      <c r="I395" s="92">
        <v>53135</v>
      </c>
      <c r="J395" s="92">
        <v>54207</v>
      </c>
      <c r="K395" s="92">
        <v>55280</v>
      </c>
      <c r="L395" s="92">
        <v>56353</v>
      </c>
      <c r="M395" s="92">
        <v>57424</v>
      </c>
      <c r="N395" s="92">
        <v>58497</v>
      </c>
      <c r="O395" s="92">
        <v>59569</v>
      </c>
      <c r="P395" s="92">
        <v>60641</v>
      </c>
      <c r="Q395" s="92">
        <v>61714</v>
      </c>
      <c r="R395" s="92">
        <v>62786</v>
      </c>
      <c r="S395" s="92">
        <v>63857</v>
      </c>
      <c r="T395" s="92">
        <v>64486</v>
      </c>
      <c r="U395" s="92">
        <v>65120</v>
      </c>
      <c r="V395" s="92">
        <v>65759</v>
      </c>
      <c r="W395" s="92">
        <v>66404</v>
      </c>
      <c r="X395" s="92">
        <v>67058</v>
      </c>
      <c r="Y395" s="92">
        <v>67718</v>
      </c>
      <c r="Z395" s="92">
        <v>68384</v>
      </c>
      <c r="AA395" s="92">
        <v>69057</v>
      </c>
      <c r="AB395" s="92">
        <v>69736</v>
      </c>
      <c r="AC395" s="92">
        <v>70422</v>
      </c>
      <c r="AD395" s="92">
        <v>71115</v>
      </c>
      <c r="AE395" s="92">
        <v>71115</v>
      </c>
      <c r="AF395" s="92">
        <v>71115</v>
      </c>
    </row>
    <row r="396" spans="1:32" s="4" customFormat="1">
      <c r="A396" s="23" t="s">
        <v>73</v>
      </c>
      <c r="B396" s="92">
        <v>46416</v>
      </c>
      <c r="C396" s="92">
        <v>46756</v>
      </c>
      <c r="D396" s="92">
        <v>46923</v>
      </c>
      <c r="E396" s="92">
        <v>47080</v>
      </c>
      <c r="F396" s="92">
        <v>47269</v>
      </c>
      <c r="G396" s="92">
        <v>47417</v>
      </c>
      <c r="H396" s="92">
        <v>48489</v>
      </c>
      <c r="I396" s="92">
        <v>49561</v>
      </c>
      <c r="J396" s="92">
        <v>50633</v>
      </c>
      <c r="K396" s="92">
        <v>51705</v>
      </c>
      <c r="L396" s="92">
        <v>52779</v>
      </c>
      <c r="M396" s="92">
        <v>53850</v>
      </c>
      <c r="N396" s="92">
        <v>54923</v>
      </c>
      <c r="O396" s="92">
        <v>55995</v>
      </c>
      <c r="P396" s="92">
        <v>57067</v>
      </c>
      <c r="Q396" s="92">
        <v>58140</v>
      </c>
      <c r="R396" s="92">
        <v>59212</v>
      </c>
      <c r="S396" s="92">
        <v>60283</v>
      </c>
      <c r="T396" s="92">
        <v>60875</v>
      </c>
      <c r="U396" s="92">
        <v>61473</v>
      </c>
      <c r="V396" s="92">
        <v>62077</v>
      </c>
      <c r="W396" s="92">
        <v>62686</v>
      </c>
      <c r="X396" s="92">
        <v>63301</v>
      </c>
      <c r="Y396" s="92">
        <v>63922</v>
      </c>
      <c r="Z396" s="92">
        <v>64550</v>
      </c>
      <c r="AA396" s="92">
        <v>65184</v>
      </c>
      <c r="AB396" s="92">
        <v>65825</v>
      </c>
      <c r="AC396" s="92">
        <v>66472</v>
      </c>
      <c r="AD396" s="92">
        <v>67125</v>
      </c>
      <c r="AE396" s="92">
        <v>67125</v>
      </c>
      <c r="AF396" s="92">
        <v>67125</v>
      </c>
    </row>
    <row r="397" spans="1:32" s="4" customFormat="1">
      <c r="A397" s="23" t="s">
        <v>74</v>
      </c>
      <c r="B397" s="92">
        <v>42461</v>
      </c>
      <c r="C397" s="75">
        <v>42757</v>
      </c>
      <c r="D397" s="92">
        <v>42933</v>
      </c>
      <c r="E397" s="92">
        <v>43061</v>
      </c>
      <c r="F397" s="92">
        <v>43256</v>
      </c>
      <c r="G397" s="92">
        <v>43378</v>
      </c>
      <c r="H397" s="92">
        <v>44378</v>
      </c>
      <c r="I397" s="92">
        <v>45344</v>
      </c>
      <c r="J397" s="92">
        <v>46344</v>
      </c>
      <c r="K397" s="92">
        <v>47309</v>
      </c>
      <c r="L397" s="92">
        <v>48311</v>
      </c>
      <c r="M397" s="92">
        <v>49275</v>
      </c>
      <c r="N397" s="92">
        <v>50276</v>
      </c>
      <c r="O397" s="92">
        <v>51241</v>
      </c>
      <c r="P397" s="92">
        <v>52242</v>
      </c>
      <c r="Q397" s="92">
        <v>53207</v>
      </c>
      <c r="R397" s="92">
        <v>54207</v>
      </c>
      <c r="S397" s="92">
        <v>55172</v>
      </c>
      <c r="T397" s="92">
        <v>55714</v>
      </c>
      <c r="U397" s="92">
        <v>56259</v>
      </c>
      <c r="V397" s="92">
        <v>56811</v>
      </c>
      <c r="W397" s="92">
        <v>57367</v>
      </c>
      <c r="X397" s="92">
        <v>57929</v>
      </c>
      <c r="Y397" s="92">
        <v>58498</v>
      </c>
      <c r="Z397" s="92">
        <v>59072</v>
      </c>
      <c r="AA397" s="92">
        <v>59651</v>
      </c>
      <c r="AB397" s="92">
        <v>60236</v>
      </c>
      <c r="AC397" s="92">
        <v>60827</v>
      </c>
      <c r="AD397" s="92">
        <v>61424</v>
      </c>
      <c r="AE397" s="92">
        <v>61424</v>
      </c>
      <c r="AF397" s="92">
        <v>61424</v>
      </c>
    </row>
    <row r="398" spans="1:32" s="4" customFormat="1">
      <c r="A398" s="23" t="s">
        <v>75</v>
      </c>
      <c r="B398" s="92">
        <v>40680</v>
      </c>
      <c r="C398" s="92">
        <v>40814</v>
      </c>
      <c r="D398" s="92">
        <v>41034</v>
      </c>
      <c r="E398" s="92">
        <v>41202</v>
      </c>
      <c r="F398" s="92">
        <v>41434</v>
      </c>
      <c r="G398" s="92">
        <v>41591</v>
      </c>
      <c r="H398" s="92">
        <v>42591</v>
      </c>
      <c r="I398" s="92">
        <v>43557</v>
      </c>
      <c r="J398" s="92">
        <v>44557</v>
      </c>
      <c r="K398" s="92">
        <v>45522</v>
      </c>
      <c r="L398" s="92">
        <v>46523</v>
      </c>
      <c r="M398" s="92">
        <v>47487</v>
      </c>
      <c r="N398" s="92">
        <v>48489</v>
      </c>
      <c r="O398" s="92">
        <v>49454</v>
      </c>
      <c r="P398" s="92">
        <v>50455</v>
      </c>
      <c r="Q398" s="92">
        <v>51420</v>
      </c>
      <c r="R398" s="92">
        <v>52421</v>
      </c>
      <c r="S398" s="92">
        <v>53386</v>
      </c>
      <c r="T398" s="92">
        <v>53908</v>
      </c>
      <c r="U398" s="92">
        <v>54435</v>
      </c>
      <c r="V398" s="92">
        <v>54970</v>
      </c>
      <c r="W398" s="92">
        <v>55507</v>
      </c>
      <c r="X398" s="92">
        <v>56051</v>
      </c>
      <c r="Y398" s="92">
        <v>56601</v>
      </c>
      <c r="Z398" s="92">
        <v>57156</v>
      </c>
      <c r="AA398" s="92">
        <v>57716</v>
      </c>
      <c r="AB398" s="92">
        <v>58282</v>
      </c>
      <c r="AC398" s="92">
        <v>58854</v>
      </c>
      <c r="AD398" s="92">
        <v>59431</v>
      </c>
      <c r="AE398" s="92">
        <v>59431</v>
      </c>
      <c r="AF398" s="92">
        <v>59431</v>
      </c>
    </row>
    <row r="399" spans="1:32" s="37" customFormat="1" ht="18" thickBot="1">
      <c r="B399" s="38" t="s">
        <v>61</v>
      </c>
      <c r="C399" s="38" t="s">
        <v>100</v>
      </c>
    </row>
    <row r="400" spans="1:32" s="4" customFormat="1" ht="13.5" thickTop="1">
      <c r="A400" s="23" t="s">
        <v>71</v>
      </c>
      <c r="B400" s="6">
        <v>54326</v>
      </c>
      <c r="C400" s="6">
        <v>54910</v>
      </c>
      <c r="D400" s="6">
        <v>55284</v>
      </c>
      <c r="E400" s="6">
        <v>55637</v>
      </c>
      <c r="F400" s="6">
        <v>56023</v>
      </c>
      <c r="G400" s="6">
        <v>56353</v>
      </c>
      <c r="H400" s="6">
        <v>57781</v>
      </c>
      <c r="I400" s="6">
        <v>59212</v>
      </c>
      <c r="J400" s="6">
        <v>60641</v>
      </c>
      <c r="K400" s="6">
        <v>62071</v>
      </c>
      <c r="L400" s="6">
        <v>63501</v>
      </c>
      <c r="M400" s="6">
        <v>64930</v>
      </c>
      <c r="N400" s="6">
        <v>66360</v>
      </c>
      <c r="O400" s="6">
        <v>67790</v>
      </c>
      <c r="P400" s="6">
        <v>69219</v>
      </c>
      <c r="Q400" s="6">
        <v>70650</v>
      </c>
      <c r="R400" s="6">
        <v>72079</v>
      </c>
      <c r="S400" s="6">
        <v>73509</v>
      </c>
      <c r="T400" s="6">
        <v>74233</v>
      </c>
      <c r="U400" s="6">
        <v>74963</v>
      </c>
      <c r="V400" s="6">
        <v>75702</v>
      </c>
      <c r="W400" s="6">
        <v>76448</v>
      </c>
      <c r="X400" s="6">
        <v>77202</v>
      </c>
      <c r="Y400" s="6">
        <v>77962</v>
      </c>
      <c r="Z400" s="6">
        <v>78730</v>
      </c>
      <c r="AA400" s="6">
        <v>79506</v>
      </c>
      <c r="AB400" s="6">
        <v>80290</v>
      </c>
      <c r="AC400" s="6">
        <v>81082</v>
      </c>
      <c r="AD400" s="6">
        <v>81882</v>
      </c>
      <c r="AE400" s="6">
        <v>81882</v>
      </c>
      <c r="AF400" s="6">
        <v>81882</v>
      </c>
    </row>
    <row r="401" spans="1:32" s="4" customFormat="1">
      <c r="A401" s="23" t="s">
        <v>72</v>
      </c>
      <c r="B401" s="6">
        <v>50371</v>
      </c>
      <c r="C401" s="6">
        <v>50639</v>
      </c>
      <c r="D401" s="6">
        <v>50723</v>
      </c>
      <c r="E401" s="6">
        <v>50801</v>
      </c>
      <c r="F401" s="6">
        <v>50916</v>
      </c>
      <c r="G401" s="6">
        <v>50991</v>
      </c>
      <c r="H401" s="6">
        <v>52064</v>
      </c>
      <c r="I401" s="6">
        <v>53135</v>
      </c>
      <c r="J401" s="6">
        <v>54207</v>
      </c>
      <c r="K401" s="6">
        <v>55280</v>
      </c>
      <c r="L401" s="6">
        <v>56353</v>
      </c>
      <c r="M401" s="6">
        <v>57424</v>
      </c>
      <c r="N401" s="6">
        <v>58497</v>
      </c>
      <c r="O401" s="6">
        <v>59569</v>
      </c>
      <c r="P401" s="6">
        <v>60641</v>
      </c>
      <c r="Q401" s="6">
        <v>61714</v>
      </c>
      <c r="R401" s="6">
        <v>62786</v>
      </c>
      <c r="S401" s="6">
        <v>63857</v>
      </c>
      <c r="T401" s="6">
        <v>64486</v>
      </c>
      <c r="U401" s="6">
        <v>65120</v>
      </c>
      <c r="V401" s="6">
        <v>65759</v>
      </c>
      <c r="W401" s="6">
        <v>66404</v>
      </c>
      <c r="X401" s="6">
        <v>67058</v>
      </c>
      <c r="Y401" s="6">
        <v>67718</v>
      </c>
      <c r="Z401" s="6">
        <v>68384</v>
      </c>
      <c r="AA401" s="6">
        <v>69057</v>
      </c>
      <c r="AB401" s="6">
        <v>69736</v>
      </c>
      <c r="AC401" s="6">
        <v>70422</v>
      </c>
      <c r="AD401" s="6">
        <v>71115</v>
      </c>
      <c r="AE401" s="6">
        <v>71115</v>
      </c>
      <c r="AF401" s="6">
        <v>71115</v>
      </c>
    </row>
    <row r="402" spans="1:32" s="4" customFormat="1">
      <c r="A402" s="23" t="s">
        <v>73</v>
      </c>
      <c r="B402" s="6">
        <v>46416</v>
      </c>
      <c r="C402" s="6">
        <v>46756</v>
      </c>
      <c r="D402" s="6">
        <v>46923</v>
      </c>
      <c r="E402" s="6">
        <v>47080</v>
      </c>
      <c r="F402" s="6">
        <v>47269</v>
      </c>
      <c r="G402" s="6">
        <v>47417</v>
      </c>
      <c r="H402" s="6">
        <v>48489</v>
      </c>
      <c r="I402" s="6">
        <v>49561</v>
      </c>
      <c r="J402" s="6">
        <v>50633</v>
      </c>
      <c r="K402" s="6">
        <v>51705</v>
      </c>
      <c r="L402" s="6">
        <v>52779</v>
      </c>
      <c r="M402" s="6">
        <v>53850</v>
      </c>
      <c r="N402" s="6">
        <v>54923</v>
      </c>
      <c r="O402" s="6">
        <v>55995</v>
      </c>
      <c r="P402" s="6">
        <v>57067</v>
      </c>
      <c r="Q402" s="6">
        <v>58140</v>
      </c>
      <c r="R402" s="6">
        <v>59212</v>
      </c>
      <c r="S402" s="6">
        <v>60283</v>
      </c>
      <c r="T402" s="6">
        <v>60875</v>
      </c>
      <c r="U402" s="6">
        <v>61473</v>
      </c>
      <c r="V402" s="6">
        <v>62077</v>
      </c>
      <c r="W402" s="6">
        <v>62686</v>
      </c>
      <c r="X402" s="6">
        <v>63301</v>
      </c>
      <c r="Y402" s="6">
        <v>63922</v>
      </c>
      <c r="Z402" s="6">
        <v>64550</v>
      </c>
      <c r="AA402" s="6">
        <v>65184</v>
      </c>
      <c r="AB402" s="6">
        <v>65825</v>
      </c>
      <c r="AC402" s="6">
        <v>66472</v>
      </c>
      <c r="AD402" s="6">
        <v>67125</v>
      </c>
      <c r="AE402" s="6">
        <v>67125</v>
      </c>
      <c r="AF402" s="6">
        <v>67125</v>
      </c>
    </row>
    <row r="403" spans="1:32" s="4" customFormat="1">
      <c r="A403" s="23" t="s">
        <v>74</v>
      </c>
      <c r="B403" s="6">
        <v>42461</v>
      </c>
      <c r="C403" s="6">
        <v>42757</v>
      </c>
      <c r="D403" s="6">
        <v>42933</v>
      </c>
      <c r="E403" s="6">
        <v>43061</v>
      </c>
      <c r="F403" s="6">
        <v>43256</v>
      </c>
      <c r="G403" s="6">
        <v>43378</v>
      </c>
      <c r="H403" s="6">
        <v>44378</v>
      </c>
      <c r="I403" s="6">
        <v>45344</v>
      </c>
      <c r="J403" s="6">
        <v>46344</v>
      </c>
      <c r="K403" s="6">
        <v>47309</v>
      </c>
      <c r="L403" s="6">
        <v>48311</v>
      </c>
      <c r="M403" s="6">
        <v>49275</v>
      </c>
      <c r="N403" s="6">
        <v>50276</v>
      </c>
      <c r="O403" s="6">
        <v>51241</v>
      </c>
      <c r="P403" s="6">
        <v>52242</v>
      </c>
      <c r="Q403" s="6">
        <v>53207</v>
      </c>
      <c r="R403" s="6">
        <v>54207</v>
      </c>
      <c r="S403" s="6">
        <v>55172</v>
      </c>
      <c r="T403" s="6">
        <v>55714</v>
      </c>
      <c r="U403" s="6">
        <v>56259</v>
      </c>
      <c r="V403" s="6">
        <v>56811</v>
      </c>
      <c r="W403" s="6">
        <v>57367</v>
      </c>
      <c r="X403" s="6">
        <v>57929</v>
      </c>
      <c r="Y403" s="6">
        <v>58498</v>
      </c>
      <c r="Z403" s="6">
        <v>59072</v>
      </c>
      <c r="AA403" s="6">
        <v>59651</v>
      </c>
      <c r="AB403" s="6">
        <v>60236</v>
      </c>
      <c r="AC403" s="6">
        <v>60827</v>
      </c>
      <c r="AD403" s="6">
        <v>61424</v>
      </c>
      <c r="AE403" s="6">
        <v>61424</v>
      </c>
      <c r="AF403" s="6">
        <v>61424</v>
      </c>
    </row>
    <row r="404" spans="1:32" s="4" customFormat="1">
      <c r="A404" s="23" t="s">
        <v>75</v>
      </c>
      <c r="B404" s="6">
        <v>40680</v>
      </c>
      <c r="C404" s="6">
        <v>40814</v>
      </c>
      <c r="D404" s="6">
        <v>41034</v>
      </c>
      <c r="E404" s="6">
        <v>41202</v>
      </c>
      <c r="F404" s="6">
        <v>41434</v>
      </c>
      <c r="G404" s="6">
        <v>41591</v>
      </c>
      <c r="H404" s="6">
        <v>42591</v>
      </c>
      <c r="I404" s="6">
        <v>43557</v>
      </c>
      <c r="J404" s="6">
        <v>44557</v>
      </c>
      <c r="K404" s="6">
        <v>45522</v>
      </c>
      <c r="L404" s="6">
        <v>46523</v>
      </c>
      <c r="M404" s="6">
        <v>47487</v>
      </c>
      <c r="N404" s="6">
        <v>48489</v>
      </c>
      <c r="O404" s="6">
        <v>49454</v>
      </c>
      <c r="P404" s="6">
        <v>50455</v>
      </c>
      <c r="Q404" s="6">
        <v>51420</v>
      </c>
      <c r="R404" s="6">
        <v>52421</v>
      </c>
      <c r="S404" s="6">
        <v>53386</v>
      </c>
      <c r="T404" s="6">
        <v>53908</v>
      </c>
      <c r="U404" s="6">
        <v>54435</v>
      </c>
      <c r="V404" s="6">
        <v>54970</v>
      </c>
      <c r="W404" s="6">
        <v>55507</v>
      </c>
      <c r="X404" s="6">
        <v>56051</v>
      </c>
      <c r="Y404" s="6">
        <v>56601</v>
      </c>
      <c r="Z404" s="6">
        <v>57156</v>
      </c>
      <c r="AA404" s="6">
        <v>57716</v>
      </c>
      <c r="AB404" s="6">
        <v>58282</v>
      </c>
      <c r="AC404" s="6">
        <v>58854</v>
      </c>
      <c r="AD404" s="6">
        <v>59431</v>
      </c>
      <c r="AE404" s="6">
        <v>59431</v>
      </c>
      <c r="AF404" s="6">
        <v>59431</v>
      </c>
    </row>
    <row r="405" spans="1:32" s="37" customFormat="1" ht="18" thickBot="1">
      <c r="A405" s="93"/>
      <c r="B405" s="89" t="s">
        <v>62</v>
      </c>
      <c r="C405" s="89" t="s">
        <v>101</v>
      </c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</row>
    <row r="406" spans="1:32" s="4" customFormat="1" ht="13.5" thickTop="1">
      <c r="A406" s="94" t="s">
        <v>71</v>
      </c>
      <c r="B406" s="95">
        <v>54326</v>
      </c>
      <c r="C406" s="95">
        <v>54910</v>
      </c>
      <c r="D406" s="95">
        <v>55284</v>
      </c>
      <c r="E406" s="95">
        <v>55637</v>
      </c>
      <c r="F406" s="95">
        <v>56023</v>
      </c>
      <c r="G406" s="95">
        <v>56353</v>
      </c>
      <c r="H406" s="95">
        <v>57781</v>
      </c>
      <c r="I406" s="95">
        <v>59212</v>
      </c>
      <c r="J406" s="95">
        <v>60641</v>
      </c>
      <c r="K406" s="95">
        <v>62071</v>
      </c>
      <c r="L406" s="95">
        <v>63501</v>
      </c>
      <c r="M406" s="95">
        <v>64930</v>
      </c>
      <c r="N406" s="95">
        <v>66360</v>
      </c>
      <c r="O406" s="95">
        <v>67790</v>
      </c>
      <c r="P406" s="95">
        <v>69219</v>
      </c>
      <c r="Q406" s="95">
        <v>70650</v>
      </c>
      <c r="R406" s="95">
        <v>72079</v>
      </c>
      <c r="S406" s="95">
        <v>73509</v>
      </c>
      <c r="T406" s="95">
        <v>74233</v>
      </c>
      <c r="U406" s="95">
        <v>74963</v>
      </c>
      <c r="V406" s="95">
        <v>75702</v>
      </c>
      <c r="W406" s="95">
        <v>76448</v>
      </c>
      <c r="X406" s="95">
        <v>77202</v>
      </c>
      <c r="Y406" s="95">
        <v>77962</v>
      </c>
      <c r="Z406" s="95">
        <v>78730</v>
      </c>
      <c r="AA406" s="95">
        <v>79506</v>
      </c>
      <c r="AB406" s="95">
        <v>80290</v>
      </c>
      <c r="AC406" s="95">
        <v>81082</v>
      </c>
      <c r="AD406" s="95">
        <v>81882</v>
      </c>
      <c r="AE406" s="95">
        <v>81882</v>
      </c>
      <c r="AF406" s="95">
        <v>81882</v>
      </c>
    </row>
    <row r="407" spans="1:32" s="4" customFormat="1">
      <c r="A407" s="94" t="s">
        <v>72</v>
      </c>
      <c r="B407" s="95">
        <v>50371</v>
      </c>
      <c r="C407" s="95">
        <v>50639</v>
      </c>
      <c r="D407" s="95">
        <v>50723</v>
      </c>
      <c r="E407" s="95">
        <v>50801</v>
      </c>
      <c r="F407" s="95">
        <v>50916</v>
      </c>
      <c r="G407" s="95">
        <v>50991</v>
      </c>
      <c r="H407" s="95">
        <v>52064</v>
      </c>
      <c r="I407" s="95">
        <v>53135</v>
      </c>
      <c r="J407" s="95">
        <v>54207</v>
      </c>
      <c r="K407" s="95">
        <v>55280</v>
      </c>
      <c r="L407" s="95">
        <v>56353</v>
      </c>
      <c r="M407" s="95">
        <v>57424</v>
      </c>
      <c r="N407" s="95">
        <v>58497</v>
      </c>
      <c r="O407" s="95">
        <v>59569</v>
      </c>
      <c r="P407" s="95">
        <v>60641</v>
      </c>
      <c r="Q407" s="95">
        <v>61714</v>
      </c>
      <c r="R407" s="95">
        <v>62786</v>
      </c>
      <c r="S407" s="95">
        <v>63857</v>
      </c>
      <c r="T407" s="95">
        <v>64486</v>
      </c>
      <c r="U407" s="95">
        <v>65120</v>
      </c>
      <c r="V407" s="95">
        <v>65759</v>
      </c>
      <c r="W407" s="95">
        <v>66404</v>
      </c>
      <c r="X407" s="95">
        <v>67058</v>
      </c>
      <c r="Y407" s="95">
        <v>67718</v>
      </c>
      <c r="Z407" s="95">
        <v>68384</v>
      </c>
      <c r="AA407" s="95">
        <v>69057</v>
      </c>
      <c r="AB407" s="95">
        <v>69736</v>
      </c>
      <c r="AC407" s="95">
        <v>70422</v>
      </c>
      <c r="AD407" s="95">
        <v>71115</v>
      </c>
      <c r="AE407" s="95">
        <v>71115</v>
      </c>
      <c r="AF407" s="95">
        <v>71115</v>
      </c>
    </row>
    <row r="408" spans="1:32" s="4" customFormat="1">
      <c r="A408" s="94" t="s">
        <v>73</v>
      </c>
      <c r="B408" s="95">
        <v>46416</v>
      </c>
      <c r="C408" s="95">
        <v>46756</v>
      </c>
      <c r="D408" s="95">
        <v>46923</v>
      </c>
      <c r="E408" s="95">
        <v>47080</v>
      </c>
      <c r="F408" s="95">
        <v>47269</v>
      </c>
      <c r="G408" s="95">
        <v>47417</v>
      </c>
      <c r="H408" s="95">
        <v>48489</v>
      </c>
      <c r="I408" s="95">
        <v>49561</v>
      </c>
      <c r="J408" s="95">
        <v>50633</v>
      </c>
      <c r="K408" s="95">
        <v>51705</v>
      </c>
      <c r="L408" s="95">
        <v>52779</v>
      </c>
      <c r="M408" s="95">
        <v>53850</v>
      </c>
      <c r="N408" s="95">
        <v>54923</v>
      </c>
      <c r="O408" s="95">
        <v>55995</v>
      </c>
      <c r="P408" s="95">
        <v>57067</v>
      </c>
      <c r="Q408" s="95">
        <v>58140</v>
      </c>
      <c r="R408" s="95">
        <v>59212</v>
      </c>
      <c r="S408" s="95">
        <v>60283</v>
      </c>
      <c r="T408" s="95">
        <v>60875</v>
      </c>
      <c r="U408" s="95">
        <v>61473</v>
      </c>
      <c r="V408" s="95">
        <v>62077</v>
      </c>
      <c r="W408" s="95">
        <v>62686</v>
      </c>
      <c r="X408" s="95">
        <v>63301</v>
      </c>
      <c r="Y408" s="95">
        <v>63922</v>
      </c>
      <c r="Z408" s="95">
        <v>64550</v>
      </c>
      <c r="AA408" s="95">
        <v>65184</v>
      </c>
      <c r="AB408" s="95">
        <v>65825</v>
      </c>
      <c r="AC408" s="95">
        <v>66472</v>
      </c>
      <c r="AD408" s="95">
        <v>67125</v>
      </c>
      <c r="AE408" s="95">
        <v>67125</v>
      </c>
      <c r="AF408" s="95">
        <v>67125</v>
      </c>
    </row>
    <row r="409" spans="1:32" s="4" customFormat="1">
      <c r="A409" s="94" t="s">
        <v>152</v>
      </c>
      <c r="B409" s="95">
        <v>42461</v>
      </c>
      <c r="C409" s="95">
        <v>42757</v>
      </c>
      <c r="D409" s="95">
        <v>42933</v>
      </c>
      <c r="E409" s="95">
        <v>43061</v>
      </c>
      <c r="F409" s="95">
        <v>43256</v>
      </c>
      <c r="G409" s="95">
        <v>43378</v>
      </c>
      <c r="H409" s="95">
        <v>44378</v>
      </c>
      <c r="I409" s="95">
        <v>45344</v>
      </c>
      <c r="J409" s="95">
        <v>46344</v>
      </c>
      <c r="K409" s="95">
        <v>47309</v>
      </c>
      <c r="L409" s="95">
        <v>48311</v>
      </c>
      <c r="M409" s="95">
        <v>49275</v>
      </c>
      <c r="N409" s="95">
        <v>50276</v>
      </c>
      <c r="O409" s="95">
        <v>51241</v>
      </c>
      <c r="P409" s="95">
        <v>52242</v>
      </c>
      <c r="Q409" s="95">
        <v>53207</v>
      </c>
      <c r="R409" s="95">
        <v>54207</v>
      </c>
      <c r="S409" s="95">
        <v>55172</v>
      </c>
      <c r="T409" s="95">
        <v>55714</v>
      </c>
      <c r="U409" s="95">
        <v>56259</v>
      </c>
      <c r="V409" s="95">
        <v>56811</v>
      </c>
      <c r="W409" s="95">
        <v>57367</v>
      </c>
      <c r="X409" s="95">
        <v>57929</v>
      </c>
      <c r="Y409" s="95">
        <v>58498</v>
      </c>
      <c r="Z409" s="95">
        <v>59072</v>
      </c>
      <c r="AA409" s="95">
        <v>59651</v>
      </c>
      <c r="AB409" s="95">
        <v>60236</v>
      </c>
      <c r="AC409" s="95">
        <v>60827</v>
      </c>
      <c r="AD409" s="95">
        <v>61424</v>
      </c>
      <c r="AE409" s="95">
        <v>61424</v>
      </c>
      <c r="AF409" s="95">
        <v>61424</v>
      </c>
    </row>
    <row r="410" spans="1:32" s="4" customFormat="1">
      <c r="A410" s="94" t="s">
        <v>75</v>
      </c>
      <c r="B410" s="95">
        <v>40680</v>
      </c>
      <c r="C410" s="95">
        <v>40814</v>
      </c>
      <c r="D410" s="95">
        <v>41034</v>
      </c>
      <c r="E410" s="95">
        <v>41202</v>
      </c>
      <c r="F410" s="95">
        <v>41434</v>
      </c>
      <c r="G410" s="95">
        <v>41591</v>
      </c>
      <c r="H410" s="95">
        <v>42591</v>
      </c>
      <c r="I410" s="95">
        <v>43557</v>
      </c>
      <c r="J410" s="95">
        <v>44557</v>
      </c>
      <c r="K410" s="95">
        <v>45522</v>
      </c>
      <c r="L410" s="95">
        <v>46523</v>
      </c>
      <c r="M410" s="95">
        <v>47487</v>
      </c>
      <c r="N410" s="95">
        <v>48489</v>
      </c>
      <c r="O410" s="95">
        <v>49454</v>
      </c>
      <c r="P410" s="95">
        <v>50455</v>
      </c>
      <c r="Q410" s="95">
        <v>51420</v>
      </c>
      <c r="R410" s="95">
        <v>52421</v>
      </c>
      <c r="S410" s="95">
        <v>53386</v>
      </c>
      <c r="T410" s="95">
        <v>53908</v>
      </c>
      <c r="U410" s="95">
        <v>54435</v>
      </c>
      <c r="V410" s="95">
        <v>54970</v>
      </c>
      <c r="W410" s="95">
        <v>55507</v>
      </c>
      <c r="X410" s="95">
        <v>56051</v>
      </c>
      <c r="Y410" s="95">
        <v>56601</v>
      </c>
      <c r="Z410" s="95">
        <v>57156</v>
      </c>
      <c r="AA410" s="95">
        <v>57716</v>
      </c>
      <c r="AB410" s="95">
        <v>58282</v>
      </c>
      <c r="AC410" s="95">
        <v>58854</v>
      </c>
      <c r="AD410" s="95">
        <v>59431</v>
      </c>
      <c r="AE410" s="95">
        <v>59431</v>
      </c>
      <c r="AF410" s="95">
        <v>59431</v>
      </c>
    </row>
    <row r="411" spans="1:32" s="37" customFormat="1" ht="18" thickBot="1">
      <c r="B411" s="38" t="s">
        <v>63</v>
      </c>
      <c r="C411" s="38" t="s">
        <v>98</v>
      </c>
      <c r="Q411" s="49"/>
    </row>
    <row r="412" spans="1:32" s="4" customFormat="1" ht="13.5" thickTop="1">
      <c r="A412" s="94" t="s">
        <v>71</v>
      </c>
      <c r="B412" s="5">
        <v>54326</v>
      </c>
      <c r="C412" s="5">
        <v>54910</v>
      </c>
      <c r="D412" s="5">
        <v>55284</v>
      </c>
      <c r="E412" s="5">
        <v>55637</v>
      </c>
      <c r="F412" s="5">
        <v>56023</v>
      </c>
      <c r="G412" s="5">
        <v>56354</v>
      </c>
      <c r="H412" s="5">
        <v>57783</v>
      </c>
      <c r="I412" s="5">
        <v>59213</v>
      </c>
      <c r="J412" s="5">
        <v>60643</v>
      </c>
      <c r="K412" s="5">
        <v>62072</v>
      </c>
      <c r="L412" s="5">
        <v>63503</v>
      </c>
      <c r="M412" s="5">
        <v>64933</v>
      </c>
      <c r="N412" s="5">
        <v>66363</v>
      </c>
      <c r="O412" s="5">
        <v>67791</v>
      </c>
      <c r="P412" s="5">
        <v>69221</v>
      </c>
      <c r="Q412" s="5">
        <v>70651</v>
      </c>
      <c r="R412" s="5">
        <v>72080</v>
      </c>
      <c r="S412" s="5">
        <v>73511</v>
      </c>
      <c r="T412" s="5">
        <v>74235</v>
      </c>
      <c r="U412" s="5">
        <v>74966</v>
      </c>
      <c r="V412" s="5">
        <v>75703</v>
      </c>
      <c r="W412" s="5">
        <v>76449</v>
      </c>
      <c r="X412" s="5">
        <v>77203</v>
      </c>
      <c r="Y412" s="5">
        <v>77964</v>
      </c>
      <c r="Z412" s="5">
        <v>78732</v>
      </c>
      <c r="AA412" s="5">
        <v>79508</v>
      </c>
      <c r="AB412" s="5">
        <v>80291</v>
      </c>
      <c r="AC412" s="5">
        <v>81082</v>
      </c>
      <c r="AD412" s="5">
        <v>81882</v>
      </c>
      <c r="AE412" s="5">
        <f t="shared" ref="AE412:AF416" si="0">+AD412</f>
        <v>81882</v>
      </c>
      <c r="AF412" s="5">
        <f t="shared" si="0"/>
        <v>81882</v>
      </c>
    </row>
    <row r="413" spans="1:32" s="4" customFormat="1">
      <c r="A413" s="94" t="s">
        <v>72</v>
      </c>
      <c r="B413" s="5">
        <v>50370</v>
      </c>
      <c r="C413" s="5">
        <v>50639</v>
      </c>
      <c r="D413" s="5">
        <v>50723</v>
      </c>
      <c r="E413" s="5">
        <v>50801</v>
      </c>
      <c r="F413" s="5">
        <v>51916</v>
      </c>
      <c r="G413" s="5">
        <v>50993</v>
      </c>
      <c r="H413" s="5">
        <v>52064</v>
      </c>
      <c r="I413" s="5">
        <v>53136</v>
      </c>
      <c r="J413" s="5">
        <v>54208</v>
      </c>
      <c r="K413" s="5">
        <v>55282</v>
      </c>
      <c r="L413" s="5">
        <v>56354</v>
      </c>
      <c r="M413" s="5">
        <v>57424</v>
      </c>
      <c r="N413" s="5">
        <v>58499</v>
      </c>
      <c r="O413" s="5">
        <v>59571</v>
      </c>
      <c r="P413" s="5">
        <v>60642</v>
      </c>
      <c r="Q413" s="5">
        <v>61716</v>
      </c>
      <c r="R413" s="5">
        <v>62788</v>
      </c>
      <c r="S413" s="5">
        <v>63859</v>
      </c>
      <c r="T413" s="5">
        <v>64486</v>
      </c>
      <c r="U413" s="5">
        <v>65121</v>
      </c>
      <c r="V413" s="5">
        <v>65760</v>
      </c>
      <c r="W413" s="5">
        <v>66406</v>
      </c>
      <c r="X413" s="5">
        <v>67059</v>
      </c>
      <c r="Y413" s="5">
        <v>67716</v>
      </c>
      <c r="Z413" s="5">
        <v>68382</v>
      </c>
      <c r="AA413" s="5">
        <v>69055</v>
      </c>
      <c r="AB413" s="5">
        <v>69734</v>
      </c>
      <c r="AC413" s="5">
        <v>70420</v>
      </c>
      <c r="AD413" s="5">
        <v>71113</v>
      </c>
      <c r="AE413" s="5">
        <f t="shared" si="0"/>
        <v>71113</v>
      </c>
      <c r="AF413" s="5">
        <f t="shared" si="0"/>
        <v>71113</v>
      </c>
    </row>
    <row r="414" spans="1:32" s="4" customFormat="1">
      <c r="A414" s="94" t="s">
        <v>73</v>
      </c>
      <c r="B414" s="5">
        <v>46416</v>
      </c>
      <c r="C414" s="5">
        <v>46756</v>
      </c>
      <c r="D414" s="5">
        <v>46923</v>
      </c>
      <c r="E414" s="5">
        <v>47080</v>
      </c>
      <c r="F414" s="5">
        <v>47269</v>
      </c>
      <c r="G414" s="5">
        <v>47418</v>
      </c>
      <c r="H414" s="5">
        <v>48491</v>
      </c>
      <c r="I414" s="5">
        <v>49561</v>
      </c>
      <c r="J414" s="5">
        <v>50634</v>
      </c>
      <c r="K414" s="5">
        <v>51707</v>
      </c>
      <c r="L414" s="5">
        <v>52779</v>
      </c>
      <c r="M414" s="5">
        <v>53852</v>
      </c>
      <c r="N414" s="5">
        <v>54922</v>
      </c>
      <c r="O414" s="5">
        <v>55997</v>
      </c>
      <c r="P414" s="5">
        <v>57070</v>
      </c>
      <c r="Q414" s="5">
        <v>58139</v>
      </c>
      <c r="R414" s="5">
        <v>59213</v>
      </c>
      <c r="S414" s="5">
        <v>60285</v>
      </c>
      <c r="T414" s="5">
        <v>60877</v>
      </c>
      <c r="U414" s="5">
        <v>61473</v>
      </c>
      <c r="V414" s="5">
        <v>62079</v>
      </c>
      <c r="W414" s="5">
        <v>62688</v>
      </c>
      <c r="X414" s="5">
        <v>63303</v>
      </c>
      <c r="Y414" s="5">
        <v>63923</v>
      </c>
      <c r="Z414" s="5">
        <v>64552</v>
      </c>
      <c r="AA414" s="5">
        <v>65186</v>
      </c>
      <c r="AB414" s="5">
        <v>65827</v>
      </c>
      <c r="AC414" s="5">
        <v>66474</v>
      </c>
      <c r="AD414" s="5">
        <v>67127</v>
      </c>
      <c r="AE414" s="5">
        <f t="shared" si="0"/>
        <v>67127</v>
      </c>
      <c r="AF414" s="5">
        <f t="shared" si="0"/>
        <v>67127</v>
      </c>
    </row>
    <row r="415" spans="1:32" s="4" customFormat="1">
      <c r="A415" s="94" t="s">
        <v>152</v>
      </c>
      <c r="B415" s="5">
        <v>42461</v>
      </c>
      <c r="C415" s="5">
        <v>42757</v>
      </c>
      <c r="D415" s="5">
        <v>42933</v>
      </c>
      <c r="E415" s="5">
        <v>43061</v>
      </c>
      <c r="F415" s="5">
        <v>43256</v>
      </c>
      <c r="G415" s="5">
        <v>43380</v>
      </c>
      <c r="H415" s="5">
        <v>44379</v>
      </c>
      <c r="I415" s="5">
        <v>45344</v>
      </c>
      <c r="J415" s="5">
        <v>46346</v>
      </c>
      <c r="K415" s="5">
        <v>47310</v>
      </c>
      <c r="L415" s="5">
        <v>48312</v>
      </c>
      <c r="M415" s="5">
        <v>49275</v>
      </c>
      <c r="N415" s="5">
        <v>50277</v>
      </c>
      <c r="O415" s="5">
        <v>51241</v>
      </c>
      <c r="P415" s="5">
        <v>52244</v>
      </c>
      <c r="Q415" s="5">
        <v>53208</v>
      </c>
      <c r="R415" s="5">
        <v>54208</v>
      </c>
      <c r="S415" s="5">
        <v>55174</v>
      </c>
      <c r="T415" s="5">
        <v>55715</v>
      </c>
      <c r="U415" s="5">
        <v>56262</v>
      </c>
      <c r="V415" s="5">
        <v>56813</v>
      </c>
      <c r="W415" s="5">
        <v>57370</v>
      </c>
      <c r="X415" s="5">
        <v>57931</v>
      </c>
      <c r="Y415" s="5">
        <v>58500</v>
      </c>
      <c r="Z415" s="5">
        <v>59073</v>
      </c>
      <c r="AA415" s="5">
        <v>59653</v>
      </c>
      <c r="AB415" s="5">
        <v>60238</v>
      </c>
      <c r="AC415" s="5">
        <v>60829</v>
      </c>
      <c r="AD415" s="5">
        <v>61426</v>
      </c>
      <c r="AE415" s="5">
        <f t="shared" si="0"/>
        <v>61426</v>
      </c>
      <c r="AF415" s="5">
        <f t="shared" si="0"/>
        <v>61426</v>
      </c>
    </row>
    <row r="416" spans="1:32" s="4" customFormat="1">
      <c r="A416" s="94" t="s">
        <v>75</v>
      </c>
      <c r="B416" s="5">
        <v>40680</v>
      </c>
      <c r="C416" s="5">
        <v>40814</v>
      </c>
      <c r="D416" s="5">
        <v>41034</v>
      </c>
      <c r="E416" s="5">
        <v>41202</v>
      </c>
      <c r="F416" s="5">
        <v>41434</v>
      </c>
      <c r="G416" s="5">
        <v>41592</v>
      </c>
      <c r="H416" s="5">
        <v>42592</v>
      </c>
      <c r="I416" s="5">
        <v>43558</v>
      </c>
      <c r="J416" s="5">
        <v>44557</v>
      </c>
      <c r="K416" s="5">
        <v>45524</v>
      </c>
      <c r="L416" s="5">
        <v>46523</v>
      </c>
      <c r="M416" s="5">
        <v>47489</v>
      </c>
      <c r="N416" s="5">
        <v>48491</v>
      </c>
      <c r="O416" s="5">
        <v>49455</v>
      </c>
      <c r="P416" s="5">
        <v>50455</v>
      </c>
      <c r="Q416" s="5">
        <v>51420</v>
      </c>
      <c r="R416" s="5">
        <v>52422</v>
      </c>
      <c r="S416" s="5">
        <v>53388</v>
      </c>
      <c r="T416" s="5">
        <v>53910</v>
      </c>
      <c r="U416" s="5">
        <v>54437</v>
      </c>
      <c r="V416" s="5">
        <v>54970</v>
      </c>
      <c r="W416" s="5">
        <v>55509</v>
      </c>
      <c r="X416" s="5">
        <v>56052</v>
      </c>
      <c r="Y416" s="5">
        <v>56597</v>
      </c>
      <c r="Z416" s="5">
        <v>57156</v>
      </c>
      <c r="AA416" s="5">
        <v>57715</v>
      </c>
      <c r="AB416" s="5">
        <v>58278</v>
      </c>
      <c r="AC416" s="5">
        <v>58852</v>
      </c>
      <c r="AD416" s="5">
        <v>59430</v>
      </c>
      <c r="AE416" s="5">
        <f t="shared" si="0"/>
        <v>59430</v>
      </c>
      <c r="AF416" s="5">
        <f t="shared" si="0"/>
        <v>59430</v>
      </c>
    </row>
    <row r="417" spans="1:32" s="37" customFormat="1" ht="18" thickBot="1">
      <c r="A417" s="93"/>
      <c r="B417" s="89" t="s">
        <v>64</v>
      </c>
      <c r="C417" s="38" t="s">
        <v>97</v>
      </c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</row>
    <row r="418" spans="1:32" s="4" customFormat="1" ht="13.5" thickTop="1">
      <c r="A418" s="94" t="s">
        <v>71</v>
      </c>
      <c r="B418" s="96">
        <v>54326</v>
      </c>
      <c r="C418" s="96">
        <v>54910</v>
      </c>
      <c r="D418" s="96">
        <v>55284</v>
      </c>
      <c r="E418" s="96">
        <v>55637</v>
      </c>
      <c r="F418" s="96">
        <v>56023</v>
      </c>
      <c r="G418" s="96">
        <v>56353</v>
      </c>
      <c r="H418" s="96">
        <v>57781</v>
      </c>
      <c r="I418" s="96">
        <v>59212</v>
      </c>
      <c r="J418" s="96">
        <v>60641</v>
      </c>
      <c r="K418" s="96">
        <v>62071</v>
      </c>
      <c r="L418" s="96">
        <v>63501</v>
      </c>
      <c r="M418" s="96">
        <v>64930</v>
      </c>
      <c r="N418" s="96">
        <v>66360</v>
      </c>
      <c r="O418" s="96">
        <v>67790</v>
      </c>
      <c r="P418" s="96">
        <v>69219</v>
      </c>
      <c r="Q418" s="96">
        <v>70650</v>
      </c>
      <c r="R418" s="96">
        <v>72079</v>
      </c>
      <c r="S418" s="96">
        <v>73509</v>
      </c>
      <c r="T418" s="96">
        <v>74233</v>
      </c>
      <c r="U418" s="96">
        <v>74963</v>
      </c>
      <c r="V418" s="96">
        <v>75702</v>
      </c>
      <c r="W418" s="96">
        <v>76448</v>
      </c>
      <c r="X418" s="96">
        <v>77202</v>
      </c>
      <c r="Y418" s="96">
        <v>77962</v>
      </c>
      <c r="Z418" s="96">
        <v>78730</v>
      </c>
      <c r="AA418" s="96">
        <v>79506</v>
      </c>
      <c r="AB418" s="96">
        <v>80290</v>
      </c>
      <c r="AC418" s="96">
        <v>81082</v>
      </c>
      <c r="AD418" s="96">
        <v>81882</v>
      </c>
      <c r="AE418" s="21"/>
      <c r="AF418" s="21"/>
    </row>
    <row r="419" spans="1:32" s="4" customFormat="1">
      <c r="A419" s="94" t="s">
        <v>72</v>
      </c>
      <c r="B419" s="96">
        <v>50371</v>
      </c>
      <c r="C419" s="96">
        <v>50639</v>
      </c>
      <c r="D419" s="96">
        <v>50723</v>
      </c>
      <c r="E419" s="96">
        <v>50801</v>
      </c>
      <c r="F419" s="96">
        <v>50916</v>
      </c>
      <c r="G419" s="96">
        <v>50991</v>
      </c>
      <c r="H419" s="96">
        <v>52064</v>
      </c>
      <c r="I419" s="96">
        <v>53135</v>
      </c>
      <c r="J419" s="96">
        <v>54207</v>
      </c>
      <c r="K419" s="96">
        <v>55280</v>
      </c>
      <c r="L419" s="96">
        <v>56353</v>
      </c>
      <c r="M419" s="96">
        <v>57424</v>
      </c>
      <c r="N419" s="96">
        <v>58497</v>
      </c>
      <c r="O419" s="96">
        <v>59569</v>
      </c>
      <c r="P419" s="96">
        <v>60641</v>
      </c>
      <c r="Q419" s="96">
        <v>61714</v>
      </c>
      <c r="R419" s="96">
        <v>62786</v>
      </c>
      <c r="S419" s="96">
        <v>63857</v>
      </c>
      <c r="T419" s="96">
        <v>64486</v>
      </c>
      <c r="U419" s="96">
        <v>65120</v>
      </c>
      <c r="V419" s="96">
        <v>65759</v>
      </c>
      <c r="W419" s="96">
        <v>66404</v>
      </c>
      <c r="X419" s="96">
        <v>67058</v>
      </c>
      <c r="Y419" s="96">
        <v>67718</v>
      </c>
      <c r="Z419" s="96">
        <v>68384</v>
      </c>
      <c r="AA419" s="96">
        <v>69057</v>
      </c>
      <c r="AB419" s="96">
        <v>69736</v>
      </c>
      <c r="AC419" s="96">
        <v>70422</v>
      </c>
      <c r="AD419" s="96">
        <v>71115</v>
      </c>
      <c r="AE419" s="21"/>
      <c r="AF419" s="21"/>
    </row>
    <row r="420" spans="1:32" s="4" customFormat="1">
      <c r="A420" s="94" t="s">
        <v>73</v>
      </c>
      <c r="B420" s="96">
        <v>46416</v>
      </c>
      <c r="C420" s="96">
        <v>46756</v>
      </c>
      <c r="D420" s="96">
        <v>46923</v>
      </c>
      <c r="E420" s="96">
        <v>47080</v>
      </c>
      <c r="F420" s="96">
        <v>47269</v>
      </c>
      <c r="G420" s="96">
        <v>47417</v>
      </c>
      <c r="H420" s="96">
        <v>48489</v>
      </c>
      <c r="I420" s="96">
        <v>49561</v>
      </c>
      <c r="J420" s="96">
        <v>50633</v>
      </c>
      <c r="K420" s="96">
        <v>51705</v>
      </c>
      <c r="L420" s="96">
        <v>52779</v>
      </c>
      <c r="M420" s="96">
        <v>53850</v>
      </c>
      <c r="N420" s="96">
        <v>54923</v>
      </c>
      <c r="O420" s="96">
        <v>55995</v>
      </c>
      <c r="P420" s="96">
        <v>57067</v>
      </c>
      <c r="Q420" s="96">
        <v>58140</v>
      </c>
      <c r="R420" s="96">
        <v>59212</v>
      </c>
      <c r="S420" s="96">
        <v>60283</v>
      </c>
      <c r="T420" s="96">
        <v>60875</v>
      </c>
      <c r="U420" s="96">
        <v>61473</v>
      </c>
      <c r="V420" s="96">
        <v>62077</v>
      </c>
      <c r="W420" s="96">
        <v>62686</v>
      </c>
      <c r="X420" s="96">
        <v>63301</v>
      </c>
      <c r="Y420" s="96">
        <v>63922</v>
      </c>
      <c r="Z420" s="96">
        <v>64550</v>
      </c>
      <c r="AA420" s="96">
        <v>65184</v>
      </c>
      <c r="AB420" s="96">
        <v>65825</v>
      </c>
      <c r="AC420" s="96">
        <v>66472</v>
      </c>
      <c r="AD420" s="96">
        <v>67125</v>
      </c>
      <c r="AE420" s="21"/>
      <c r="AF420" s="21"/>
    </row>
    <row r="421" spans="1:32" s="4" customFormat="1">
      <c r="A421" s="94" t="s">
        <v>74</v>
      </c>
      <c r="B421" s="96">
        <v>42461</v>
      </c>
      <c r="C421" s="96">
        <v>42757</v>
      </c>
      <c r="D421" s="96">
        <v>42933</v>
      </c>
      <c r="E421" s="96">
        <v>43061</v>
      </c>
      <c r="F421" s="96">
        <v>43256</v>
      </c>
      <c r="G421" s="96">
        <v>43378</v>
      </c>
      <c r="H421" s="96">
        <v>44378</v>
      </c>
      <c r="I421" s="96">
        <v>45344</v>
      </c>
      <c r="J421" s="96">
        <v>46344</v>
      </c>
      <c r="K421" s="96">
        <v>47309</v>
      </c>
      <c r="L421" s="96">
        <v>48311</v>
      </c>
      <c r="M421" s="96">
        <v>49275</v>
      </c>
      <c r="N421" s="96">
        <v>50276</v>
      </c>
      <c r="O421" s="96">
        <v>51241</v>
      </c>
      <c r="P421" s="96">
        <v>52242</v>
      </c>
      <c r="Q421" s="96">
        <v>53207</v>
      </c>
      <c r="R421" s="96">
        <v>54207</v>
      </c>
      <c r="S421" s="96">
        <v>55172</v>
      </c>
      <c r="T421" s="96">
        <v>55714</v>
      </c>
      <c r="U421" s="96">
        <v>56259</v>
      </c>
      <c r="V421" s="96">
        <v>56811</v>
      </c>
      <c r="W421" s="96">
        <v>57367</v>
      </c>
      <c r="X421" s="96">
        <v>57929</v>
      </c>
      <c r="Y421" s="96">
        <v>58498</v>
      </c>
      <c r="Z421" s="96">
        <v>59072</v>
      </c>
      <c r="AA421" s="96">
        <v>59651</v>
      </c>
      <c r="AB421" s="96">
        <v>60236</v>
      </c>
      <c r="AC421" s="96">
        <v>60827</v>
      </c>
      <c r="AD421" s="96">
        <v>61424</v>
      </c>
      <c r="AE421" s="21"/>
      <c r="AF421" s="21"/>
    </row>
    <row r="422" spans="1:32" s="4" customFormat="1">
      <c r="A422" s="94" t="s">
        <v>75</v>
      </c>
      <c r="B422" s="96">
        <v>40680</v>
      </c>
      <c r="C422" s="96">
        <v>40814</v>
      </c>
      <c r="D422" s="96">
        <v>41034</v>
      </c>
      <c r="E422" s="96">
        <v>41202</v>
      </c>
      <c r="F422" s="96">
        <v>41434</v>
      </c>
      <c r="G422" s="96">
        <v>41591</v>
      </c>
      <c r="H422" s="96">
        <v>42591</v>
      </c>
      <c r="I422" s="96">
        <v>43557</v>
      </c>
      <c r="J422" s="96">
        <v>44557</v>
      </c>
      <c r="K422" s="96">
        <v>45522</v>
      </c>
      <c r="L422" s="96">
        <v>46523</v>
      </c>
      <c r="M422" s="96">
        <v>47487</v>
      </c>
      <c r="N422" s="96">
        <v>48489</v>
      </c>
      <c r="O422" s="96">
        <v>49454</v>
      </c>
      <c r="P422" s="96">
        <v>50455</v>
      </c>
      <c r="Q422" s="96">
        <v>51420</v>
      </c>
      <c r="R422" s="96">
        <v>52421</v>
      </c>
      <c r="S422" s="96">
        <v>53386</v>
      </c>
      <c r="T422" s="96">
        <v>53908</v>
      </c>
      <c r="U422" s="96">
        <v>54435</v>
      </c>
      <c r="V422" s="96">
        <v>54970</v>
      </c>
      <c r="W422" s="96">
        <v>55507</v>
      </c>
      <c r="X422" s="96">
        <v>56051</v>
      </c>
      <c r="Y422" s="96">
        <v>56601</v>
      </c>
      <c r="Z422" s="96">
        <v>57156</v>
      </c>
      <c r="AA422" s="96">
        <v>57716</v>
      </c>
      <c r="AB422" s="96">
        <v>58282</v>
      </c>
      <c r="AC422" s="96">
        <v>58854</v>
      </c>
      <c r="AD422" s="96">
        <v>59431</v>
      </c>
      <c r="AE422" s="21"/>
      <c r="AF422" s="21"/>
    </row>
    <row r="423" spans="1:32" s="37" customFormat="1" ht="18" thickBot="1">
      <c r="B423" s="38">
        <v>4300</v>
      </c>
      <c r="C423" s="38" t="s">
        <v>96</v>
      </c>
    </row>
    <row r="424" spans="1:32" s="4" customFormat="1" ht="13.5" thickTop="1">
      <c r="A424" s="23" t="s">
        <v>71</v>
      </c>
      <c r="B424" s="97">
        <v>48076</v>
      </c>
      <c r="C424" s="97">
        <v>49189.440000000002</v>
      </c>
      <c r="D424" s="97">
        <v>50580.959999999999</v>
      </c>
      <c r="E424" s="97">
        <v>51972.480000000003</v>
      </c>
      <c r="F424" s="97">
        <v>53364</v>
      </c>
      <c r="G424" s="97">
        <v>54756.560000000005</v>
      </c>
      <c r="H424" s="97">
        <v>56148.08</v>
      </c>
      <c r="I424" s="97">
        <v>57539.6</v>
      </c>
      <c r="J424" s="97">
        <v>58931.12</v>
      </c>
      <c r="K424" s="97">
        <v>60323.68</v>
      </c>
      <c r="L424" s="97">
        <v>61715.200000000004</v>
      </c>
      <c r="M424" s="97">
        <v>63106.720000000001</v>
      </c>
      <c r="N424" s="97">
        <v>64499.28</v>
      </c>
      <c r="O424" s="97">
        <v>65889.760000000009</v>
      </c>
      <c r="P424" s="97">
        <v>67282.320000000007</v>
      </c>
      <c r="Q424" s="97">
        <v>68674.880000000005</v>
      </c>
      <c r="R424" s="97">
        <v>70065.36</v>
      </c>
      <c r="S424" s="97">
        <v>71457.919999999998</v>
      </c>
      <c r="T424" s="97">
        <v>72163.040000000008</v>
      </c>
      <c r="U424" s="97">
        <v>72874.400000000009</v>
      </c>
      <c r="V424" s="97">
        <v>73593.040000000008</v>
      </c>
      <c r="W424" s="97">
        <v>74318.960000000006</v>
      </c>
      <c r="X424" s="97">
        <v>75052.160000000003</v>
      </c>
      <c r="Y424" s="97">
        <v>75792.639999999999</v>
      </c>
      <c r="Z424" s="97">
        <v>76530</v>
      </c>
      <c r="AA424" s="97">
        <v>77274.64</v>
      </c>
      <c r="AB424" s="97">
        <v>78023.44</v>
      </c>
      <c r="AC424" s="97">
        <v>78775.360000000001</v>
      </c>
      <c r="AD424" s="97">
        <v>79530</v>
      </c>
      <c r="AE424" s="97">
        <v>79530</v>
      </c>
      <c r="AF424" s="97">
        <v>79530.400000000009</v>
      </c>
    </row>
    <row r="425" spans="1:32" s="4" customFormat="1">
      <c r="A425" s="23" t="s">
        <v>72</v>
      </c>
      <c r="B425" s="97">
        <v>44576</v>
      </c>
      <c r="C425" s="97">
        <v>45362.239999999998</v>
      </c>
      <c r="D425" s="97">
        <v>46406.400000000001</v>
      </c>
      <c r="E425" s="97">
        <v>47449.520000000004</v>
      </c>
      <c r="F425" s="97">
        <v>48493.68</v>
      </c>
      <c r="G425" s="97">
        <v>49537.840000000004</v>
      </c>
      <c r="H425" s="97">
        <v>50580.959999999999</v>
      </c>
      <c r="I425" s="97">
        <v>51624.08</v>
      </c>
      <c r="J425" s="97">
        <v>52669.279999999999</v>
      </c>
      <c r="K425" s="97">
        <v>53713.440000000002</v>
      </c>
      <c r="L425" s="97">
        <v>54756.560000000005</v>
      </c>
      <c r="M425" s="97">
        <v>55799.68</v>
      </c>
      <c r="N425" s="97">
        <v>56844.880000000005</v>
      </c>
      <c r="O425" s="97">
        <v>57889.04</v>
      </c>
      <c r="P425" s="97">
        <v>58931.12</v>
      </c>
      <c r="Q425" s="97">
        <v>59975.28</v>
      </c>
      <c r="R425" s="97">
        <v>61020.480000000003</v>
      </c>
      <c r="S425" s="97">
        <v>62062.560000000005</v>
      </c>
      <c r="T425" s="97">
        <v>62674.080000000002</v>
      </c>
      <c r="U425" s="97">
        <v>63290.8</v>
      </c>
      <c r="V425" s="97">
        <v>63914.8</v>
      </c>
      <c r="W425" s="97">
        <v>64541.920000000006</v>
      </c>
      <c r="X425" s="97">
        <v>65178.400000000001</v>
      </c>
      <c r="Y425" s="97">
        <v>65820.08</v>
      </c>
      <c r="Z425" s="97">
        <v>66461.760000000009</v>
      </c>
      <c r="AA425" s="97">
        <v>67109.680000000008</v>
      </c>
      <c r="AB425" s="97">
        <v>67760.72</v>
      </c>
      <c r="AC425" s="97">
        <v>68413.84</v>
      </c>
      <c r="AD425" s="97">
        <v>69070</v>
      </c>
      <c r="AE425" s="97">
        <v>69070</v>
      </c>
      <c r="AF425" s="97">
        <v>69070.080000000002</v>
      </c>
    </row>
    <row r="426" spans="1:32" s="4" customFormat="1">
      <c r="A426" s="23" t="s">
        <v>73</v>
      </c>
      <c r="B426" s="97">
        <v>41076</v>
      </c>
      <c r="C426" s="97">
        <v>41882.400000000001</v>
      </c>
      <c r="D426" s="97">
        <v>42926.560000000005</v>
      </c>
      <c r="E426" s="97">
        <v>43970.720000000001</v>
      </c>
      <c r="F426" s="97">
        <v>45013.840000000004</v>
      </c>
      <c r="G426" s="97">
        <v>46058</v>
      </c>
      <c r="H426" s="97">
        <v>47102.16</v>
      </c>
      <c r="I426" s="97">
        <v>48145.279999999999</v>
      </c>
      <c r="J426" s="97">
        <v>49189.440000000002</v>
      </c>
      <c r="K426" s="97">
        <v>50233.599999999999</v>
      </c>
      <c r="L426" s="97">
        <v>51277.760000000002</v>
      </c>
      <c r="M426" s="97">
        <v>52320.880000000005</v>
      </c>
      <c r="N426" s="97">
        <v>53364</v>
      </c>
      <c r="O426" s="97">
        <v>54409.200000000004</v>
      </c>
      <c r="P426" s="97">
        <v>55452.32</v>
      </c>
      <c r="Q426" s="97">
        <v>56496.480000000003</v>
      </c>
      <c r="R426" s="97">
        <v>57539.6</v>
      </c>
      <c r="S426" s="97">
        <v>58583.76</v>
      </c>
      <c r="T426" s="97">
        <v>59160.959999999999</v>
      </c>
      <c r="U426" s="97">
        <v>59741.279999999999</v>
      </c>
      <c r="V426" s="97">
        <v>60328.880000000005</v>
      </c>
      <c r="W426" s="97">
        <v>60922.720000000001</v>
      </c>
      <c r="X426" s="97">
        <v>61520.72</v>
      </c>
      <c r="Y426" s="97">
        <v>62124.959999999999</v>
      </c>
      <c r="Z426" s="97">
        <v>62728.160000000003</v>
      </c>
      <c r="AA426" s="97">
        <v>63337.599999999999</v>
      </c>
      <c r="AB426" s="97">
        <v>63950.16</v>
      </c>
      <c r="AC426" s="97">
        <v>64564.800000000003</v>
      </c>
      <c r="AD426" s="97">
        <v>65186</v>
      </c>
      <c r="AE426" s="97">
        <v>65186</v>
      </c>
      <c r="AF426" s="97">
        <v>65185.68</v>
      </c>
    </row>
    <row r="427" spans="1:32" s="4" customFormat="1">
      <c r="A427" s="23" t="s">
        <v>74</v>
      </c>
      <c r="B427" s="97">
        <v>37576</v>
      </c>
      <c r="C427" s="97">
        <v>38298.559999999998</v>
      </c>
      <c r="D427" s="97">
        <v>39274.080000000002</v>
      </c>
      <c r="E427" s="97">
        <v>40213.200000000004</v>
      </c>
      <c r="F427" s="97">
        <v>41186.639999999999</v>
      </c>
      <c r="G427" s="97">
        <v>42126.8</v>
      </c>
      <c r="H427" s="97">
        <v>43100.24</v>
      </c>
      <c r="I427" s="97">
        <v>44039.360000000001</v>
      </c>
      <c r="J427" s="97">
        <v>45013.840000000004</v>
      </c>
      <c r="K427" s="97">
        <v>45954</v>
      </c>
      <c r="L427" s="97">
        <v>46928.480000000003</v>
      </c>
      <c r="M427" s="97">
        <v>47867.6</v>
      </c>
      <c r="N427" s="97">
        <v>48841.04</v>
      </c>
      <c r="O427" s="97">
        <v>49780.160000000003</v>
      </c>
      <c r="P427" s="97">
        <v>50755.68</v>
      </c>
      <c r="Q427" s="97">
        <v>51694.8</v>
      </c>
      <c r="R427" s="97">
        <v>52669.279999999999</v>
      </c>
      <c r="S427" s="97">
        <v>53608.4</v>
      </c>
      <c r="T427" s="97">
        <v>54134.64</v>
      </c>
      <c r="U427" s="97">
        <v>54666.080000000002</v>
      </c>
      <c r="V427" s="97">
        <v>55202.720000000001</v>
      </c>
      <c r="W427" s="97">
        <v>55744.560000000005</v>
      </c>
      <c r="X427" s="97">
        <v>56291.6</v>
      </c>
      <c r="Y427" s="97">
        <v>56844.880000000005</v>
      </c>
      <c r="Z427" s="97">
        <v>57395.040000000001</v>
      </c>
      <c r="AA427" s="97">
        <v>57951.44</v>
      </c>
      <c r="AB427" s="97">
        <v>58510.96</v>
      </c>
      <c r="AC427" s="97">
        <v>59073.599999999999</v>
      </c>
      <c r="AD427" s="97">
        <v>59642</v>
      </c>
      <c r="AE427" s="97">
        <v>59642</v>
      </c>
      <c r="AF427" s="97">
        <v>59642.48</v>
      </c>
    </row>
    <row r="428" spans="1:32" s="4" customFormat="1">
      <c r="A428" s="23" t="s">
        <v>75</v>
      </c>
      <c r="B428" s="97">
        <v>36000</v>
      </c>
      <c r="C428" s="97">
        <v>36558.639999999999</v>
      </c>
      <c r="D428" s="97">
        <v>37534.160000000003</v>
      </c>
      <c r="E428" s="97">
        <v>38473.279999999999</v>
      </c>
      <c r="F428" s="97">
        <v>39447.760000000002</v>
      </c>
      <c r="G428" s="97">
        <v>40386.880000000005</v>
      </c>
      <c r="H428" s="97">
        <v>41360.32</v>
      </c>
      <c r="I428" s="97">
        <v>42299.44</v>
      </c>
      <c r="J428" s="97">
        <v>43273.919999999998</v>
      </c>
      <c r="K428" s="97">
        <v>44213.04</v>
      </c>
      <c r="L428" s="97">
        <v>45188.560000000005</v>
      </c>
      <c r="M428" s="97">
        <v>46127.68</v>
      </c>
      <c r="N428" s="97">
        <v>47102.16</v>
      </c>
      <c r="O428" s="97">
        <v>48041.279999999999</v>
      </c>
      <c r="P428" s="97">
        <v>49014.720000000001</v>
      </c>
      <c r="Q428" s="97">
        <v>49953.840000000004</v>
      </c>
      <c r="R428" s="97">
        <v>50930.400000000001</v>
      </c>
      <c r="S428" s="97">
        <v>51869.520000000004</v>
      </c>
      <c r="T428" s="97">
        <v>52377.04</v>
      </c>
      <c r="U428" s="97">
        <v>52890.8</v>
      </c>
      <c r="V428" s="97">
        <v>53409.760000000002</v>
      </c>
      <c r="W428" s="97">
        <v>53933.919999999998</v>
      </c>
      <c r="X428" s="97">
        <v>54463.28</v>
      </c>
      <c r="Y428" s="97">
        <v>54997.840000000004</v>
      </c>
      <c r="Z428" s="97">
        <v>55531.360000000001</v>
      </c>
      <c r="AA428" s="97">
        <v>56070.080000000002</v>
      </c>
      <c r="AB428" s="97">
        <v>56612.959999999999</v>
      </c>
      <c r="AC428" s="97">
        <v>57160</v>
      </c>
      <c r="AD428" s="97">
        <v>57709</v>
      </c>
      <c r="AE428" s="97">
        <v>57709</v>
      </c>
      <c r="AF428" s="97">
        <v>57709.120000000003</v>
      </c>
    </row>
    <row r="429" spans="1:32" s="37" customFormat="1" ht="18" thickBot="1">
      <c r="B429" s="38" t="s">
        <v>65</v>
      </c>
      <c r="C429" s="38" t="s">
        <v>94</v>
      </c>
    </row>
    <row r="430" spans="1:32" s="4" customFormat="1" ht="13.5" thickTop="1">
      <c r="A430" s="23" t="s">
        <v>71</v>
      </c>
      <c r="B430" s="81">
        <v>52883.6</v>
      </c>
      <c r="C430" s="81">
        <v>53452.3</v>
      </c>
      <c r="D430" s="81">
        <v>53816.4</v>
      </c>
      <c r="E430" s="81">
        <v>54159.6</v>
      </c>
      <c r="F430" s="81">
        <v>54535.8</v>
      </c>
      <c r="G430" s="81">
        <v>54857</v>
      </c>
      <c r="H430" s="81">
        <v>56247.4</v>
      </c>
      <c r="I430" s="81">
        <v>57640</v>
      </c>
      <c r="J430" s="81">
        <v>59031.5</v>
      </c>
      <c r="K430" s="81">
        <v>60423</v>
      </c>
      <c r="L430" s="81">
        <v>61815.6</v>
      </c>
      <c r="M430" s="81">
        <v>63206</v>
      </c>
      <c r="N430" s="81">
        <v>64598.6</v>
      </c>
      <c r="O430" s="81">
        <v>65990.100000000006</v>
      </c>
      <c r="P430" s="81">
        <v>67381.600000000006</v>
      </c>
      <c r="Q430" s="81">
        <v>68774.2</v>
      </c>
      <c r="R430" s="81">
        <v>70165.7</v>
      </c>
      <c r="S430" s="81">
        <v>71557.2</v>
      </c>
      <c r="T430" s="81">
        <v>72262.3</v>
      </c>
      <c r="U430" s="81">
        <v>72972.899999999994</v>
      </c>
      <c r="V430" s="81">
        <v>73692.3</v>
      </c>
      <c r="W430" s="81">
        <v>74418.3</v>
      </c>
      <c r="X430" s="81">
        <v>75152</v>
      </c>
      <c r="Y430" s="81">
        <v>75892.3</v>
      </c>
      <c r="Z430" s="81">
        <v>76640.22</v>
      </c>
      <c r="AA430" s="81">
        <v>76640.22</v>
      </c>
      <c r="AB430" s="81">
        <v>76640.22</v>
      </c>
      <c r="AC430" s="81">
        <v>76640.22</v>
      </c>
      <c r="AD430" s="81">
        <v>76640.22</v>
      </c>
      <c r="AE430" s="81">
        <v>76640.22</v>
      </c>
      <c r="AF430" s="81">
        <v>76640.22</v>
      </c>
    </row>
    <row r="431" spans="1:32" s="4" customFormat="1">
      <c r="A431" s="23" t="s">
        <v>72</v>
      </c>
      <c r="B431" s="81">
        <v>49033.599999999999</v>
      </c>
      <c r="C431" s="81">
        <v>49294.3</v>
      </c>
      <c r="D431" s="81">
        <v>49376.800000000003</v>
      </c>
      <c r="E431" s="81">
        <v>49452.7</v>
      </c>
      <c r="F431" s="81">
        <v>49563.8</v>
      </c>
      <c r="G431" s="81">
        <v>49637.5</v>
      </c>
      <c r="H431" s="81">
        <v>50681.4</v>
      </c>
      <c r="I431" s="81">
        <v>51724.2</v>
      </c>
      <c r="J431" s="81">
        <v>52768.1</v>
      </c>
      <c r="K431" s="81">
        <v>53813.1</v>
      </c>
      <c r="L431" s="81">
        <v>54857</v>
      </c>
      <c r="M431" s="81">
        <v>55899.8</v>
      </c>
      <c r="N431" s="81">
        <v>56943.7</v>
      </c>
      <c r="O431" s="81">
        <v>57987.6</v>
      </c>
      <c r="P431" s="81">
        <v>59031.5</v>
      </c>
      <c r="Q431" s="81">
        <v>60075.4</v>
      </c>
      <c r="R431" s="81">
        <v>61119.3</v>
      </c>
      <c r="S431" s="81">
        <v>62162.1</v>
      </c>
      <c r="T431" s="81">
        <v>62773.7</v>
      </c>
      <c r="U431" s="81">
        <v>63390.8</v>
      </c>
      <c r="V431" s="81">
        <v>64013.4</v>
      </c>
      <c r="W431" s="81">
        <v>64641.5</v>
      </c>
      <c r="X431" s="81">
        <v>65277.3</v>
      </c>
      <c r="Y431" s="81">
        <v>65919.7</v>
      </c>
      <c r="Z431" s="81">
        <v>66567.899999999994</v>
      </c>
      <c r="AA431" s="81">
        <v>66567.899999999994</v>
      </c>
      <c r="AB431" s="81">
        <v>66567.899999999994</v>
      </c>
      <c r="AC431" s="81">
        <v>66567.899999999994</v>
      </c>
      <c r="AD431" s="81">
        <v>66567.899999999994</v>
      </c>
      <c r="AE431" s="81">
        <v>66567.899999999994</v>
      </c>
      <c r="AF431" s="81">
        <v>66567.899999999994</v>
      </c>
    </row>
    <row r="432" spans="1:32" s="4" customFormat="1">
      <c r="A432" s="23" t="s">
        <v>73</v>
      </c>
      <c r="B432" s="81">
        <v>45183.6</v>
      </c>
      <c r="C432" s="81">
        <v>45514.7</v>
      </c>
      <c r="D432" s="81">
        <v>45677.5</v>
      </c>
      <c r="E432" s="81">
        <v>45830.400000000001</v>
      </c>
      <c r="F432" s="81">
        <v>46014.1</v>
      </c>
      <c r="G432" s="81">
        <v>46158.2</v>
      </c>
      <c r="H432" s="81">
        <v>47202.1</v>
      </c>
      <c r="I432" s="81">
        <v>48244.9</v>
      </c>
      <c r="J432" s="81">
        <v>49288.800000000003</v>
      </c>
      <c r="K432" s="81">
        <v>50332.7</v>
      </c>
      <c r="L432" s="81">
        <v>51377.7</v>
      </c>
      <c r="M432" s="81">
        <v>52420.5</v>
      </c>
      <c r="N432" s="81">
        <v>53464.4</v>
      </c>
      <c r="O432" s="81">
        <v>54508.3</v>
      </c>
      <c r="P432" s="81">
        <v>55551.1</v>
      </c>
      <c r="Q432" s="81">
        <v>56596.1</v>
      </c>
      <c r="R432" s="81">
        <v>57640</v>
      </c>
      <c r="S432" s="81">
        <v>58682.8</v>
      </c>
      <c r="T432" s="81">
        <v>59259.199999999997</v>
      </c>
      <c r="U432" s="81">
        <v>59841.1</v>
      </c>
      <c r="V432" s="81">
        <v>60428.5</v>
      </c>
      <c r="W432" s="81">
        <v>61021.4</v>
      </c>
      <c r="X432" s="81">
        <v>61620.9</v>
      </c>
      <c r="Y432" s="81">
        <v>62227</v>
      </c>
      <c r="Z432" s="81">
        <v>62838.27</v>
      </c>
      <c r="AA432" s="81">
        <v>62838.27</v>
      </c>
      <c r="AB432" s="81">
        <v>62838.27</v>
      </c>
      <c r="AC432" s="81">
        <v>62838.27</v>
      </c>
      <c r="AD432" s="81">
        <v>62838.27</v>
      </c>
      <c r="AE432" s="81">
        <v>62838.27</v>
      </c>
      <c r="AF432" s="81">
        <v>62838.27</v>
      </c>
    </row>
    <row r="433" spans="1:32" s="4" customFormat="1">
      <c r="A433" s="23" t="s">
        <v>74</v>
      </c>
      <c r="B433" s="81">
        <v>41333.599999999999</v>
      </c>
      <c r="C433" s="81">
        <v>41621.800000000003</v>
      </c>
      <c r="D433" s="81">
        <v>41793.4</v>
      </c>
      <c r="E433" s="81">
        <v>41917.699999999997</v>
      </c>
      <c r="F433" s="81">
        <v>42108</v>
      </c>
      <c r="G433" s="81">
        <v>42226.8</v>
      </c>
      <c r="H433" s="81">
        <v>43200.3</v>
      </c>
      <c r="I433" s="81">
        <v>44139.7</v>
      </c>
      <c r="J433" s="81">
        <v>45113.2</v>
      </c>
      <c r="K433" s="81">
        <v>46052.6</v>
      </c>
      <c r="L433" s="81">
        <v>47028.3</v>
      </c>
      <c r="M433" s="81">
        <v>47966.6</v>
      </c>
      <c r="N433" s="81">
        <v>48941.2</v>
      </c>
      <c r="O433" s="81">
        <v>49880.6</v>
      </c>
      <c r="P433" s="81">
        <v>50855.199999999997</v>
      </c>
      <c r="Q433" s="81">
        <v>51794.6</v>
      </c>
      <c r="R433" s="81">
        <v>52768.1</v>
      </c>
      <c r="S433" s="81">
        <v>53707.5</v>
      </c>
      <c r="T433" s="81">
        <v>54234.400000000001</v>
      </c>
      <c r="U433" s="81">
        <v>54765.7</v>
      </c>
      <c r="V433" s="81">
        <v>55302.5</v>
      </c>
      <c r="W433" s="81">
        <v>55843.7</v>
      </c>
      <c r="X433" s="81">
        <v>56390.400000000001</v>
      </c>
      <c r="Y433" s="81">
        <v>56943.7</v>
      </c>
      <c r="Z433" s="81">
        <v>57502.14</v>
      </c>
      <c r="AA433" s="81">
        <v>57502.14</v>
      </c>
      <c r="AB433" s="81">
        <v>57502.14</v>
      </c>
      <c r="AC433" s="81">
        <v>57502.14</v>
      </c>
      <c r="AD433" s="81">
        <v>57502.14</v>
      </c>
      <c r="AE433" s="81">
        <v>57502.14</v>
      </c>
      <c r="AF433" s="81">
        <v>57502.14</v>
      </c>
    </row>
    <row r="434" spans="1:32" s="4" customFormat="1">
      <c r="A434" s="23" t="s">
        <v>75</v>
      </c>
      <c r="B434" s="81">
        <v>39600</v>
      </c>
      <c r="C434" s="81">
        <v>39730.9</v>
      </c>
      <c r="D434" s="81">
        <v>39944.300000000003</v>
      </c>
      <c r="E434" s="81">
        <v>40108.199999999997</v>
      </c>
      <c r="F434" s="81">
        <v>40333.699999999997</v>
      </c>
      <c r="G434" s="81">
        <v>40486.6</v>
      </c>
      <c r="H434" s="81">
        <v>41460.1</v>
      </c>
      <c r="I434" s="81">
        <v>42400.6</v>
      </c>
      <c r="J434" s="81">
        <v>43374.1</v>
      </c>
      <c r="K434" s="81">
        <v>44313.5</v>
      </c>
      <c r="L434" s="81">
        <v>45288.1</v>
      </c>
      <c r="M434" s="81">
        <v>46226.400000000001</v>
      </c>
      <c r="N434" s="81">
        <v>47202.1</v>
      </c>
      <c r="O434" s="81">
        <v>48141.5</v>
      </c>
      <c r="P434" s="81">
        <v>49115</v>
      </c>
      <c r="Q434" s="81">
        <v>50054.400000000001</v>
      </c>
      <c r="R434" s="81">
        <v>51029</v>
      </c>
      <c r="S434" s="81">
        <v>51968.4</v>
      </c>
      <c r="T434" s="81">
        <v>52476.6</v>
      </c>
      <c r="U434" s="81">
        <v>52990.3</v>
      </c>
      <c r="V434" s="81">
        <v>53510.6</v>
      </c>
      <c r="W434" s="81">
        <v>54033.1</v>
      </c>
      <c r="X434" s="81">
        <v>54563.3</v>
      </c>
      <c r="Y434" s="81">
        <v>55097.9</v>
      </c>
      <c r="Z434" s="81">
        <v>55637.88</v>
      </c>
      <c r="AA434" s="81">
        <v>55637.88</v>
      </c>
      <c r="AB434" s="81">
        <v>55637.88</v>
      </c>
      <c r="AC434" s="81">
        <v>55637.88</v>
      </c>
      <c r="AD434" s="81">
        <v>55637.88</v>
      </c>
      <c r="AE434" s="81">
        <v>55637.88</v>
      </c>
      <c r="AF434" s="81">
        <v>55637.88</v>
      </c>
    </row>
    <row r="435" spans="1:32" s="37" customFormat="1" ht="18" thickBot="1">
      <c r="B435" s="38" t="s">
        <v>66</v>
      </c>
      <c r="C435" s="38" t="s">
        <v>95</v>
      </c>
    </row>
    <row r="436" spans="1:32" s="4" customFormat="1" ht="13.5" thickTop="1">
      <c r="A436" s="23" t="s">
        <v>71</v>
      </c>
      <c r="B436" s="98">
        <v>49038</v>
      </c>
      <c r="C436" s="98">
        <v>49565</v>
      </c>
      <c r="D436" s="98">
        <v>49902</v>
      </c>
      <c r="E436" s="98">
        <v>50221</v>
      </c>
      <c r="F436" s="98">
        <v>50570</v>
      </c>
      <c r="G436" s="98">
        <v>50867</v>
      </c>
      <c r="H436" s="98">
        <v>52157</v>
      </c>
      <c r="I436" s="98">
        <v>53448</v>
      </c>
      <c r="J436" s="98">
        <v>54738</v>
      </c>
      <c r="K436" s="98">
        <v>56029</v>
      </c>
      <c r="L436" s="98">
        <v>57320</v>
      </c>
      <c r="M436" s="98">
        <v>58609</v>
      </c>
      <c r="N436" s="98">
        <v>59901</v>
      </c>
      <c r="O436" s="98">
        <v>61191</v>
      </c>
      <c r="P436" s="98">
        <v>62481</v>
      </c>
      <c r="Q436" s="98">
        <v>63772</v>
      </c>
      <c r="R436" s="98">
        <v>65063</v>
      </c>
      <c r="S436" s="98">
        <v>66353</v>
      </c>
      <c r="T436" s="98">
        <v>67007</v>
      </c>
      <c r="U436" s="98">
        <v>67666</v>
      </c>
      <c r="V436" s="98">
        <v>68333</v>
      </c>
      <c r="W436" s="98">
        <v>69006</v>
      </c>
      <c r="X436" s="98">
        <v>69686</v>
      </c>
      <c r="Y436" s="98">
        <v>70373</v>
      </c>
      <c r="Z436" s="98">
        <v>70373</v>
      </c>
      <c r="AA436" s="98">
        <v>70373</v>
      </c>
      <c r="AB436" s="98">
        <v>70373</v>
      </c>
      <c r="AC436" s="98">
        <v>70373</v>
      </c>
      <c r="AD436" s="98">
        <v>70373</v>
      </c>
      <c r="AE436" s="98">
        <v>70373</v>
      </c>
      <c r="AF436" s="98">
        <v>70373</v>
      </c>
    </row>
    <row r="437" spans="1:32" s="4" customFormat="1">
      <c r="A437" s="23" t="s">
        <v>72</v>
      </c>
      <c r="B437" s="98">
        <v>45468</v>
      </c>
      <c r="C437" s="98">
        <v>45709</v>
      </c>
      <c r="D437" s="98">
        <v>45786</v>
      </c>
      <c r="E437" s="98">
        <v>45856</v>
      </c>
      <c r="F437" s="98">
        <v>45959</v>
      </c>
      <c r="G437" s="98">
        <v>46028</v>
      </c>
      <c r="H437" s="98">
        <v>46995</v>
      </c>
      <c r="I437" s="98">
        <v>47962</v>
      </c>
      <c r="J437" s="98">
        <v>48930</v>
      </c>
      <c r="K437" s="98">
        <v>49898</v>
      </c>
      <c r="L437" s="98">
        <v>50867</v>
      </c>
      <c r="M437" s="98">
        <v>51834</v>
      </c>
      <c r="N437" s="98">
        <v>52802</v>
      </c>
      <c r="O437" s="98">
        <v>53770</v>
      </c>
      <c r="P437" s="98">
        <v>54738</v>
      </c>
      <c r="Q437" s="98">
        <v>55706</v>
      </c>
      <c r="R437" s="98">
        <v>56674</v>
      </c>
      <c r="S437" s="98">
        <v>57641</v>
      </c>
      <c r="T437" s="98">
        <v>58208</v>
      </c>
      <c r="U437" s="98">
        <v>58781</v>
      </c>
      <c r="V437" s="98">
        <v>59358</v>
      </c>
      <c r="W437" s="98">
        <v>59940</v>
      </c>
      <c r="X437" s="98">
        <v>60530</v>
      </c>
      <c r="Y437" s="98">
        <v>61126</v>
      </c>
      <c r="Z437" s="98">
        <v>61126</v>
      </c>
      <c r="AA437" s="98">
        <v>61126</v>
      </c>
      <c r="AB437" s="98">
        <v>61126</v>
      </c>
      <c r="AC437" s="98">
        <v>61126</v>
      </c>
      <c r="AD437" s="98">
        <v>61126</v>
      </c>
      <c r="AE437" s="98">
        <v>61126</v>
      </c>
      <c r="AF437" s="98">
        <v>61126</v>
      </c>
    </row>
    <row r="438" spans="1:32" s="4" customFormat="1">
      <c r="A438" s="23" t="s">
        <v>73</v>
      </c>
      <c r="B438" s="98">
        <v>41897</v>
      </c>
      <c r="C438" s="98">
        <v>42205</v>
      </c>
      <c r="D438" s="98">
        <v>42356</v>
      </c>
      <c r="E438" s="98">
        <v>42497</v>
      </c>
      <c r="F438" s="98">
        <v>42668</v>
      </c>
      <c r="G438" s="98">
        <v>42801</v>
      </c>
      <c r="H438" s="98">
        <v>43769</v>
      </c>
      <c r="I438" s="98">
        <v>44736</v>
      </c>
      <c r="J438" s="98">
        <v>45704</v>
      </c>
      <c r="K438" s="98">
        <v>46672</v>
      </c>
      <c r="L438" s="98">
        <v>47641</v>
      </c>
      <c r="M438" s="98">
        <v>48608</v>
      </c>
      <c r="N438" s="98">
        <v>49576</v>
      </c>
      <c r="O438" s="98">
        <v>50544</v>
      </c>
      <c r="P438" s="98">
        <v>51512</v>
      </c>
      <c r="Q438" s="98">
        <v>52480</v>
      </c>
      <c r="R438" s="98">
        <v>53448</v>
      </c>
      <c r="S438" s="98">
        <v>54415</v>
      </c>
      <c r="T438" s="98">
        <v>54949</v>
      </c>
      <c r="U438" s="98">
        <v>55489</v>
      </c>
      <c r="V438" s="98">
        <v>56034</v>
      </c>
      <c r="W438" s="98">
        <v>56583</v>
      </c>
      <c r="X438" s="98">
        <v>57139</v>
      </c>
      <c r="Y438" s="98">
        <v>57701</v>
      </c>
      <c r="Z438" s="98">
        <v>57701</v>
      </c>
      <c r="AA438" s="98">
        <v>57701</v>
      </c>
      <c r="AB438" s="98">
        <v>57701</v>
      </c>
      <c r="AC438" s="98">
        <v>57701</v>
      </c>
      <c r="AD438" s="98">
        <v>57701</v>
      </c>
      <c r="AE438" s="98">
        <v>57701</v>
      </c>
      <c r="AF438" s="98">
        <v>57701</v>
      </c>
    </row>
    <row r="439" spans="1:32" s="4" customFormat="1">
      <c r="A439" s="23" t="s">
        <v>74</v>
      </c>
      <c r="B439" s="98">
        <v>38327</v>
      </c>
      <c r="C439" s="98">
        <v>38595</v>
      </c>
      <c r="D439" s="98">
        <v>38754</v>
      </c>
      <c r="E439" s="98">
        <v>38869</v>
      </c>
      <c r="F439" s="98">
        <v>39046</v>
      </c>
      <c r="G439" s="98">
        <v>39156</v>
      </c>
      <c r="H439" s="98">
        <v>40058</v>
      </c>
      <c r="I439" s="98">
        <v>40930</v>
      </c>
      <c r="J439" s="98">
        <v>41832</v>
      </c>
      <c r="K439" s="98">
        <v>42703</v>
      </c>
      <c r="L439" s="98">
        <v>43608</v>
      </c>
      <c r="M439" s="98">
        <v>44478</v>
      </c>
      <c r="N439" s="98">
        <v>45382</v>
      </c>
      <c r="O439" s="98">
        <v>46253</v>
      </c>
      <c r="P439" s="98">
        <v>47157</v>
      </c>
      <c r="Q439" s="98">
        <v>48028</v>
      </c>
      <c r="R439" s="98">
        <v>48930</v>
      </c>
      <c r="S439" s="98">
        <v>49802</v>
      </c>
      <c r="T439" s="98">
        <v>50290</v>
      </c>
      <c r="U439" s="98">
        <v>50783</v>
      </c>
      <c r="V439" s="98">
        <v>51281</v>
      </c>
      <c r="W439" s="98">
        <v>51782</v>
      </c>
      <c r="X439" s="98">
        <v>52290</v>
      </c>
      <c r="Y439" s="98">
        <v>52802</v>
      </c>
      <c r="Z439" s="98">
        <v>52802</v>
      </c>
      <c r="AA439" s="98">
        <v>52802</v>
      </c>
      <c r="AB439" s="98">
        <v>52802</v>
      </c>
      <c r="AC439" s="98">
        <v>52802</v>
      </c>
      <c r="AD439" s="98">
        <v>52802</v>
      </c>
      <c r="AE439" s="98">
        <v>52802</v>
      </c>
      <c r="AF439" s="98">
        <v>52802</v>
      </c>
    </row>
    <row r="440" spans="1:32" s="4" customFormat="1">
      <c r="A440" s="23" t="s">
        <v>75</v>
      </c>
      <c r="B440" s="98">
        <v>36720</v>
      </c>
      <c r="C440" s="98">
        <v>36841</v>
      </c>
      <c r="D440" s="98">
        <v>37039</v>
      </c>
      <c r="E440" s="98">
        <v>37191</v>
      </c>
      <c r="F440" s="98">
        <v>37400</v>
      </c>
      <c r="G440" s="98">
        <v>37542</v>
      </c>
      <c r="H440" s="98">
        <v>38445</v>
      </c>
      <c r="I440" s="98">
        <v>39317</v>
      </c>
      <c r="J440" s="98">
        <v>40220</v>
      </c>
      <c r="K440" s="98">
        <v>41091</v>
      </c>
      <c r="L440" s="98">
        <v>41994</v>
      </c>
      <c r="M440" s="98">
        <v>42864</v>
      </c>
      <c r="N440" s="98">
        <v>43769</v>
      </c>
      <c r="O440" s="98">
        <v>44640</v>
      </c>
      <c r="P440" s="98">
        <v>45543</v>
      </c>
      <c r="Q440" s="98">
        <v>46414</v>
      </c>
      <c r="R440" s="98">
        <v>47318</v>
      </c>
      <c r="S440" s="98">
        <v>48189</v>
      </c>
      <c r="T440" s="98">
        <v>48660</v>
      </c>
      <c r="U440" s="98">
        <v>49136</v>
      </c>
      <c r="V440" s="98">
        <v>49619</v>
      </c>
      <c r="W440" s="98">
        <v>50103</v>
      </c>
      <c r="X440" s="98">
        <v>50595</v>
      </c>
      <c r="Y440" s="98">
        <v>51091</v>
      </c>
      <c r="Z440" s="98">
        <v>51091</v>
      </c>
      <c r="AA440" s="98">
        <v>51091</v>
      </c>
      <c r="AB440" s="98">
        <v>51091</v>
      </c>
      <c r="AC440" s="98">
        <v>51091</v>
      </c>
      <c r="AD440" s="98">
        <v>51091</v>
      </c>
      <c r="AE440" s="98">
        <v>51091</v>
      </c>
      <c r="AF440" s="98">
        <v>51091</v>
      </c>
    </row>
    <row r="441" spans="1:32" s="37" customFormat="1" ht="18" thickBot="1">
      <c r="B441" s="38" t="s">
        <v>67</v>
      </c>
      <c r="C441" s="38" t="s">
        <v>79</v>
      </c>
    </row>
    <row r="442" spans="1:32" s="4" customFormat="1" ht="13.5" thickTop="1">
      <c r="A442" s="23" t="s">
        <v>71</v>
      </c>
      <c r="B442" s="5">
        <v>53364</v>
      </c>
      <c r="C442" s="5">
        <v>53938</v>
      </c>
      <c r="D442" s="5">
        <v>54306</v>
      </c>
      <c r="E442" s="5">
        <v>54652</v>
      </c>
      <c r="F442" s="5">
        <v>55032</v>
      </c>
      <c r="G442" s="5">
        <v>55356</v>
      </c>
      <c r="H442" s="5">
        <v>56759</v>
      </c>
      <c r="I442" s="5">
        <v>58164</v>
      </c>
      <c r="J442" s="5">
        <v>59568</v>
      </c>
      <c r="K442" s="5">
        <v>60972</v>
      </c>
      <c r="L442" s="5">
        <v>62378</v>
      </c>
      <c r="M442" s="5">
        <v>63781</v>
      </c>
      <c r="N442" s="5">
        <v>65186</v>
      </c>
      <c r="O442" s="5">
        <v>66590</v>
      </c>
      <c r="P442" s="5">
        <v>67994</v>
      </c>
      <c r="Q442" s="5">
        <v>69399</v>
      </c>
      <c r="R442" s="5">
        <v>70804</v>
      </c>
      <c r="S442" s="5">
        <v>72208</v>
      </c>
      <c r="T442" s="5">
        <v>73612</v>
      </c>
      <c r="U442" s="5">
        <v>75016</v>
      </c>
      <c r="V442" s="5">
        <v>76421</v>
      </c>
      <c r="W442" s="5">
        <v>77825</v>
      </c>
      <c r="X442" s="5">
        <v>79230</v>
      </c>
      <c r="Y442" s="5">
        <v>80634</v>
      </c>
      <c r="Z442" s="6"/>
      <c r="AA442" s="6"/>
      <c r="AB442" s="6"/>
      <c r="AC442" s="6"/>
      <c r="AD442" s="6"/>
      <c r="AE442" s="6"/>
      <c r="AF442" s="6"/>
    </row>
    <row r="443" spans="1:32" s="4" customFormat="1">
      <c r="A443" s="23" t="s">
        <v>72</v>
      </c>
      <c r="B443" s="5">
        <v>49479</v>
      </c>
      <c r="C443" s="5">
        <v>49742</v>
      </c>
      <c r="D443" s="5">
        <v>49826</v>
      </c>
      <c r="E443" s="5">
        <v>49902</v>
      </c>
      <c r="F443" s="5">
        <v>50014</v>
      </c>
      <c r="G443" s="5">
        <v>50089</v>
      </c>
      <c r="H443" s="5">
        <v>51142</v>
      </c>
      <c r="I443" s="5">
        <v>52194</v>
      </c>
      <c r="J443" s="5">
        <v>53248</v>
      </c>
      <c r="K443" s="5">
        <v>54302</v>
      </c>
      <c r="L443" s="5">
        <v>55356</v>
      </c>
      <c r="M443" s="5">
        <v>56408</v>
      </c>
      <c r="N443" s="5">
        <v>57461</v>
      </c>
      <c r="O443" s="5">
        <v>58515</v>
      </c>
      <c r="P443" s="5">
        <v>59568</v>
      </c>
      <c r="Q443" s="5">
        <v>60622</v>
      </c>
      <c r="R443" s="5">
        <v>61678</v>
      </c>
      <c r="S443" s="5">
        <v>62727</v>
      </c>
      <c r="T443" s="5">
        <v>63781</v>
      </c>
      <c r="U443" s="5">
        <v>64835</v>
      </c>
      <c r="V443" s="5">
        <v>65888</v>
      </c>
      <c r="W443" s="5">
        <v>66941</v>
      </c>
      <c r="X443" s="5">
        <v>67994</v>
      </c>
      <c r="Y443" s="5">
        <v>69049</v>
      </c>
      <c r="Z443" s="6"/>
      <c r="AA443" s="6"/>
      <c r="AB443" s="6"/>
      <c r="AC443" s="6"/>
      <c r="AD443" s="6"/>
      <c r="AE443" s="6"/>
      <c r="AF443" s="6"/>
    </row>
    <row r="444" spans="1:32" s="4" customFormat="1">
      <c r="A444" s="23" t="s">
        <v>73</v>
      </c>
      <c r="B444" s="5">
        <v>45594</v>
      </c>
      <c r="C444" s="5">
        <v>45928</v>
      </c>
      <c r="D444" s="5">
        <v>46093</v>
      </c>
      <c r="E444" s="5">
        <v>46247</v>
      </c>
      <c r="F444" s="5">
        <v>46432</v>
      </c>
      <c r="G444" s="5">
        <v>46578</v>
      </c>
      <c r="H444" s="5">
        <v>47631</v>
      </c>
      <c r="I444" s="5">
        <v>48683</v>
      </c>
      <c r="J444" s="5">
        <v>49737</v>
      </c>
      <c r="K444" s="5">
        <v>50790</v>
      </c>
      <c r="L444" s="5">
        <v>51845</v>
      </c>
      <c r="M444" s="5">
        <v>52897</v>
      </c>
      <c r="N444" s="5">
        <v>53950</v>
      </c>
      <c r="O444" s="5">
        <v>55004</v>
      </c>
      <c r="P444" s="5">
        <v>56056</v>
      </c>
      <c r="Q444" s="5">
        <v>57111</v>
      </c>
      <c r="R444" s="5">
        <v>58164</v>
      </c>
      <c r="S444" s="5">
        <v>59216</v>
      </c>
      <c r="T444" s="5">
        <v>60270</v>
      </c>
      <c r="U444" s="5">
        <v>61324</v>
      </c>
      <c r="V444" s="5">
        <v>62378</v>
      </c>
      <c r="W444" s="5">
        <v>63430</v>
      </c>
      <c r="X444" s="5">
        <v>64483</v>
      </c>
      <c r="Y444" s="5">
        <v>65538</v>
      </c>
      <c r="Z444" s="6"/>
      <c r="AA444" s="6"/>
      <c r="AB444" s="6"/>
      <c r="AC444" s="6"/>
      <c r="AD444" s="6"/>
      <c r="AE444" s="6"/>
      <c r="AF444" s="6"/>
    </row>
    <row r="445" spans="1:32" s="4" customFormat="1">
      <c r="A445" s="23" t="s">
        <v>74</v>
      </c>
      <c r="B445" s="5">
        <v>41709</v>
      </c>
      <c r="C445" s="5">
        <v>42000</v>
      </c>
      <c r="D445" s="5">
        <v>42173</v>
      </c>
      <c r="E445" s="5">
        <v>42299</v>
      </c>
      <c r="F445" s="5">
        <v>42491</v>
      </c>
      <c r="G445" s="5">
        <v>42611</v>
      </c>
      <c r="H445" s="5">
        <v>43593</v>
      </c>
      <c r="I445" s="5">
        <v>44541</v>
      </c>
      <c r="J445" s="5">
        <v>45523</v>
      </c>
      <c r="K445" s="5">
        <v>46471</v>
      </c>
      <c r="L445" s="5">
        <v>47456</v>
      </c>
      <c r="M445" s="5">
        <v>48403</v>
      </c>
      <c r="N445" s="5">
        <v>49386</v>
      </c>
      <c r="O445" s="5">
        <v>50334</v>
      </c>
      <c r="P445" s="5">
        <v>51318</v>
      </c>
      <c r="Q445" s="5">
        <v>52265</v>
      </c>
      <c r="R445" s="5">
        <v>53248</v>
      </c>
      <c r="S445" s="5">
        <v>54196</v>
      </c>
      <c r="T445" s="5">
        <v>55180</v>
      </c>
      <c r="U445" s="5">
        <v>56127</v>
      </c>
      <c r="V445" s="5">
        <v>57111</v>
      </c>
      <c r="W445" s="5">
        <v>58093</v>
      </c>
      <c r="X445" s="5">
        <v>59076</v>
      </c>
      <c r="Y445" s="5">
        <v>60060</v>
      </c>
      <c r="Z445" s="6"/>
      <c r="AA445" s="6"/>
      <c r="AB445" s="6"/>
      <c r="AC445" s="6"/>
      <c r="AD445" s="6"/>
      <c r="AE445" s="6"/>
      <c r="AF445" s="6"/>
    </row>
    <row r="446" spans="1:32" s="4" customFormat="1">
      <c r="A446" s="23" t="s">
        <v>75</v>
      </c>
      <c r="B446" s="5">
        <v>39960</v>
      </c>
      <c r="C446" s="5">
        <v>40092</v>
      </c>
      <c r="D446" s="5">
        <v>40307</v>
      </c>
      <c r="E446" s="5">
        <v>40473</v>
      </c>
      <c r="F446" s="5">
        <v>40700</v>
      </c>
      <c r="G446" s="5">
        <v>40855</v>
      </c>
      <c r="H446" s="5">
        <v>41837</v>
      </c>
      <c r="I446" s="5">
        <v>42786</v>
      </c>
      <c r="J446" s="5">
        <v>43768</v>
      </c>
      <c r="K446" s="5">
        <v>44716</v>
      </c>
      <c r="L446" s="5">
        <v>45700</v>
      </c>
      <c r="M446" s="5">
        <v>46647</v>
      </c>
      <c r="N446" s="5">
        <v>47631</v>
      </c>
      <c r="O446" s="5">
        <v>48579</v>
      </c>
      <c r="P446" s="5">
        <v>49562</v>
      </c>
      <c r="Q446" s="5">
        <v>50509</v>
      </c>
      <c r="R446" s="5">
        <v>51493</v>
      </c>
      <c r="S446" s="5">
        <v>52441</v>
      </c>
      <c r="T446" s="5">
        <v>53423</v>
      </c>
      <c r="U446" s="5">
        <v>54371</v>
      </c>
      <c r="V446" s="5">
        <v>55356</v>
      </c>
      <c r="W446" s="5">
        <v>56338</v>
      </c>
      <c r="X446" s="5">
        <v>57320</v>
      </c>
      <c r="Y446" s="5">
        <v>58305</v>
      </c>
      <c r="Z446" s="6"/>
      <c r="AA446" s="6"/>
      <c r="AB446" s="6"/>
      <c r="AC446" s="6"/>
      <c r="AD446" s="6"/>
      <c r="AE446" s="6"/>
      <c r="AF446" s="6"/>
    </row>
    <row r="447" spans="1:32" s="37" customFormat="1" ht="18" thickBot="1">
      <c r="B447" s="38" t="s">
        <v>68</v>
      </c>
      <c r="C447" s="38" t="s">
        <v>78</v>
      </c>
    </row>
    <row r="448" spans="1:32" s="4" customFormat="1" ht="13.5" thickTop="1">
      <c r="A448" s="23" t="s">
        <v>71</v>
      </c>
      <c r="B448" s="99">
        <v>55048</v>
      </c>
      <c r="C448" s="99">
        <v>55639</v>
      </c>
      <c r="D448" s="99">
        <v>56018</v>
      </c>
      <c r="E448" s="99">
        <v>56375</v>
      </c>
      <c r="F448" s="99">
        <v>56767</v>
      </c>
      <c r="G448" s="99">
        <v>57101</v>
      </c>
      <c r="H448" s="99">
        <v>58548</v>
      </c>
      <c r="I448" s="99">
        <v>59998</v>
      </c>
      <c r="J448" s="99">
        <v>61446</v>
      </c>
      <c r="K448" s="99">
        <v>62895</v>
      </c>
      <c r="L448" s="99">
        <v>64344</v>
      </c>
      <c r="M448" s="99">
        <v>65792</v>
      </c>
      <c r="N448" s="99">
        <v>67241</v>
      </c>
      <c r="O448" s="99">
        <v>68690</v>
      </c>
      <c r="P448" s="99">
        <v>70138.143387000004</v>
      </c>
      <c r="Q448" s="99">
        <v>71588</v>
      </c>
      <c r="R448" s="99">
        <v>73036.085137000002</v>
      </c>
      <c r="S448" s="99">
        <v>74485</v>
      </c>
      <c r="T448" s="99">
        <v>75932.625336990008</v>
      </c>
      <c r="U448" s="99">
        <v>77381</v>
      </c>
      <c r="V448" s="99">
        <v>78830.809460300006</v>
      </c>
      <c r="W448" s="99">
        <v>80278.831918000011</v>
      </c>
      <c r="X448" s="99">
        <v>81727.929248640008</v>
      </c>
      <c r="Y448" s="99">
        <v>83176.489142810009</v>
      </c>
      <c r="Z448" s="99">
        <v>84625.744543000008</v>
      </c>
      <c r="AA448" s="99">
        <v>86073.661621000007</v>
      </c>
      <c r="AB448" s="99">
        <v>87990</v>
      </c>
      <c r="AC448" s="14"/>
      <c r="AD448" s="14"/>
      <c r="AE448" s="14"/>
      <c r="AF448" s="14"/>
    </row>
    <row r="449" spans="1:32" s="4" customFormat="1">
      <c r="A449" s="23" t="s">
        <v>72</v>
      </c>
      <c r="B449" s="99">
        <v>51041</v>
      </c>
      <c r="C449" s="99">
        <v>51312</v>
      </c>
      <c r="D449" s="99">
        <v>51397</v>
      </c>
      <c r="E449" s="99">
        <v>51475</v>
      </c>
      <c r="F449" s="99">
        <v>51591</v>
      </c>
      <c r="G449" s="99">
        <v>51667.916690930004</v>
      </c>
      <c r="H449" s="99">
        <v>52755</v>
      </c>
      <c r="I449" s="99">
        <v>53840.2243647</v>
      </c>
      <c r="J449" s="99">
        <v>54927</v>
      </c>
      <c r="K449" s="99">
        <v>56013</v>
      </c>
      <c r="L449" s="99">
        <v>57101</v>
      </c>
      <c r="M449" s="99">
        <v>58186.968382180006</v>
      </c>
      <c r="N449" s="99">
        <v>59273</v>
      </c>
      <c r="O449" s="99">
        <v>60360.340390920006</v>
      </c>
      <c r="P449" s="99">
        <v>61446</v>
      </c>
      <c r="Q449" s="99">
        <v>62532.648064690009</v>
      </c>
      <c r="R449" s="99">
        <v>63620</v>
      </c>
      <c r="S449" s="99">
        <v>64704.955738460005</v>
      </c>
      <c r="T449" s="99">
        <v>65792</v>
      </c>
      <c r="U449" s="99">
        <v>66879</v>
      </c>
      <c r="V449" s="99">
        <v>67966</v>
      </c>
      <c r="W449" s="99">
        <v>69051.699755940004</v>
      </c>
      <c r="X449" s="99">
        <v>70138.143387000004</v>
      </c>
      <c r="Y449" s="99">
        <v>71226</v>
      </c>
      <c r="Z449" s="99">
        <v>72311</v>
      </c>
      <c r="AA449" s="99">
        <v>73397.537508000009</v>
      </c>
      <c r="AB449" s="99">
        <v>75031</v>
      </c>
      <c r="AC449" s="14"/>
      <c r="AD449" s="14"/>
      <c r="AE449" s="14"/>
      <c r="AF449" s="14"/>
    </row>
    <row r="450" spans="1:32" s="4" customFormat="1">
      <c r="A450" s="23" t="s">
        <v>73</v>
      </c>
      <c r="B450" s="99">
        <v>47032</v>
      </c>
      <c r="C450" s="99">
        <v>47377</v>
      </c>
      <c r="D450" s="99">
        <v>47546</v>
      </c>
      <c r="E450" s="99">
        <v>47705</v>
      </c>
      <c r="F450" s="99">
        <v>47896</v>
      </c>
      <c r="G450" s="99">
        <v>48046</v>
      </c>
      <c r="H450" s="99">
        <v>49132.67079239001</v>
      </c>
      <c r="I450" s="99">
        <v>50219.272493000004</v>
      </c>
      <c r="J450" s="99">
        <v>51305</v>
      </c>
      <c r="K450" s="99">
        <v>52392.201907000002</v>
      </c>
      <c r="L450" s="99">
        <v>53480</v>
      </c>
      <c r="M450" s="99">
        <v>54565.036479270006</v>
      </c>
      <c r="N450" s="99">
        <v>55652</v>
      </c>
      <c r="O450" s="99">
        <v>56738.408488010005</v>
      </c>
      <c r="P450" s="99">
        <v>57824.525442000006</v>
      </c>
      <c r="Q450" s="99">
        <v>58910.716161780001</v>
      </c>
      <c r="R450" s="99">
        <v>59998</v>
      </c>
      <c r="S450" s="99">
        <v>61083</v>
      </c>
      <c r="T450" s="99">
        <v>62170.384270000002</v>
      </c>
      <c r="U450" s="99">
        <v>63258</v>
      </c>
      <c r="V450" s="99">
        <v>64344</v>
      </c>
      <c r="W450" s="99">
        <v>65429.767853030004</v>
      </c>
      <c r="X450" s="99">
        <v>66516</v>
      </c>
      <c r="Y450" s="99">
        <v>67602.707805000013</v>
      </c>
      <c r="Z450" s="99">
        <v>68690</v>
      </c>
      <c r="AA450" s="99">
        <v>69776</v>
      </c>
      <c r="AB450" s="99">
        <v>71329.987794000001</v>
      </c>
      <c r="AC450" s="14"/>
      <c r="AD450" s="14"/>
      <c r="AE450" s="14"/>
      <c r="AF450" s="14"/>
    </row>
    <row r="451" spans="1:32" s="4" customFormat="1">
      <c r="A451" s="23" t="s">
        <v>74</v>
      </c>
      <c r="B451" s="99">
        <v>43025</v>
      </c>
      <c r="C451" s="99">
        <v>43325</v>
      </c>
      <c r="D451" s="99">
        <v>43503</v>
      </c>
      <c r="E451" s="99">
        <v>43634</v>
      </c>
      <c r="F451" s="99">
        <v>43832</v>
      </c>
      <c r="G451" s="99">
        <v>43953.616828370003</v>
      </c>
      <c r="H451" s="99">
        <v>44968</v>
      </c>
      <c r="I451" s="99">
        <v>45945.071861000004</v>
      </c>
      <c r="J451" s="99">
        <v>46959</v>
      </c>
      <c r="K451" s="99">
        <v>47937.422621080004</v>
      </c>
      <c r="L451" s="99">
        <v>48951.554702000001</v>
      </c>
      <c r="M451" s="99">
        <v>49929.478318000001</v>
      </c>
      <c r="N451" s="99">
        <v>50943.104576360005</v>
      </c>
      <c r="O451" s="99">
        <v>51921.154648000003</v>
      </c>
      <c r="P451" s="99">
        <v>52935.539640200004</v>
      </c>
      <c r="Q451" s="99">
        <v>53913</v>
      </c>
      <c r="R451" s="99">
        <v>54927</v>
      </c>
      <c r="S451" s="99">
        <v>55904.507308000007</v>
      </c>
      <c r="T451" s="99">
        <v>56920</v>
      </c>
      <c r="U451" s="99">
        <v>57897</v>
      </c>
      <c r="V451" s="99">
        <v>58910.716161780001</v>
      </c>
      <c r="W451" s="99">
        <v>59888.839999210002</v>
      </c>
      <c r="X451" s="99">
        <v>60904</v>
      </c>
      <c r="Y451" s="99">
        <v>61882</v>
      </c>
      <c r="Z451" s="99">
        <v>62895</v>
      </c>
      <c r="AA451" s="99">
        <v>63872.645791920004</v>
      </c>
      <c r="AB451" s="99">
        <v>65291.730984000009</v>
      </c>
      <c r="AC451" s="14"/>
      <c r="AD451" s="14"/>
      <c r="AE451" s="14"/>
      <c r="AF451" s="14"/>
    </row>
    <row r="452" spans="1:32" s="4" customFormat="1">
      <c r="A452" s="23" t="s">
        <v>75</v>
      </c>
      <c r="B452" s="99">
        <v>41221</v>
      </c>
      <c r="C452" s="99">
        <v>41356</v>
      </c>
      <c r="D452" s="99">
        <v>41578</v>
      </c>
      <c r="E452" s="99">
        <v>41749</v>
      </c>
      <c r="F452" s="99">
        <v>41984</v>
      </c>
      <c r="G452" s="99">
        <v>42142.972285000003</v>
      </c>
      <c r="H452" s="99">
        <v>43156.429935840002</v>
      </c>
      <c r="I452" s="99">
        <v>44134.648615000006</v>
      </c>
      <c r="J452" s="99">
        <v>45148</v>
      </c>
      <c r="K452" s="99">
        <v>46125.924502140006</v>
      </c>
      <c r="L452" s="99">
        <v>47141.131456000003</v>
      </c>
      <c r="M452" s="99">
        <v>48117</v>
      </c>
      <c r="N452" s="99">
        <v>49132.67079239001</v>
      </c>
      <c r="O452" s="99">
        <v>50111</v>
      </c>
      <c r="P452" s="99">
        <v>51124</v>
      </c>
      <c r="Q452" s="99">
        <v>52102</v>
      </c>
      <c r="R452" s="99">
        <v>53117</v>
      </c>
      <c r="S452" s="99">
        <v>54094</v>
      </c>
      <c r="T452" s="99">
        <v>55107.847313970007</v>
      </c>
      <c r="U452" s="99">
        <v>56085.971151400001</v>
      </c>
      <c r="V452" s="99">
        <v>57101</v>
      </c>
      <c r="W452" s="99">
        <v>58079</v>
      </c>
      <c r="X452" s="99">
        <v>59092</v>
      </c>
      <c r="Y452" s="99">
        <v>60069.776944110003</v>
      </c>
      <c r="Z452" s="99">
        <v>61083</v>
      </c>
      <c r="AA452" s="99">
        <v>62061.843179000003</v>
      </c>
      <c r="AB452" s="99">
        <v>63439</v>
      </c>
      <c r="AC452" s="14"/>
      <c r="AD452" s="14"/>
      <c r="AE452" s="14"/>
      <c r="AF452" s="14"/>
    </row>
    <row r="453" spans="1:32" s="100" customFormat="1" ht="18" thickBot="1">
      <c r="B453" s="101" t="s">
        <v>69</v>
      </c>
      <c r="C453" s="101" t="s">
        <v>77</v>
      </c>
    </row>
    <row r="454" spans="1:32" s="4" customFormat="1" ht="13.5" thickTop="1">
      <c r="A454" s="23" t="s">
        <v>71</v>
      </c>
      <c r="B454" s="14">
        <v>54803</v>
      </c>
      <c r="C454" s="14">
        <v>55395</v>
      </c>
      <c r="D454" s="14">
        <v>55774</v>
      </c>
      <c r="E454" s="14">
        <v>56131</v>
      </c>
      <c r="F454" s="14">
        <v>56521</v>
      </c>
      <c r="G454" s="14">
        <v>56853</v>
      </c>
      <c r="H454" s="14">
        <v>58294</v>
      </c>
      <c r="I454" s="14">
        <v>59737</v>
      </c>
      <c r="J454" s="14">
        <v>61180</v>
      </c>
      <c r="K454" s="14">
        <v>62622</v>
      </c>
      <c r="L454" s="14">
        <v>64064</v>
      </c>
      <c r="M454" s="14">
        <v>65507</v>
      </c>
      <c r="N454" s="14">
        <v>66949</v>
      </c>
      <c r="O454" s="14">
        <v>68392</v>
      </c>
      <c r="P454" s="14">
        <v>69833</v>
      </c>
      <c r="Q454" s="14">
        <v>71277</v>
      </c>
      <c r="R454" s="14">
        <v>72719</v>
      </c>
      <c r="S454" s="14">
        <v>74161</v>
      </c>
      <c r="T454" s="14">
        <v>74952</v>
      </c>
      <c r="U454" s="14">
        <v>75976</v>
      </c>
      <c r="V454" s="14">
        <v>77892</v>
      </c>
      <c r="W454" s="14">
        <v>79029</v>
      </c>
      <c r="X454" s="14">
        <v>79787</v>
      </c>
      <c r="Y454" s="14">
        <v>79923</v>
      </c>
      <c r="Z454" s="14">
        <v>80140</v>
      </c>
      <c r="AA454" s="14">
        <v>80375</v>
      </c>
      <c r="AB454" s="14"/>
      <c r="AC454" s="14"/>
      <c r="AD454" s="14"/>
      <c r="AE454" s="14"/>
      <c r="AF454" s="14"/>
    </row>
    <row r="455" spans="1:32" s="4" customFormat="1">
      <c r="A455" s="23" t="s">
        <v>72</v>
      </c>
      <c r="B455" s="14">
        <v>50815</v>
      </c>
      <c r="C455" s="14">
        <v>51085</v>
      </c>
      <c r="D455" s="14">
        <v>51172</v>
      </c>
      <c r="E455" s="14">
        <v>51251</v>
      </c>
      <c r="F455" s="14">
        <v>51367</v>
      </c>
      <c r="G455" s="14">
        <v>51444</v>
      </c>
      <c r="H455" s="14">
        <v>52526</v>
      </c>
      <c r="I455" s="14">
        <v>53607</v>
      </c>
      <c r="J455" s="14">
        <v>54688</v>
      </c>
      <c r="K455" s="14">
        <v>55770</v>
      </c>
      <c r="L455" s="14">
        <v>56853</v>
      </c>
      <c r="M455" s="14">
        <v>57935</v>
      </c>
      <c r="N455" s="14">
        <v>59015</v>
      </c>
      <c r="O455" s="14">
        <v>60097</v>
      </c>
      <c r="P455" s="14">
        <v>51180</v>
      </c>
      <c r="Q455" s="14">
        <v>62261</v>
      </c>
      <c r="R455" s="14">
        <v>63342</v>
      </c>
      <c r="S455" s="14">
        <v>64425</v>
      </c>
      <c r="T455" s="14">
        <v>64940</v>
      </c>
      <c r="U455" s="14">
        <v>65756</v>
      </c>
      <c r="V455" s="14">
        <v>67151</v>
      </c>
      <c r="W455" s="14">
        <v>68048</v>
      </c>
      <c r="X455" s="14">
        <v>68699</v>
      </c>
      <c r="Y455" s="14">
        <v>68840</v>
      </c>
      <c r="Z455" s="14">
        <v>69056</v>
      </c>
      <c r="AA455" s="14">
        <v>69292</v>
      </c>
      <c r="AB455" s="14"/>
      <c r="AC455" s="14"/>
      <c r="AD455" s="14"/>
      <c r="AE455" s="14"/>
      <c r="AF455" s="14"/>
    </row>
    <row r="456" spans="1:32" s="4" customFormat="1">
      <c r="A456" s="23" t="s">
        <v>73</v>
      </c>
      <c r="B456" s="14">
        <v>46825</v>
      </c>
      <c r="C456" s="14">
        <v>47170</v>
      </c>
      <c r="D456" s="14">
        <v>47338</v>
      </c>
      <c r="E456" s="14">
        <v>47497</v>
      </c>
      <c r="F456" s="14">
        <v>47688</v>
      </c>
      <c r="G456" s="14">
        <v>47839</v>
      </c>
      <c r="H456" s="14">
        <v>48920</v>
      </c>
      <c r="I456" s="14">
        <v>50001</v>
      </c>
      <c r="J456" s="14">
        <v>51082</v>
      </c>
      <c r="K456" s="14">
        <v>52164</v>
      </c>
      <c r="L456" s="14">
        <v>53247</v>
      </c>
      <c r="M456" s="14">
        <v>54328</v>
      </c>
      <c r="N456" s="14">
        <v>55411</v>
      </c>
      <c r="O456" s="14">
        <v>56492</v>
      </c>
      <c r="P456" s="14">
        <v>57573</v>
      </c>
      <c r="Q456" s="14">
        <v>58655</v>
      </c>
      <c r="R456" s="14">
        <v>59737</v>
      </c>
      <c r="S456" s="14">
        <v>60818</v>
      </c>
      <c r="T456" s="14">
        <v>61365</v>
      </c>
      <c r="U456" s="14">
        <v>62187</v>
      </c>
      <c r="V456" s="14">
        <v>63546</v>
      </c>
      <c r="W456" s="14">
        <v>64226</v>
      </c>
      <c r="X456" s="14">
        <v>64848</v>
      </c>
      <c r="Y456" s="14">
        <v>64987</v>
      </c>
      <c r="Z456" s="14">
        <v>65203</v>
      </c>
      <c r="AA456" s="14">
        <v>65437</v>
      </c>
      <c r="AB456" s="14"/>
      <c r="AC456" s="14"/>
      <c r="AD456" s="14"/>
      <c r="AE456" s="14"/>
      <c r="AF456" s="14"/>
    </row>
    <row r="457" spans="1:32" s="4" customFormat="1">
      <c r="A457" s="23" t="s">
        <v>74</v>
      </c>
      <c r="B457" s="14">
        <v>42836</v>
      </c>
      <c r="C457" s="14">
        <v>43135</v>
      </c>
      <c r="D457" s="14">
        <v>43313</v>
      </c>
      <c r="E457" s="14">
        <v>43442</v>
      </c>
      <c r="F457" s="14">
        <v>43641</v>
      </c>
      <c r="G457" s="14">
        <v>43764</v>
      </c>
      <c r="H457" s="14">
        <v>44773</v>
      </c>
      <c r="I457" s="14">
        <v>45747</v>
      </c>
      <c r="J457" s="14">
        <v>46755</v>
      </c>
      <c r="K457" s="14">
        <v>47729</v>
      </c>
      <c r="L457" s="14">
        <v>48738</v>
      </c>
      <c r="M457" s="14">
        <v>49712</v>
      </c>
      <c r="N457" s="14">
        <v>50723</v>
      </c>
      <c r="O457" s="14">
        <v>51697</v>
      </c>
      <c r="P457" s="14">
        <v>52704</v>
      </c>
      <c r="Q457" s="14">
        <v>53678</v>
      </c>
      <c r="R457" s="14">
        <v>54688</v>
      </c>
      <c r="S457" s="14">
        <v>55662</v>
      </c>
      <c r="T457" s="14">
        <v>56186</v>
      </c>
      <c r="U457" s="14">
        <v>56894</v>
      </c>
      <c r="V457" s="14">
        <v>58182</v>
      </c>
      <c r="W457" s="14">
        <v>58793</v>
      </c>
      <c r="X457" s="14">
        <v>59356</v>
      </c>
      <c r="Y457" s="14">
        <v>59500</v>
      </c>
      <c r="Z457" s="14">
        <v>59717</v>
      </c>
      <c r="AA457" s="14">
        <v>59954</v>
      </c>
      <c r="AB457" s="14"/>
      <c r="AC457" s="14"/>
      <c r="AD457" s="14"/>
      <c r="AE457" s="14"/>
      <c r="AF457" s="14"/>
    </row>
    <row r="458" spans="1:32" s="4" customFormat="1">
      <c r="A458" s="23" t="s">
        <v>75</v>
      </c>
      <c r="B458" s="14">
        <v>41139</v>
      </c>
      <c r="C458" s="14">
        <v>41277</v>
      </c>
      <c r="D458" s="14">
        <v>41497</v>
      </c>
      <c r="E458" s="14">
        <v>41668</v>
      </c>
      <c r="F458" s="14">
        <v>41902</v>
      </c>
      <c r="G458" s="14">
        <v>42060</v>
      </c>
      <c r="H458" s="14">
        <v>42968</v>
      </c>
      <c r="I458" s="14">
        <v>43942</v>
      </c>
      <c r="J458" s="14">
        <v>44953</v>
      </c>
      <c r="K458" s="14">
        <v>45926</v>
      </c>
      <c r="L458" s="14">
        <v>46936</v>
      </c>
      <c r="M458" s="14">
        <v>47907</v>
      </c>
      <c r="N458" s="14">
        <v>48919</v>
      </c>
      <c r="O458" s="14">
        <v>49893</v>
      </c>
      <c r="P458" s="14">
        <v>50902</v>
      </c>
      <c r="Q458" s="14">
        <v>51877</v>
      </c>
      <c r="R458" s="14">
        <v>52885</v>
      </c>
      <c r="S458" s="14">
        <v>53858</v>
      </c>
      <c r="T458" s="14">
        <v>54396</v>
      </c>
      <c r="U458" s="14">
        <v>55101</v>
      </c>
      <c r="V458" s="14">
        <v>56364</v>
      </c>
      <c r="W458" s="14">
        <v>56839</v>
      </c>
      <c r="X458" s="14">
        <v>57387</v>
      </c>
      <c r="Y458" s="14">
        <v>57545</v>
      </c>
      <c r="Z458" s="14">
        <v>57754</v>
      </c>
      <c r="AA458" s="14">
        <v>57982</v>
      </c>
      <c r="AB458" s="14"/>
      <c r="AC458" s="14"/>
      <c r="AD458" s="14"/>
      <c r="AE458" s="14"/>
      <c r="AF458" s="14"/>
    </row>
    <row r="459" spans="1:32" s="37" customFormat="1" ht="18" thickBot="1">
      <c r="B459" s="38" t="s">
        <v>70</v>
      </c>
      <c r="C459" s="38" t="s">
        <v>76</v>
      </c>
    </row>
    <row r="460" spans="1:32" s="4" customFormat="1" ht="13.5" thickTop="1">
      <c r="A460" s="23" t="s">
        <v>71</v>
      </c>
      <c r="B460" s="5">
        <v>55287</v>
      </c>
      <c r="C460" s="5">
        <v>55882</v>
      </c>
      <c r="D460" s="5">
        <v>56263</v>
      </c>
      <c r="E460" s="5">
        <v>56621</v>
      </c>
      <c r="F460" s="5">
        <v>57015</v>
      </c>
      <c r="G460" s="5">
        <v>57351</v>
      </c>
      <c r="H460" s="5">
        <v>58804</v>
      </c>
      <c r="I460" s="5">
        <v>60260</v>
      </c>
      <c r="J460" s="5">
        <v>61715</v>
      </c>
      <c r="K460" s="5">
        <v>63169</v>
      </c>
      <c r="L460" s="5">
        <v>64625</v>
      </c>
      <c r="M460" s="5">
        <v>66079</v>
      </c>
      <c r="N460" s="5">
        <v>67535</v>
      </c>
      <c r="O460" s="5">
        <v>68990</v>
      </c>
      <c r="P460" s="5">
        <v>70444</v>
      </c>
      <c r="Q460" s="5">
        <v>71900</v>
      </c>
      <c r="R460" s="5">
        <v>73355</v>
      </c>
      <c r="S460" s="5">
        <v>74810</v>
      </c>
      <c r="T460" s="5">
        <v>75547</v>
      </c>
      <c r="U460" s="5">
        <v>76290</v>
      </c>
      <c r="V460" s="5">
        <v>77042</v>
      </c>
      <c r="W460" s="5">
        <v>77801</v>
      </c>
      <c r="X460" s="5">
        <v>78568</v>
      </c>
      <c r="Y460" s="5">
        <v>79342</v>
      </c>
      <c r="Z460" s="5">
        <v>79342</v>
      </c>
      <c r="AA460" s="5">
        <v>80929</v>
      </c>
      <c r="AB460" s="6"/>
      <c r="AC460" s="6"/>
      <c r="AD460" s="6"/>
      <c r="AE460" s="6"/>
      <c r="AF460" s="6"/>
    </row>
    <row r="461" spans="1:32" s="4" customFormat="1">
      <c r="A461" s="23" t="s">
        <v>72</v>
      </c>
      <c r="B461" s="102">
        <v>51262</v>
      </c>
      <c r="C461" s="102">
        <v>51535</v>
      </c>
      <c r="D461" s="102">
        <v>51621</v>
      </c>
      <c r="E461" s="102">
        <v>51701</v>
      </c>
      <c r="F461" s="5">
        <v>51817</v>
      </c>
      <c r="G461" s="5">
        <v>51894</v>
      </c>
      <c r="H461" s="5">
        <v>52985</v>
      </c>
      <c r="I461" s="5">
        <v>54075</v>
      </c>
      <c r="J461" s="5">
        <v>55167</v>
      </c>
      <c r="K461" s="5">
        <v>56259</v>
      </c>
      <c r="L461" s="5">
        <v>57351</v>
      </c>
      <c r="M461" s="5">
        <v>58441</v>
      </c>
      <c r="N461" s="5">
        <v>59532</v>
      </c>
      <c r="O461" s="5">
        <v>60623</v>
      </c>
      <c r="P461" s="5">
        <v>61715</v>
      </c>
      <c r="Q461" s="5">
        <v>62806</v>
      </c>
      <c r="R461" s="5">
        <v>63897</v>
      </c>
      <c r="S461" s="5">
        <v>64988</v>
      </c>
      <c r="T461" s="5">
        <v>65627</v>
      </c>
      <c r="U461" s="5">
        <v>66272</v>
      </c>
      <c r="V461" s="5">
        <v>66923</v>
      </c>
      <c r="W461" s="5">
        <v>67580</v>
      </c>
      <c r="X461" s="5">
        <v>68244</v>
      </c>
      <c r="Y461" s="5">
        <v>68916</v>
      </c>
      <c r="Z461" s="5">
        <v>68916</v>
      </c>
      <c r="AA461" s="5">
        <v>70294</v>
      </c>
      <c r="AB461" s="6"/>
      <c r="AC461" s="6"/>
      <c r="AD461" s="6"/>
      <c r="AE461" s="6"/>
      <c r="AF461" s="6"/>
    </row>
    <row r="462" spans="1:32" s="4" customFormat="1">
      <c r="A462" s="23" t="s">
        <v>73</v>
      </c>
      <c r="B462" s="102">
        <v>47237</v>
      </c>
      <c r="C462" s="102">
        <v>47584</v>
      </c>
      <c r="D462" s="102">
        <v>47754</v>
      </c>
      <c r="E462" s="102">
        <v>47914</v>
      </c>
      <c r="F462" s="5">
        <v>48106</v>
      </c>
      <c r="G462" s="5">
        <v>48256</v>
      </c>
      <c r="H462" s="5">
        <v>49348</v>
      </c>
      <c r="I462" s="5">
        <v>50438</v>
      </c>
      <c r="J462" s="5">
        <v>51529</v>
      </c>
      <c r="K462" s="5">
        <v>52621</v>
      </c>
      <c r="L462" s="5">
        <v>53713</v>
      </c>
      <c r="M462" s="5">
        <v>54803</v>
      </c>
      <c r="N462" s="5">
        <v>55895</v>
      </c>
      <c r="O462" s="5">
        <v>56986</v>
      </c>
      <c r="P462" s="5">
        <v>58076</v>
      </c>
      <c r="Q462" s="5">
        <v>59169</v>
      </c>
      <c r="R462" s="5">
        <v>60260</v>
      </c>
      <c r="S462" s="5">
        <v>61350</v>
      </c>
      <c r="T462" s="5">
        <v>61953</v>
      </c>
      <c r="U462" s="5">
        <v>62561</v>
      </c>
      <c r="V462" s="5">
        <v>63175</v>
      </c>
      <c r="W462" s="5">
        <v>63795</v>
      </c>
      <c r="X462" s="5">
        <v>64422</v>
      </c>
      <c r="Y462" s="5">
        <v>65056</v>
      </c>
      <c r="Z462" s="5">
        <v>65056</v>
      </c>
      <c r="AA462" s="5">
        <v>66357</v>
      </c>
      <c r="AB462" s="6"/>
      <c r="AC462" s="6"/>
      <c r="AD462" s="6"/>
      <c r="AE462" s="6"/>
      <c r="AF462" s="6"/>
    </row>
    <row r="463" spans="1:32" s="4" customFormat="1">
      <c r="A463" s="23" t="s">
        <v>74</v>
      </c>
      <c r="B463" s="102">
        <v>43212</v>
      </c>
      <c r="C463" s="102">
        <v>43514</v>
      </c>
      <c r="D463" s="102">
        <v>43693</v>
      </c>
      <c r="E463" s="102">
        <v>43823</v>
      </c>
      <c r="F463" s="5">
        <v>44022</v>
      </c>
      <c r="G463" s="5">
        <v>44146</v>
      </c>
      <c r="H463" s="5">
        <v>45164</v>
      </c>
      <c r="I463" s="5">
        <v>46146</v>
      </c>
      <c r="J463" s="5">
        <v>47164</v>
      </c>
      <c r="K463" s="5">
        <v>48146</v>
      </c>
      <c r="L463" s="5">
        <v>49166</v>
      </c>
      <c r="M463" s="5">
        <v>50147</v>
      </c>
      <c r="N463" s="5">
        <v>51166</v>
      </c>
      <c r="O463" s="5">
        <v>52148</v>
      </c>
      <c r="P463" s="5">
        <v>53167</v>
      </c>
      <c r="Q463" s="5">
        <v>54149</v>
      </c>
      <c r="R463" s="5">
        <v>55167</v>
      </c>
      <c r="S463" s="5">
        <v>56149</v>
      </c>
      <c r="T463" s="5">
        <v>56700</v>
      </c>
      <c r="U463" s="5">
        <v>57255</v>
      </c>
      <c r="V463" s="5">
        <v>57816</v>
      </c>
      <c r="W463" s="5">
        <v>58382</v>
      </c>
      <c r="X463" s="5">
        <v>58954</v>
      </c>
      <c r="Y463" s="5">
        <v>59532</v>
      </c>
      <c r="Z463" s="5">
        <v>59532</v>
      </c>
      <c r="AA463" s="5">
        <v>60723</v>
      </c>
      <c r="AB463" s="6"/>
      <c r="AC463" s="6"/>
      <c r="AD463" s="6"/>
      <c r="AE463" s="6"/>
      <c r="AF463" s="6"/>
    </row>
    <row r="464" spans="1:32" s="4" customFormat="1">
      <c r="A464" s="23" t="s">
        <v>75</v>
      </c>
      <c r="B464" s="102">
        <v>41400</v>
      </c>
      <c r="C464" s="102">
        <v>41537</v>
      </c>
      <c r="D464" s="102">
        <v>41760</v>
      </c>
      <c r="E464" s="102">
        <v>41931</v>
      </c>
      <c r="F464" s="5">
        <v>42167</v>
      </c>
      <c r="G464" s="5">
        <v>42327</v>
      </c>
      <c r="H464" s="5">
        <v>43345</v>
      </c>
      <c r="I464" s="5">
        <v>44328</v>
      </c>
      <c r="J464" s="5">
        <v>45346</v>
      </c>
      <c r="K464" s="5">
        <v>46328</v>
      </c>
      <c r="L464" s="5">
        <v>47347</v>
      </c>
      <c r="M464" s="5">
        <v>48328</v>
      </c>
      <c r="N464" s="5">
        <v>49348</v>
      </c>
      <c r="O464" s="5">
        <v>50330</v>
      </c>
      <c r="P464" s="5">
        <v>51348</v>
      </c>
      <c r="Q464" s="5">
        <v>52330</v>
      </c>
      <c r="R464" s="5">
        <v>53348</v>
      </c>
      <c r="S464" s="5">
        <v>54331</v>
      </c>
      <c r="T464" s="5">
        <v>54862</v>
      </c>
      <c r="U464" s="5">
        <v>55399</v>
      </c>
      <c r="V464" s="5">
        <v>55943</v>
      </c>
      <c r="W464" s="5">
        <v>56489</v>
      </c>
      <c r="X464" s="5">
        <v>57043</v>
      </c>
      <c r="Y464" s="5">
        <v>57602</v>
      </c>
      <c r="Z464" s="5">
        <v>57602</v>
      </c>
      <c r="AA464" s="5">
        <v>58754</v>
      </c>
      <c r="AB464" s="6"/>
      <c r="AC464" s="6"/>
      <c r="AD464" s="6"/>
      <c r="AE464" s="6"/>
      <c r="AF464" s="6"/>
    </row>
    <row r="465" spans="1:32" s="8" customFormat="1">
      <c r="A465" s="1"/>
      <c r="B465" s="2"/>
      <c r="C465" s="2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</row>
    <row r="466" spans="1:32" s="4" customFormat="1"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6"/>
      <c r="AA466" s="6"/>
      <c r="AB466" s="6"/>
      <c r="AC466" s="6"/>
      <c r="AD466" s="6"/>
      <c r="AE466" s="6"/>
      <c r="AF466" s="6"/>
    </row>
    <row r="467" spans="1:32" s="4" customFormat="1"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6"/>
      <c r="AA467" s="6"/>
      <c r="AB467" s="6"/>
      <c r="AC467" s="6"/>
      <c r="AD467" s="6"/>
      <c r="AE467" s="6"/>
      <c r="AF467" s="6"/>
    </row>
    <row r="468" spans="1:32" s="4" customFormat="1"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6"/>
      <c r="AA468" s="6"/>
      <c r="AB468" s="6"/>
      <c r="AC468" s="6"/>
      <c r="AD468" s="6"/>
      <c r="AE468" s="6"/>
      <c r="AF468" s="6"/>
    </row>
    <row r="469" spans="1:32" s="4" customFormat="1"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6"/>
      <c r="AA469" s="6"/>
      <c r="AB469" s="6"/>
      <c r="AC469" s="6"/>
      <c r="AD469" s="6"/>
      <c r="AE469" s="6"/>
      <c r="AF469" s="6"/>
    </row>
    <row r="470" spans="1:32" s="4" customFormat="1"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6"/>
      <c r="AA470" s="6"/>
      <c r="AB470" s="6"/>
      <c r="AC470" s="6"/>
      <c r="AD470" s="6"/>
      <c r="AE470" s="6"/>
      <c r="AF470" s="6"/>
    </row>
  </sheetData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FY2022DMSS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2021 - 2022 District Minimum Salary Schedules</dc:title>
  <dc:subject>2021 - 2022 District Minimum Salary Schedules</dc:subject>
  <dc:creator>South Carolina Department of Education</dc:creator>
  <cp:keywords>Minimum Salary Schedules district</cp:keywords>
  <cp:lastModifiedBy>Moss, Kimberly S</cp:lastModifiedBy>
  <cp:lastPrinted>2017-10-25T14:11:15Z</cp:lastPrinted>
  <dcterms:created xsi:type="dcterms:W3CDTF">1999-07-12T14:59:40Z</dcterms:created>
  <dcterms:modified xsi:type="dcterms:W3CDTF">2022-06-06T14:13:07Z</dcterms:modified>
</cp:coreProperties>
</file>