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200" windowHeight="10860" activeTab="1"/>
  </bookViews>
  <sheets>
    <sheet name="Revenues" sheetId="1" r:id="rId1"/>
    <sheet name="Revenues - Districts" sheetId="2" r:id="rId2"/>
  </sheets>
  <calcPr calcId="145621"/>
</workbook>
</file>

<file path=xl/calcChain.xml><?xml version="1.0" encoding="utf-8"?>
<calcChain xmlns="http://schemas.openxmlformats.org/spreadsheetml/2006/main">
  <c r="E7" i="2" l="1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6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7" i="2"/>
  <c r="C8" i="2"/>
  <c r="C6" i="2"/>
  <c r="D261" i="1"/>
  <c r="E261" i="1"/>
  <c r="F261" i="1"/>
  <c r="G261" i="1"/>
  <c r="H261" i="1"/>
  <c r="I261" i="1"/>
  <c r="J261" i="1"/>
  <c r="K261" i="1"/>
  <c r="L261" i="1"/>
  <c r="M261" i="1"/>
  <c r="N261" i="1"/>
  <c r="O261" i="1"/>
  <c r="P261" i="1"/>
  <c r="Q261" i="1"/>
  <c r="R261" i="1"/>
  <c r="S261" i="1"/>
  <c r="T261" i="1"/>
  <c r="U261" i="1"/>
  <c r="V261" i="1"/>
  <c r="W261" i="1"/>
  <c r="X261" i="1"/>
  <c r="Y261" i="1"/>
  <c r="Z261" i="1"/>
  <c r="AA261" i="1"/>
  <c r="AB261" i="1"/>
  <c r="AC261" i="1"/>
  <c r="AD261" i="1"/>
  <c r="AE261" i="1"/>
  <c r="AF261" i="1"/>
  <c r="AG261" i="1"/>
  <c r="AH261" i="1"/>
  <c r="AI261" i="1"/>
  <c r="AJ261" i="1"/>
  <c r="AK261" i="1"/>
  <c r="AL261" i="1"/>
  <c r="AM261" i="1"/>
  <c r="AN261" i="1"/>
  <c r="AO261" i="1"/>
  <c r="AP261" i="1"/>
  <c r="AQ261" i="1"/>
  <c r="AR261" i="1"/>
  <c r="AS261" i="1"/>
  <c r="AT261" i="1"/>
  <c r="AU261" i="1"/>
  <c r="AV261" i="1"/>
  <c r="AW261" i="1"/>
  <c r="AX261" i="1"/>
  <c r="AY261" i="1"/>
  <c r="AZ261" i="1"/>
  <c r="BA261" i="1"/>
  <c r="BB261" i="1"/>
  <c r="BC261" i="1"/>
  <c r="BD261" i="1"/>
  <c r="BE261" i="1"/>
  <c r="BF261" i="1"/>
  <c r="BG261" i="1"/>
  <c r="BH261" i="1"/>
  <c r="BI261" i="1"/>
  <c r="BJ261" i="1"/>
  <c r="BK261" i="1"/>
  <c r="BL261" i="1"/>
  <c r="BM261" i="1"/>
  <c r="BN261" i="1"/>
  <c r="BO261" i="1"/>
  <c r="BP261" i="1"/>
  <c r="BQ261" i="1"/>
  <c r="BR261" i="1"/>
  <c r="BS261" i="1"/>
  <c r="BT261" i="1"/>
  <c r="BU261" i="1"/>
  <c r="BV261" i="1"/>
  <c r="BW261" i="1"/>
  <c r="BX261" i="1"/>
  <c r="BY261" i="1"/>
  <c r="BZ261" i="1"/>
  <c r="CA261" i="1"/>
  <c r="CB261" i="1"/>
  <c r="CC261" i="1"/>
  <c r="CD261" i="1"/>
  <c r="CE261" i="1"/>
  <c r="CF261" i="1"/>
  <c r="CG261" i="1"/>
  <c r="CH261" i="1"/>
  <c r="CI261" i="1"/>
  <c r="CJ261" i="1"/>
  <c r="CK261" i="1"/>
  <c r="CL261" i="1"/>
  <c r="CM261" i="1"/>
  <c r="CN261" i="1"/>
  <c r="CO261" i="1"/>
  <c r="CP261" i="1"/>
  <c r="CQ261" i="1"/>
  <c r="CR261" i="1"/>
  <c r="CS261" i="1"/>
  <c r="CT261" i="1"/>
  <c r="CU261" i="1"/>
  <c r="CV261" i="1"/>
  <c r="CW261" i="1"/>
  <c r="C261" i="1"/>
  <c r="D260" i="1"/>
  <c r="E260" i="1"/>
  <c r="F260" i="1"/>
  <c r="G260" i="1"/>
  <c r="H260" i="1"/>
  <c r="I260" i="1"/>
  <c r="J260" i="1"/>
  <c r="K260" i="1"/>
  <c r="L260" i="1"/>
  <c r="M260" i="1"/>
  <c r="N260" i="1"/>
  <c r="O260" i="1"/>
  <c r="P260" i="1"/>
  <c r="Q260" i="1"/>
  <c r="R260" i="1"/>
  <c r="S260" i="1"/>
  <c r="T260" i="1"/>
  <c r="U260" i="1"/>
  <c r="V260" i="1"/>
  <c r="W260" i="1"/>
  <c r="X260" i="1"/>
  <c r="Y260" i="1"/>
  <c r="Z260" i="1"/>
  <c r="AA260" i="1"/>
  <c r="AB260" i="1"/>
  <c r="AC260" i="1"/>
  <c r="AD260" i="1"/>
  <c r="AE260" i="1"/>
  <c r="AF260" i="1"/>
  <c r="AG260" i="1"/>
  <c r="AH260" i="1"/>
  <c r="AI260" i="1"/>
  <c r="AJ260" i="1"/>
  <c r="AK260" i="1"/>
  <c r="AL260" i="1"/>
  <c r="AM260" i="1"/>
  <c r="AN260" i="1"/>
  <c r="AO260" i="1"/>
  <c r="AP260" i="1"/>
  <c r="AQ260" i="1"/>
  <c r="AR260" i="1"/>
  <c r="AS260" i="1"/>
  <c r="AT260" i="1"/>
  <c r="AU260" i="1"/>
  <c r="AV260" i="1"/>
  <c r="AW260" i="1"/>
  <c r="AX260" i="1"/>
  <c r="AY260" i="1"/>
  <c r="AZ260" i="1"/>
  <c r="BA260" i="1"/>
  <c r="BB260" i="1"/>
  <c r="BC260" i="1"/>
  <c r="BD260" i="1"/>
  <c r="BE260" i="1"/>
  <c r="BF260" i="1"/>
  <c r="BG260" i="1"/>
  <c r="BH260" i="1"/>
  <c r="BI260" i="1"/>
  <c r="BJ260" i="1"/>
  <c r="BK260" i="1"/>
  <c r="BL260" i="1"/>
  <c r="BM260" i="1"/>
  <c r="BN260" i="1"/>
  <c r="BO260" i="1"/>
  <c r="BP260" i="1"/>
  <c r="BQ260" i="1"/>
  <c r="BR260" i="1"/>
  <c r="BS260" i="1"/>
  <c r="BT260" i="1"/>
  <c r="BU260" i="1"/>
  <c r="BV260" i="1"/>
  <c r="BW260" i="1"/>
  <c r="BX260" i="1"/>
  <c r="BY260" i="1"/>
  <c r="BZ260" i="1"/>
  <c r="CA260" i="1"/>
  <c r="CB260" i="1"/>
  <c r="CC260" i="1"/>
  <c r="CD260" i="1"/>
  <c r="CE260" i="1"/>
  <c r="CF260" i="1"/>
  <c r="CG260" i="1"/>
  <c r="CH260" i="1"/>
  <c r="CI260" i="1"/>
  <c r="CJ260" i="1"/>
  <c r="CK260" i="1"/>
  <c r="CL260" i="1"/>
  <c r="CM260" i="1"/>
  <c r="CN260" i="1"/>
  <c r="CO260" i="1"/>
  <c r="CP260" i="1"/>
  <c r="CQ260" i="1"/>
  <c r="CR260" i="1"/>
  <c r="CS260" i="1"/>
  <c r="CT260" i="1"/>
  <c r="CU260" i="1"/>
  <c r="CV260" i="1"/>
  <c r="CW260" i="1"/>
  <c r="C260" i="1"/>
  <c r="D259" i="1"/>
  <c r="E259" i="1"/>
  <c r="F259" i="1"/>
  <c r="G259" i="1"/>
  <c r="H259" i="1"/>
  <c r="I259" i="1"/>
  <c r="J259" i="1"/>
  <c r="K259" i="1"/>
  <c r="L259" i="1"/>
  <c r="M259" i="1"/>
  <c r="N259" i="1"/>
  <c r="O259" i="1"/>
  <c r="P259" i="1"/>
  <c r="Q259" i="1"/>
  <c r="R259" i="1"/>
  <c r="S259" i="1"/>
  <c r="T259" i="1"/>
  <c r="U259" i="1"/>
  <c r="V259" i="1"/>
  <c r="W259" i="1"/>
  <c r="X259" i="1"/>
  <c r="Y259" i="1"/>
  <c r="Z259" i="1"/>
  <c r="AA259" i="1"/>
  <c r="AB259" i="1"/>
  <c r="AC259" i="1"/>
  <c r="AD259" i="1"/>
  <c r="AE259" i="1"/>
  <c r="AF259" i="1"/>
  <c r="AG259" i="1"/>
  <c r="AH259" i="1"/>
  <c r="AI259" i="1"/>
  <c r="AJ259" i="1"/>
  <c r="AK259" i="1"/>
  <c r="AL259" i="1"/>
  <c r="AM259" i="1"/>
  <c r="AN259" i="1"/>
  <c r="AO259" i="1"/>
  <c r="AP259" i="1"/>
  <c r="AQ259" i="1"/>
  <c r="AR259" i="1"/>
  <c r="AS259" i="1"/>
  <c r="AT259" i="1"/>
  <c r="AU259" i="1"/>
  <c r="AV259" i="1"/>
  <c r="AW259" i="1"/>
  <c r="AX259" i="1"/>
  <c r="AY259" i="1"/>
  <c r="AZ259" i="1"/>
  <c r="BA259" i="1"/>
  <c r="BB259" i="1"/>
  <c r="BC259" i="1"/>
  <c r="BD259" i="1"/>
  <c r="BE259" i="1"/>
  <c r="BF259" i="1"/>
  <c r="BG259" i="1"/>
  <c r="BH259" i="1"/>
  <c r="BI259" i="1"/>
  <c r="BJ259" i="1"/>
  <c r="BK259" i="1"/>
  <c r="BL259" i="1"/>
  <c r="BM259" i="1"/>
  <c r="BN259" i="1"/>
  <c r="BO259" i="1"/>
  <c r="BP259" i="1"/>
  <c r="BQ259" i="1"/>
  <c r="BR259" i="1"/>
  <c r="BS259" i="1"/>
  <c r="BT259" i="1"/>
  <c r="BU259" i="1"/>
  <c r="BV259" i="1"/>
  <c r="BW259" i="1"/>
  <c r="BX259" i="1"/>
  <c r="BY259" i="1"/>
  <c r="BZ259" i="1"/>
  <c r="CA259" i="1"/>
  <c r="CB259" i="1"/>
  <c r="CC259" i="1"/>
  <c r="CD259" i="1"/>
  <c r="CE259" i="1"/>
  <c r="CF259" i="1"/>
  <c r="CG259" i="1"/>
  <c r="CH259" i="1"/>
  <c r="CI259" i="1"/>
  <c r="CJ259" i="1"/>
  <c r="CK259" i="1"/>
  <c r="CL259" i="1"/>
  <c r="CM259" i="1"/>
  <c r="CN259" i="1"/>
  <c r="CO259" i="1"/>
  <c r="CP259" i="1"/>
  <c r="CQ259" i="1"/>
  <c r="CR259" i="1"/>
  <c r="CS259" i="1"/>
  <c r="CT259" i="1"/>
  <c r="CU259" i="1"/>
  <c r="CV259" i="1"/>
  <c r="CW259" i="1"/>
  <c r="C259" i="1"/>
  <c r="D235" i="1"/>
  <c r="E235" i="1"/>
  <c r="F235" i="1"/>
  <c r="G235" i="1"/>
  <c r="H235" i="1"/>
  <c r="I235" i="1"/>
  <c r="J235" i="1"/>
  <c r="K235" i="1"/>
  <c r="L235" i="1"/>
  <c r="M235" i="1"/>
  <c r="N235" i="1"/>
  <c r="O235" i="1"/>
  <c r="P235" i="1"/>
  <c r="Q235" i="1"/>
  <c r="R235" i="1"/>
  <c r="S235" i="1"/>
  <c r="T235" i="1"/>
  <c r="U235" i="1"/>
  <c r="V235" i="1"/>
  <c r="W235" i="1"/>
  <c r="X235" i="1"/>
  <c r="Y235" i="1"/>
  <c r="Z235" i="1"/>
  <c r="AA235" i="1"/>
  <c r="AB235" i="1"/>
  <c r="AC235" i="1"/>
  <c r="AD235" i="1"/>
  <c r="AE235" i="1"/>
  <c r="AF235" i="1"/>
  <c r="AG235" i="1"/>
  <c r="AH235" i="1"/>
  <c r="AI235" i="1"/>
  <c r="AJ235" i="1"/>
  <c r="AK235" i="1"/>
  <c r="AL235" i="1"/>
  <c r="AM235" i="1"/>
  <c r="AN235" i="1"/>
  <c r="AO235" i="1"/>
  <c r="AP235" i="1"/>
  <c r="AQ235" i="1"/>
  <c r="AR235" i="1"/>
  <c r="AS235" i="1"/>
  <c r="AT235" i="1"/>
  <c r="AU235" i="1"/>
  <c r="AV235" i="1"/>
  <c r="AW235" i="1"/>
  <c r="AX235" i="1"/>
  <c r="AY235" i="1"/>
  <c r="AZ235" i="1"/>
  <c r="BA235" i="1"/>
  <c r="BB235" i="1"/>
  <c r="BC235" i="1"/>
  <c r="BD235" i="1"/>
  <c r="BE235" i="1"/>
  <c r="BF235" i="1"/>
  <c r="BG235" i="1"/>
  <c r="BH235" i="1"/>
  <c r="BI235" i="1"/>
  <c r="BJ235" i="1"/>
  <c r="BK235" i="1"/>
  <c r="BL235" i="1"/>
  <c r="BM235" i="1"/>
  <c r="BN235" i="1"/>
  <c r="BO235" i="1"/>
  <c r="BP235" i="1"/>
  <c r="BQ235" i="1"/>
  <c r="BR235" i="1"/>
  <c r="BS235" i="1"/>
  <c r="BT235" i="1"/>
  <c r="BU235" i="1"/>
  <c r="BV235" i="1"/>
  <c r="BW235" i="1"/>
  <c r="BX235" i="1"/>
  <c r="BY235" i="1"/>
  <c r="BZ235" i="1"/>
  <c r="CA235" i="1"/>
  <c r="CB235" i="1"/>
  <c r="CC235" i="1"/>
  <c r="CD235" i="1"/>
  <c r="CE235" i="1"/>
  <c r="CF235" i="1"/>
  <c r="CG235" i="1"/>
  <c r="CH235" i="1"/>
  <c r="CI235" i="1"/>
  <c r="CJ235" i="1"/>
  <c r="CK235" i="1"/>
  <c r="CL235" i="1"/>
  <c r="CM235" i="1"/>
  <c r="CN235" i="1"/>
  <c r="CO235" i="1"/>
  <c r="CP235" i="1"/>
  <c r="CQ235" i="1"/>
  <c r="CR235" i="1"/>
  <c r="CS235" i="1"/>
  <c r="CT235" i="1"/>
  <c r="CU235" i="1"/>
  <c r="CV235" i="1"/>
  <c r="CW235" i="1"/>
  <c r="C235" i="1"/>
  <c r="D60" i="1"/>
  <c r="E60" i="1"/>
  <c r="F60" i="1"/>
  <c r="G60" i="1"/>
  <c r="H60" i="1"/>
  <c r="I60" i="1"/>
  <c r="J60" i="1"/>
  <c r="K60" i="1"/>
  <c r="L60" i="1"/>
  <c r="M60" i="1"/>
  <c r="N60" i="1"/>
  <c r="O60" i="1"/>
  <c r="P60" i="1"/>
  <c r="Q60" i="1"/>
  <c r="R60" i="1"/>
  <c r="S60" i="1"/>
  <c r="T60" i="1"/>
  <c r="U60" i="1"/>
  <c r="V60" i="1"/>
  <c r="W60" i="1"/>
  <c r="X60" i="1"/>
  <c r="Y60" i="1"/>
  <c r="Z60" i="1"/>
  <c r="AA60" i="1"/>
  <c r="AB60" i="1"/>
  <c r="AC60" i="1"/>
  <c r="AD60" i="1"/>
  <c r="AE60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BF60" i="1"/>
  <c r="BG60" i="1"/>
  <c r="BH60" i="1"/>
  <c r="BI60" i="1"/>
  <c r="BJ60" i="1"/>
  <c r="BK60" i="1"/>
  <c r="BL60" i="1"/>
  <c r="BM60" i="1"/>
  <c r="BN60" i="1"/>
  <c r="BO60" i="1"/>
  <c r="BP60" i="1"/>
  <c r="BQ60" i="1"/>
  <c r="BR60" i="1"/>
  <c r="BS60" i="1"/>
  <c r="BT60" i="1"/>
  <c r="BU60" i="1"/>
  <c r="BV60" i="1"/>
  <c r="BW60" i="1"/>
  <c r="BX60" i="1"/>
  <c r="BY60" i="1"/>
  <c r="BZ60" i="1"/>
  <c r="CA60" i="1"/>
  <c r="CB60" i="1"/>
  <c r="CC60" i="1"/>
  <c r="CD60" i="1"/>
  <c r="CE60" i="1"/>
  <c r="CF60" i="1"/>
  <c r="CG60" i="1"/>
  <c r="CH60" i="1"/>
  <c r="CI60" i="1"/>
  <c r="CJ60" i="1"/>
  <c r="CK60" i="1"/>
  <c r="CL60" i="1"/>
  <c r="CM60" i="1"/>
  <c r="CN60" i="1"/>
  <c r="CO60" i="1"/>
  <c r="CP60" i="1"/>
  <c r="CQ60" i="1"/>
  <c r="CR60" i="1"/>
  <c r="CS60" i="1"/>
  <c r="CT60" i="1"/>
  <c r="CU60" i="1"/>
  <c r="CV60" i="1"/>
  <c r="CW60" i="1"/>
  <c r="C60" i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BF54" i="1"/>
  <c r="BG54" i="1"/>
  <c r="BH54" i="1"/>
  <c r="BI54" i="1"/>
  <c r="BJ54" i="1"/>
  <c r="BK54" i="1"/>
  <c r="BL54" i="1"/>
  <c r="BM54" i="1"/>
  <c r="BN54" i="1"/>
  <c r="BO54" i="1"/>
  <c r="BP54" i="1"/>
  <c r="BQ54" i="1"/>
  <c r="BR54" i="1"/>
  <c r="BS54" i="1"/>
  <c r="BT54" i="1"/>
  <c r="BU54" i="1"/>
  <c r="BV54" i="1"/>
  <c r="BW54" i="1"/>
  <c r="BX54" i="1"/>
  <c r="BY54" i="1"/>
  <c r="BZ54" i="1"/>
  <c r="CA54" i="1"/>
  <c r="CB54" i="1"/>
  <c r="CC54" i="1"/>
  <c r="CD54" i="1"/>
  <c r="CE54" i="1"/>
  <c r="CF54" i="1"/>
  <c r="CG54" i="1"/>
  <c r="CH54" i="1"/>
  <c r="CI54" i="1"/>
  <c r="CJ54" i="1"/>
  <c r="CK54" i="1"/>
  <c r="CL54" i="1"/>
  <c r="CM54" i="1"/>
  <c r="CN54" i="1"/>
  <c r="CO54" i="1"/>
  <c r="CP54" i="1"/>
  <c r="CQ54" i="1"/>
  <c r="CR54" i="1"/>
  <c r="CS54" i="1"/>
  <c r="CT54" i="1"/>
  <c r="CU54" i="1"/>
  <c r="CV54" i="1"/>
  <c r="CW54" i="1"/>
  <c r="C54" i="1"/>
  <c r="D188" i="1"/>
  <c r="E188" i="1"/>
  <c r="F188" i="1"/>
  <c r="G188" i="1"/>
  <c r="H188" i="1"/>
  <c r="I188" i="1"/>
  <c r="J188" i="1"/>
  <c r="K188" i="1"/>
  <c r="L188" i="1"/>
  <c r="M188" i="1"/>
  <c r="N188" i="1"/>
  <c r="O188" i="1"/>
  <c r="P188" i="1"/>
  <c r="Q188" i="1"/>
  <c r="R188" i="1"/>
  <c r="S188" i="1"/>
  <c r="T188" i="1"/>
  <c r="U188" i="1"/>
  <c r="V188" i="1"/>
  <c r="W188" i="1"/>
  <c r="X188" i="1"/>
  <c r="Y188" i="1"/>
  <c r="Z188" i="1"/>
  <c r="AA188" i="1"/>
  <c r="AB188" i="1"/>
  <c r="AC188" i="1"/>
  <c r="AD188" i="1"/>
  <c r="AE188" i="1"/>
  <c r="AF188" i="1"/>
  <c r="AG188" i="1"/>
  <c r="AH188" i="1"/>
  <c r="AI188" i="1"/>
  <c r="AJ188" i="1"/>
  <c r="AK188" i="1"/>
  <c r="AL188" i="1"/>
  <c r="AM188" i="1"/>
  <c r="AN188" i="1"/>
  <c r="AO188" i="1"/>
  <c r="AP188" i="1"/>
  <c r="AQ188" i="1"/>
  <c r="AR188" i="1"/>
  <c r="AS188" i="1"/>
  <c r="AT188" i="1"/>
  <c r="AU188" i="1"/>
  <c r="AV188" i="1"/>
  <c r="AW188" i="1"/>
  <c r="AX188" i="1"/>
  <c r="AY188" i="1"/>
  <c r="AZ188" i="1"/>
  <c r="BA188" i="1"/>
  <c r="BB188" i="1"/>
  <c r="BC188" i="1"/>
  <c r="BD188" i="1"/>
  <c r="BE188" i="1"/>
  <c r="BF188" i="1"/>
  <c r="BG188" i="1"/>
  <c r="BH188" i="1"/>
  <c r="BI188" i="1"/>
  <c r="BJ188" i="1"/>
  <c r="BK188" i="1"/>
  <c r="BL188" i="1"/>
  <c r="BM188" i="1"/>
  <c r="BN188" i="1"/>
  <c r="BO188" i="1"/>
  <c r="BP188" i="1"/>
  <c r="BQ188" i="1"/>
  <c r="BR188" i="1"/>
  <c r="BS188" i="1"/>
  <c r="BT188" i="1"/>
  <c r="BU188" i="1"/>
  <c r="BV188" i="1"/>
  <c r="BW188" i="1"/>
  <c r="BX188" i="1"/>
  <c r="BY188" i="1"/>
  <c r="BZ188" i="1"/>
  <c r="CA188" i="1"/>
  <c r="CB188" i="1"/>
  <c r="CC188" i="1"/>
  <c r="CD188" i="1"/>
  <c r="CE188" i="1"/>
  <c r="CF188" i="1"/>
  <c r="CG188" i="1"/>
  <c r="CH188" i="1"/>
  <c r="CI188" i="1"/>
  <c r="CJ188" i="1"/>
  <c r="CK188" i="1"/>
  <c r="CL188" i="1"/>
  <c r="CM188" i="1"/>
  <c r="CN188" i="1"/>
  <c r="CO188" i="1"/>
  <c r="CP188" i="1"/>
  <c r="CQ188" i="1"/>
  <c r="CR188" i="1"/>
  <c r="CS188" i="1"/>
  <c r="CT188" i="1"/>
  <c r="CU188" i="1"/>
  <c r="CV188" i="1"/>
  <c r="CW188" i="1"/>
  <c r="C188" i="1"/>
</calcChain>
</file>

<file path=xl/sharedStrings.xml><?xml version="1.0" encoding="utf-8"?>
<sst xmlns="http://schemas.openxmlformats.org/spreadsheetml/2006/main" count="1138" uniqueCount="603">
  <si>
    <t>Statement Of Revenues</t>
  </si>
  <si>
    <t>Abbeville 60</t>
  </si>
  <si>
    <t>Aiken 01</t>
  </si>
  <si>
    <t>Allendale 01</t>
  </si>
  <si>
    <t>Anderson County Board</t>
  </si>
  <si>
    <t>Anderson 01</t>
  </si>
  <si>
    <t>Anderson 02</t>
  </si>
  <si>
    <t>Anderson 03</t>
  </si>
  <si>
    <t>Anderson 04</t>
  </si>
  <si>
    <t>Anderson 05</t>
  </si>
  <si>
    <t>Anderson Alternative</t>
  </si>
  <si>
    <t>Anderson AVC</t>
  </si>
  <si>
    <t>Bamberg 01</t>
  </si>
  <si>
    <t>Bamberg 02</t>
  </si>
  <si>
    <t>Barnwell 19</t>
  </si>
  <si>
    <t>Barnwell 29</t>
  </si>
  <si>
    <t>Barnwell 45</t>
  </si>
  <si>
    <t>Barnwell AVC</t>
  </si>
  <si>
    <t>Beaufort 01</t>
  </si>
  <si>
    <t>Beaufort-Jasper AVC</t>
  </si>
  <si>
    <t>Berkeley 01</t>
  </si>
  <si>
    <t>Calhoun 01</t>
  </si>
  <si>
    <t>Charleston 01</t>
  </si>
  <si>
    <t>Cherokee 01</t>
  </si>
  <si>
    <t>Chester 01</t>
  </si>
  <si>
    <t>Chesterfield 01</t>
  </si>
  <si>
    <t>Clarendon 01</t>
  </si>
  <si>
    <t>Clarendon 02</t>
  </si>
  <si>
    <t>Clarendon 03</t>
  </si>
  <si>
    <t>F E DuBose AVC</t>
  </si>
  <si>
    <t>Colleton 01</t>
  </si>
  <si>
    <t>Darlington 01</t>
  </si>
  <si>
    <t>Dillon County Board</t>
  </si>
  <si>
    <t>Dillon 03</t>
  </si>
  <si>
    <t>Dillon 04</t>
  </si>
  <si>
    <t>Dillon AVC</t>
  </si>
  <si>
    <t>Dorchester 02</t>
  </si>
  <si>
    <t>Dorchester 04</t>
  </si>
  <si>
    <t>Dorchester AVC</t>
  </si>
  <si>
    <t>Edgefield 01</t>
  </si>
  <si>
    <t>Fairfield 01</t>
  </si>
  <si>
    <t>Florence 01</t>
  </si>
  <si>
    <t>Florence 02</t>
  </si>
  <si>
    <t>Florence 03</t>
  </si>
  <si>
    <t>Florence 04</t>
  </si>
  <si>
    <t>Florence 05</t>
  </si>
  <si>
    <t>Georgetown 01</t>
  </si>
  <si>
    <t>Greenville 01</t>
  </si>
  <si>
    <t>Greenwood 50</t>
  </si>
  <si>
    <t>Greenwood 51</t>
  </si>
  <si>
    <t>Greenwood 52</t>
  </si>
  <si>
    <t>Greenwood AVC</t>
  </si>
  <si>
    <t>Hampton 01</t>
  </si>
  <si>
    <t>Hampton 02</t>
  </si>
  <si>
    <t>Horry 01</t>
  </si>
  <si>
    <t>Jasper 01</t>
  </si>
  <si>
    <t>Kershaw 01</t>
  </si>
  <si>
    <t>Lancaster 01</t>
  </si>
  <si>
    <t>Laurens 55</t>
  </si>
  <si>
    <t>Laurens 56</t>
  </si>
  <si>
    <t>Lee 01</t>
  </si>
  <si>
    <t>Lexington 01</t>
  </si>
  <si>
    <t>Lexington 02</t>
  </si>
  <si>
    <t>Lexington 03</t>
  </si>
  <si>
    <t>Lexington 04</t>
  </si>
  <si>
    <t>Lexington 05</t>
  </si>
  <si>
    <t>McCormick 01</t>
  </si>
  <si>
    <t>Marion County Board</t>
  </si>
  <si>
    <t>Marion 10</t>
  </si>
  <si>
    <t>Marlboro 01</t>
  </si>
  <si>
    <t>Newberry 01</t>
  </si>
  <si>
    <t>Oconee 01</t>
  </si>
  <si>
    <t>Orangeburg 03</t>
  </si>
  <si>
    <t>Orangeburg 04</t>
  </si>
  <si>
    <t>Orangeburg 05</t>
  </si>
  <si>
    <t>Cope AVC</t>
  </si>
  <si>
    <t>Pickens 01</t>
  </si>
  <si>
    <t>Richland 01</t>
  </si>
  <si>
    <t>Richland 02</t>
  </si>
  <si>
    <t>Saluda 01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</si>
  <si>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</si>
  <si>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</si>
  <si>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</si>
  <si>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</si>
  <si>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</si>
  <si>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</si>
  <si>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</si>
  <si>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Daniel Morgan AVC</t>
  </si>
  <si>
    <t>RD Anderson AVC</t>
  </si>
  <si>
    <t>HB Swofford AVC</t>
  </si>
  <si>
    <t>Sumter 01</t>
  </si>
  <si>
    <t>Union 01</t>
  </si>
  <si>
    <t>Williamsburg 01</t>
  </si>
  <si>
    <t>York 01</t>
  </si>
  <si>
    <t>York 02</t>
  </si>
  <si>
    <t>York 03</t>
  </si>
  <si>
    <t>York 04</t>
  </si>
  <si>
    <t>SC Public Charter School District</t>
  </si>
  <si>
    <t>Dept Of Juvenile Jun12</t>
  </si>
  <si>
    <t>Palmetto Unified</t>
  </si>
  <si>
    <t>1000</t>
  </si>
  <si>
    <t>Revenue from Local Sources</t>
  </si>
  <si>
    <t>1100</t>
  </si>
  <si>
    <t>Taxes Levied/Assessed by the LEA</t>
  </si>
  <si>
    <t>1110</t>
  </si>
  <si>
    <t>Ad Valorem Taxes-Including Delinquent (Independent)</t>
  </si>
  <si>
    <t>1140</t>
  </si>
  <si>
    <t>Penalties &amp; Interest on Taxes (Independent)</t>
  </si>
  <si>
    <t>1190</t>
  </si>
  <si>
    <t>Other Taxes (Independent)</t>
  </si>
  <si>
    <t>1200</t>
  </si>
  <si>
    <t>Revenue From Local Governmental Units Other Than LEAs</t>
  </si>
  <si>
    <t>1210</t>
  </si>
  <si>
    <t>Ad Valorem Taxes-Including Delinquent (Dependent)</t>
  </si>
  <si>
    <t>1240</t>
  </si>
  <si>
    <t>Penalties &amp; Interest on Taxes (Dependent)</t>
  </si>
  <si>
    <t>1280</t>
  </si>
  <si>
    <t>Revenue in Lieu of Taxes (Independent and Dependent)</t>
  </si>
  <si>
    <t>1290</t>
  </si>
  <si>
    <t>Other Taxes (Dependent)</t>
  </si>
  <si>
    <t>1300</t>
  </si>
  <si>
    <t>Tuition</t>
  </si>
  <si>
    <t>1310</t>
  </si>
  <si>
    <t>Tuition from Patrons for Regular Day School</t>
  </si>
  <si>
    <t>1320</t>
  </si>
  <si>
    <t xml:space="preserve">Tuition from Other LEAs for Regular Day School </t>
  </si>
  <si>
    <t>1330</t>
  </si>
  <si>
    <t>Tuition from Patrons for Adult/Continuing Education</t>
  </si>
  <si>
    <t>1340</t>
  </si>
  <si>
    <t>Tuition from Other LEAs for Adult/Continuing Education</t>
  </si>
  <si>
    <t>1350</t>
  </si>
  <si>
    <t xml:space="preserve">Tuition from Patrons for Summer School </t>
  </si>
  <si>
    <t>1360</t>
  </si>
  <si>
    <t xml:space="preserve">Tuition from Other LEAs for Summer School </t>
  </si>
  <si>
    <t>1400</t>
  </si>
  <si>
    <t>Transportation Fees</t>
  </si>
  <si>
    <t>1410</t>
  </si>
  <si>
    <t>Transportation Fees from Patrons for Regular Day School</t>
  </si>
  <si>
    <t>1415</t>
  </si>
  <si>
    <t>Transportation Fees from Other LEAs for Regular Day School</t>
  </si>
  <si>
    <t>1420</t>
  </si>
  <si>
    <t>Transportation Fees from Patrons for Summer School</t>
  </si>
  <si>
    <t>1425</t>
  </si>
  <si>
    <t>Transportation Fees from Other LEAs for Summer School</t>
  </si>
  <si>
    <t>1500</t>
  </si>
  <si>
    <t>Earnings on Investments</t>
  </si>
  <si>
    <t>1510</t>
  </si>
  <si>
    <t>Interest on Investments</t>
  </si>
  <si>
    <t>1520</t>
  </si>
  <si>
    <t>Dividends on Investments</t>
  </si>
  <si>
    <t>1530</t>
  </si>
  <si>
    <t>Gain or Loss on Sale of Investments</t>
  </si>
  <si>
    <t>1600</t>
  </si>
  <si>
    <t>Food Services</t>
  </si>
  <si>
    <t>1610</t>
  </si>
  <si>
    <t>Lunch Sales to Pupils</t>
  </si>
  <si>
    <t>1620</t>
  </si>
  <si>
    <t>Breakfast Sales to Pupils</t>
  </si>
  <si>
    <t>1630</t>
  </si>
  <si>
    <t>Special Sales to Pupils</t>
  </si>
  <si>
    <t>1640</t>
  </si>
  <si>
    <t>Lunch Sales to Adults</t>
  </si>
  <si>
    <t>1650</t>
  </si>
  <si>
    <t>Breakfast Sales to Adults</t>
  </si>
  <si>
    <t>1660</t>
  </si>
  <si>
    <t>Special Sales to Adults</t>
  </si>
  <si>
    <t>1700</t>
  </si>
  <si>
    <t>Pupil Activities</t>
  </si>
  <si>
    <t>1710</t>
  </si>
  <si>
    <t>Admissions</t>
  </si>
  <si>
    <t>1720</t>
  </si>
  <si>
    <t>Bookstore Sales</t>
  </si>
  <si>
    <t>1730</t>
  </si>
  <si>
    <t>Pupil Organization Membership Dues and Fees</t>
  </si>
  <si>
    <t>1740</t>
  </si>
  <si>
    <t>Student Fees</t>
  </si>
  <si>
    <t>1790</t>
  </si>
  <si>
    <t>Other Pupil Activity Income</t>
  </si>
  <si>
    <t>1900</t>
  </si>
  <si>
    <t>Other Revenue from Local Sources</t>
  </si>
  <si>
    <t>1910</t>
  </si>
  <si>
    <t>Rentals</t>
  </si>
  <si>
    <t>1920</t>
  </si>
  <si>
    <t>Contributions and Donations From Private Sources</t>
  </si>
  <si>
    <t>1930</t>
  </si>
  <si>
    <t>Special Needs Transportation - Medicaid</t>
  </si>
  <si>
    <t>1931</t>
  </si>
  <si>
    <t>Therapy Adjustment - Medicaid</t>
  </si>
  <si>
    <t>1950</t>
  </si>
  <si>
    <t>Refund of Prior Year's Expenditures</t>
  </si>
  <si>
    <t>1990</t>
  </si>
  <si>
    <t>Miscellaneous Local Revenue</t>
  </si>
  <si>
    <t>1992</t>
  </si>
  <si>
    <t>Canteen Operations</t>
  </si>
  <si>
    <t>1993</t>
  </si>
  <si>
    <t>Receipt of Insurance Proceeds</t>
  </si>
  <si>
    <t>1994</t>
  </si>
  <si>
    <t>Receipt of Legal Settlements</t>
  </si>
  <si>
    <t>1999</t>
  </si>
  <si>
    <t>Revenue from other Local Sources</t>
  </si>
  <si>
    <t>****</t>
  </si>
  <si>
    <t>Total Revenue from Local Sources:</t>
  </si>
  <si>
    <t>2000</t>
  </si>
  <si>
    <t>Intergovernmental Revenue</t>
  </si>
  <si>
    <t>2100</t>
  </si>
  <si>
    <t xml:space="preserve">Payments from Other Governmental Units </t>
  </si>
  <si>
    <t>2200</t>
  </si>
  <si>
    <t>Payments from Public Charter Schools</t>
  </si>
  <si>
    <t>2300</t>
  </si>
  <si>
    <t>Payments from Nonprofit Entities (for First Steps)</t>
  </si>
  <si>
    <t>2310</t>
  </si>
  <si>
    <t>Payments from Nonprofit Entities (other than for First Steps)</t>
  </si>
  <si>
    <t>Total Intergovernmental Revenue:</t>
  </si>
  <si>
    <t>3000</t>
  </si>
  <si>
    <t>Revenue from State Sources</t>
  </si>
  <si>
    <t>3100</t>
  </si>
  <si>
    <t>Restricted State Funding</t>
  </si>
  <si>
    <t>3110</t>
  </si>
  <si>
    <t>Occupational Education</t>
  </si>
  <si>
    <t>3113</t>
  </si>
  <si>
    <t>12-Month Agriculture Program</t>
  </si>
  <si>
    <t>3116</t>
  </si>
  <si>
    <t>EEDA - Miscellaneous</t>
  </si>
  <si>
    <t>3118</t>
  </si>
  <si>
    <t>EEDA Career Specialists</t>
  </si>
  <si>
    <t>3120</t>
  </si>
  <si>
    <t>General Education</t>
  </si>
  <si>
    <t>3125</t>
  </si>
  <si>
    <t>Career and Technology Education Equipment (Carryover Only)</t>
  </si>
  <si>
    <t>3127</t>
  </si>
  <si>
    <t>Student Health and Fitness - PE Teachers</t>
  </si>
  <si>
    <t>3130</t>
  </si>
  <si>
    <t>Special Programs</t>
  </si>
  <si>
    <t>3131</t>
  </si>
  <si>
    <t>Handicapped Transportation</t>
  </si>
  <si>
    <t>3132</t>
  </si>
  <si>
    <t>Home Schooling</t>
  </si>
  <si>
    <t>3133</t>
  </si>
  <si>
    <t>IDEA Contingency Fund (Effective 10/1/12)</t>
  </si>
  <si>
    <t>3134</t>
  </si>
  <si>
    <t>Child Development Education Program (CDEP) - Expansion Full Day 4K</t>
  </si>
  <si>
    <t>3135</t>
  </si>
  <si>
    <t>Reading Coaches</t>
  </si>
  <si>
    <t>3136</t>
  </si>
  <si>
    <t>Student Health and Fitness - Nurses</t>
  </si>
  <si>
    <t>3138</t>
  </si>
  <si>
    <t>Charter Funding</t>
  </si>
  <si>
    <t>3140</t>
  </si>
  <si>
    <t>School Lunch</t>
  </si>
  <si>
    <t>3142</t>
  </si>
  <si>
    <t>School Lunch Program Aid</t>
  </si>
  <si>
    <t>3155</t>
  </si>
  <si>
    <t>DSS SNAP &amp; E&amp;T Program</t>
  </si>
  <si>
    <t>3160</t>
  </si>
  <si>
    <t>School Bus Driver Salary (Includes Hazardous Condition Transportation)</t>
  </si>
  <si>
    <t>3161</t>
  </si>
  <si>
    <t>EAA Bus Driver Salary and Fringe</t>
  </si>
  <si>
    <t>3162</t>
  </si>
  <si>
    <t>Transportation Workers' Compensation</t>
  </si>
  <si>
    <t>3165</t>
  </si>
  <si>
    <t>Economic Education Development Act-Transportation</t>
  </si>
  <si>
    <t>3170</t>
  </si>
  <si>
    <t>State School Building Aid</t>
  </si>
  <si>
    <t>3172</t>
  </si>
  <si>
    <t>Children's Education Endowment (Barnwell Facilities Funds)</t>
  </si>
  <si>
    <t>3177</t>
  </si>
  <si>
    <t>Summer Reading Camps</t>
  </si>
  <si>
    <t>3180</t>
  </si>
  <si>
    <t>Fringe Benefits Employer Contributions  (No Carryover Provision)</t>
  </si>
  <si>
    <t>3181</t>
  </si>
  <si>
    <t>Retiree Insurance (No Carryover Provision)</t>
  </si>
  <si>
    <t>3190</t>
  </si>
  <si>
    <t>Miscellaneous Restricted State Grants</t>
  </si>
  <si>
    <t>3193</t>
  </si>
  <si>
    <t>Education License Plates</t>
  </si>
  <si>
    <t>3194</t>
  </si>
  <si>
    <t>Digital Instructional Materials</t>
  </si>
  <si>
    <t>3197</t>
  </si>
  <si>
    <t>Textbook Cost Savings</t>
  </si>
  <si>
    <t>3198</t>
  </si>
  <si>
    <t>Technology Professional Development</t>
  </si>
  <si>
    <t>3199</t>
  </si>
  <si>
    <t>Other Restricted State Grants</t>
  </si>
  <si>
    <t>3200</t>
  </si>
  <si>
    <t>Unrestricted State Grants</t>
  </si>
  <si>
    <t>3230</t>
  </si>
  <si>
    <t>Reimbursement for District Services</t>
  </si>
  <si>
    <t>3250</t>
  </si>
  <si>
    <t>Medicaid Match Reimbursement</t>
  </si>
  <si>
    <t>3290</t>
  </si>
  <si>
    <t>Miscellaneous Unrestricted State Grants</t>
  </si>
  <si>
    <t>3299</t>
  </si>
  <si>
    <t>Other Unrestricted State Grants</t>
  </si>
  <si>
    <t>3300</t>
  </si>
  <si>
    <t>Education Finance Act (EFA)</t>
  </si>
  <si>
    <t>3310</t>
  </si>
  <si>
    <t>Full-time Programs</t>
  </si>
  <si>
    <t>3311</t>
  </si>
  <si>
    <t>Kindergarten</t>
  </si>
  <si>
    <t>3312</t>
  </si>
  <si>
    <t>Primary</t>
  </si>
  <si>
    <t>3313</t>
  </si>
  <si>
    <t>Elementary</t>
  </si>
  <si>
    <t>3314</t>
  </si>
  <si>
    <t>High School</t>
  </si>
  <si>
    <t>3315</t>
  </si>
  <si>
    <t>Trainable Mentally Handicapped</t>
  </si>
  <si>
    <t>3316</t>
  </si>
  <si>
    <t>Speech Handicapped (Part-time)</t>
  </si>
  <si>
    <t>3317</t>
  </si>
  <si>
    <t>Homebound</t>
  </si>
  <si>
    <t>3319</t>
  </si>
  <si>
    <t>EFA Underpayment (Shortfall)</t>
  </si>
  <si>
    <t>3320</t>
  </si>
  <si>
    <t>Part-time Programs</t>
  </si>
  <si>
    <t>3321</t>
  </si>
  <si>
    <t>Emotionally Handicapped</t>
  </si>
  <si>
    <t>3322</t>
  </si>
  <si>
    <t>Educable Mentally Handicapped</t>
  </si>
  <si>
    <t>3323</t>
  </si>
  <si>
    <t>Learning Disabilities</t>
  </si>
  <si>
    <t>3324</t>
  </si>
  <si>
    <t>Hearing Handicapped</t>
  </si>
  <si>
    <t>3325</t>
  </si>
  <si>
    <t>Visually Handicapped</t>
  </si>
  <si>
    <t>3326</t>
  </si>
  <si>
    <t>Orthopedically Handicapped</t>
  </si>
  <si>
    <t>3327</t>
  </si>
  <si>
    <t>Vocational (Grades 9 - 12)</t>
  </si>
  <si>
    <t>3330</t>
  </si>
  <si>
    <t>Miscellaneous EFA Programs</t>
  </si>
  <si>
    <t>3331</t>
  </si>
  <si>
    <t>Autism</t>
  </si>
  <si>
    <t>3332</t>
  </si>
  <si>
    <t>High Achieving Students</t>
  </si>
  <si>
    <t>3333</t>
  </si>
  <si>
    <t>ITA Correction</t>
  </si>
  <si>
    <t>3334</t>
  </si>
  <si>
    <t>Limited English Proficiency</t>
  </si>
  <si>
    <t>3350</t>
  </si>
  <si>
    <t>Residential Treatment Facilities (RTF)</t>
  </si>
  <si>
    <t>3351</t>
  </si>
  <si>
    <t>Academic Assistance</t>
  </si>
  <si>
    <t>3352</t>
  </si>
  <si>
    <t>Pupils in Poverty</t>
  </si>
  <si>
    <t>3375</t>
  </si>
  <si>
    <t>Education Foundation Supplement</t>
  </si>
  <si>
    <t>3395</t>
  </si>
  <si>
    <t>Transition Payment</t>
  </si>
  <si>
    <t>3399</t>
  </si>
  <si>
    <t>Other EFA Programs</t>
  </si>
  <si>
    <t>3500</t>
  </si>
  <si>
    <t>Education Improvement Act</t>
  </si>
  <si>
    <t>3502</t>
  </si>
  <si>
    <t>ADEPT</t>
  </si>
  <si>
    <t>3504</t>
  </si>
  <si>
    <t>LevelData Reimbursement</t>
  </si>
  <si>
    <t>3505</t>
  </si>
  <si>
    <t>Technology Support</t>
  </si>
  <si>
    <t>3506</t>
  </si>
  <si>
    <t>Technology Device Pilot</t>
  </si>
  <si>
    <t>3509</t>
  </si>
  <si>
    <t>Arts in Education</t>
  </si>
  <si>
    <t>3511</t>
  </si>
  <si>
    <t>Professional Development</t>
  </si>
  <si>
    <t>3512</t>
  </si>
  <si>
    <t>3518</t>
  </si>
  <si>
    <t>Adoption List of Formative Assessment</t>
  </si>
  <si>
    <t>3525</t>
  </si>
  <si>
    <t>Career and Technology Education Equipment</t>
  </si>
  <si>
    <t>3526</t>
  </si>
  <si>
    <t>Refurbishment of K-8 Science Kits</t>
  </si>
  <si>
    <t>3527</t>
  </si>
  <si>
    <t>Special Career and Technology Education Equipment</t>
  </si>
  <si>
    <t>3532</t>
  </si>
  <si>
    <t>National Board Salary Supplement</t>
  </si>
  <si>
    <t>3533</t>
  </si>
  <si>
    <t>Teacher of the Year Awards  (No Carryover Provision)</t>
  </si>
  <si>
    <t>3535</t>
  </si>
  <si>
    <t>3538</t>
  </si>
  <si>
    <t>Students at Risk of School Failure</t>
  </si>
  <si>
    <t>3540</t>
  </si>
  <si>
    <t>Early Childhood Program (4K Programs Serving Four-Year-Old Children)</t>
  </si>
  <si>
    <t>3541</t>
  </si>
  <si>
    <t>Child Development Education Program (CDEP) - Full Day 4K</t>
  </si>
  <si>
    <t>3544</t>
  </si>
  <si>
    <t>3550</t>
  </si>
  <si>
    <t>Teacher Salary Increase (No Carryover Provision)</t>
  </si>
  <si>
    <t>3551</t>
  </si>
  <si>
    <t>Teacher Salary Supplement State Share</t>
  </si>
  <si>
    <t>3555</t>
  </si>
  <si>
    <t>Teacher Salary Fringe</t>
  </si>
  <si>
    <t>3556</t>
  </si>
  <si>
    <t>Adult Education</t>
  </si>
  <si>
    <t>3557</t>
  </si>
  <si>
    <t>3558</t>
  </si>
  <si>
    <t>Reading</t>
  </si>
  <si>
    <t>3571</t>
  </si>
  <si>
    <t>Technical Assistance - State Priority Schools</t>
  </si>
  <si>
    <t>3572</t>
  </si>
  <si>
    <t>Palmetto Priority Assistance</t>
  </si>
  <si>
    <t>3577</t>
  </si>
  <si>
    <t>Teacher Supplies (No Carryover Provision)</t>
  </si>
  <si>
    <t>3578</t>
  </si>
  <si>
    <t>High Schools That Work/Making Middle Grades Work</t>
  </si>
  <si>
    <t>3581</t>
  </si>
  <si>
    <t>3583</t>
  </si>
  <si>
    <t>Charter School Payments</t>
  </si>
  <si>
    <t>3584</t>
  </si>
  <si>
    <t>EFA Charter Transition Funds</t>
  </si>
  <si>
    <t>3585</t>
  </si>
  <si>
    <t>Aid to Districts - Special Education MOE</t>
  </si>
  <si>
    <t>3588</t>
  </si>
  <si>
    <t>IDEA MOE Special Allocation</t>
  </si>
  <si>
    <t>3592</t>
  </si>
  <si>
    <t>Work-Based Learning (No Carryover Provision)</t>
  </si>
  <si>
    <t>3594</t>
  </si>
  <si>
    <t>EEDA Supplemental Programs</t>
  </si>
  <si>
    <t>3595</t>
  </si>
  <si>
    <t>EEDA - Supplies and Materials (No Carryover Provision)</t>
  </si>
  <si>
    <t>3596</t>
  </si>
  <si>
    <t>3597</t>
  </si>
  <si>
    <t>Aid to Districts</t>
  </si>
  <si>
    <t>3598</t>
  </si>
  <si>
    <t>Cost Savings Allocations</t>
  </si>
  <si>
    <t>3599</t>
  </si>
  <si>
    <t>Other EIA</t>
  </si>
  <si>
    <t>3600</t>
  </si>
  <si>
    <t>Education Lottery Act Revenue</t>
  </si>
  <si>
    <t>3607</t>
  </si>
  <si>
    <t>6-8 Enhancement  (Carryover Provision)</t>
  </si>
  <si>
    <t>3610</t>
  </si>
  <si>
    <t>K-5 Enhancement  (Carryover Provision)</t>
  </si>
  <si>
    <t>3620</t>
  </si>
  <si>
    <t>3630</t>
  </si>
  <si>
    <t>K-12 Technology Initiative</t>
  </si>
  <si>
    <t>3699</t>
  </si>
  <si>
    <t>Other State Lottery Programs</t>
  </si>
  <si>
    <t>3800</t>
  </si>
  <si>
    <t>State Revenue in Lieu of Taxes</t>
  </si>
  <si>
    <t>3810</t>
  </si>
  <si>
    <t>Reimbursement for Local Residential Property Tax Relief</t>
  </si>
  <si>
    <t>3820</t>
  </si>
  <si>
    <t>Homestead Exemption (Tier 2)</t>
  </si>
  <si>
    <t>3825</t>
  </si>
  <si>
    <t>Reimbursement for Property Tax Relief (Tier 3)</t>
  </si>
  <si>
    <t>3827</t>
  </si>
  <si>
    <t>$2.5 Million Tax Bonus</t>
  </si>
  <si>
    <t>3830</t>
  </si>
  <si>
    <t>Merchant's Inventory Tax</t>
  </si>
  <si>
    <t>3840</t>
  </si>
  <si>
    <t>Manufacturer's Depreciation Reimbursement</t>
  </si>
  <si>
    <t>3890</t>
  </si>
  <si>
    <t>Other State Property Tax Revenues (Includes Motor Carrier Vehicle Tax)</t>
  </si>
  <si>
    <t>3900</t>
  </si>
  <si>
    <t>Other State Revenue</t>
  </si>
  <si>
    <t>3992</t>
  </si>
  <si>
    <t>State Forest Commission Revenue</t>
  </si>
  <si>
    <t>3999</t>
  </si>
  <si>
    <t>Revenue from Other State Sources</t>
  </si>
  <si>
    <t>Total Revenue from State Sources:</t>
  </si>
  <si>
    <t>4000</t>
  </si>
  <si>
    <t>Revenue from Federal Sources</t>
  </si>
  <si>
    <t>4100</t>
  </si>
  <si>
    <t>Federally Impacted Areas</t>
  </si>
  <si>
    <t>4110</t>
  </si>
  <si>
    <t>Maintenance and Operations, P.L. 81-874</t>
  </si>
  <si>
    <t>4120</t>
  </si>
  <si>
    <t>Construction, P.L. 81-815</t>
  </si>
  <si>
    <t>4130</t>
  </si>
  <si>
    <t>Low Rent Housing, P.L. 81-874</t>
  </si>
  <si>
    <t>4140</t>
  </si>
  <si>
    <t>Handicapped, P.L. 81-874</t>
  </si>
  <si>
    <t>4160</t>
  </si>
  <si>
    <t>Maintenance and Operations Disaster Aid, P.L. 81-874</t>
  </si>
  <si>
    <t>4200</t>
  </si>
  <si>
    <t>4210</t>
  </si>
  <si>
    <t>Perkins Aid, Title I - Career and Technical Education - Basic Grants to States</t>
  </si>
  <si>
    <t>4300</t>
  </si>
  <si>
    <t>Elementary and Secondary Education Act of 1965 (ESEA)</t>
  </si>
  <si>
    <t>4310</t>
  </si>
  <si>
    <t>Title I, Basic State Grant Programs (Carryover Provision)</t>
  </si>
  <si>
    <t>4312</t>
  </si>
  <si>
    <t>Rural and Low-Income School Program, Title VI  (Carryover Provision)</t>
  </si>
  <si>
    <t>4314</t>
  </si>
  <si>
    <t>School Improvement Grant</t>
  </si>
  <si>
    <t>4320</t>
  </si>
  <si>
    <t>Charter School (Planning and Implementation) Grant</t>
  </si>
  <si>
    <t>4325</t>
  </si>
  <si>
    <t>Mathematics and Science Partnerships Program, Title II  (Carryover Provision)</t>
  </si>
  <si>
    <t>4341</t>
  </si>
  <si>
    <t>Language Instruction for Limited English Proficient and Immigrant Students, Title III</t>
  </si>
  <si>
    <t>4342</t>
  </si>
  <si>
    <t>Title II Teacher Advancement Program (TAP)</t>
  </si>
  <si>
    <t>4343</t>
  </si>
  <si>
    <t>McKinney-Vento Education for Homeless Children and Youth Program</t>
  </si>
  <si>
    <t>4348</t>
  </si>
  <si>
    <t>Teacher Incentive Fund (TIF) Grant 3</t>
  </si>
  <si>
    <t>4351</t>
  </si>
  <si>
    <t>Improving Teacher Quality</t>
  </si>
  <si>
    <t>4353</t>
  </si>
  <si>
    <t>Teacher Incentive Fund (TIF) 4</t>
  </si>
  <si>
    <t>4390</t>
  </si>
  <si>
    <t>Other ESEA Revenue</t>
  </si>
  <si>
    <t>4400</t>
  </si>
  <si>
    <t>4410</t>
  </si>
  <si>
    <t>Basic Adult Education</t>
  </si>
  <si>
    <t>4430</t>
  </si>
  <si>
    <t>State Literacy Resource</t>
  </si>
  <si>
    <t>4490</t>
  </si>
  <si>
    <t>Other Adult Education</t>
  </si>
  <si>
    <t>4500</t>
  </si>
  <si>
    <t>Programs for Children with Disabilities</t>
  </si>
  <si>
    <t>4510</t>
  </si>
  <si>
    <t>Individuals with Disabilities Education Act (IDEA) (Carryover Provision)</t>
  </si>
  <si>
    <t>4520</t>
  </si>
  <si>
    <t>Preschool Grants for Children with Disabilities (IDEA)</t>
  </si>
  <si>
    <t>4570</t>
  </si>
  <si>
    <t>SC Gateways Project</t>
  </si>
  <si>
    <t>4800</t>
  </si>
  <si>
    <t>USDA Reimbursement</t>
  </si>
  <si>
    <t>4810</t>
  </si>
  <si>
    <t>School Lunch and After School Snacks Program (Carryover Provision)</t>
  </si>
  <si>
    <t>4830</t>
  </si>
  <si>
    <t>School Breakfast Program (Carryover Provision)</t>
  </si>
  <si>
    <t>4850</t>
  </si>
  <si>
    <t>Cash in Lieu of Commodities (Food Distribution Program) (Carryover Provision)</t>
  </si>
  <si>
    <t>4860</t>
  </si>
  <si>
    <t>Fresh Fruit &amp; Vegetable Program (FFVP) (Carryover Provision)</t>
  </si>
  <si>
    <t>4870</t>
  </si>
  <si>
    <t>School Food Service (Equipment)</t>
  </si>
  <si>
    <t>4880</t>
  </si>
  <si>
    <t>Summer Feeding Programs (SFSP)</t>
  </si>
  <si>
    <t>4900</t>
  </si>
  <si>
    <t>Other Federal Sources</t>
  </si>
  <si>
    <t>4924</t>
  </si>
  <si>
    <t>21st Century Community Learning Centers Program (Title IV, 21st Century Schools)</t>
  </si>
  <si>
    <t>4940</t>
  </si>
  <si>
    <t>SC School Climate Initiative</t>
  </si>
  <si>
    <t>4990</t>
  </si>
  <si>
    <t>Other Federal Revenue</t>
  </si>
  <si>
    <t>4991</t>
  </si>
  <si>
    <t>USDA Commodities (Food Distribution Program) (Carryover Provision)</t>
  </si>
  <si>
    <t>4992</t>
  </si>
  <si>
    <t>U.S. Forest Commission Revenue</t>
  </si>
  <si>
    <t>4993</t>
  </si>
  <si>
    <t>FEMA Disaster Assistance</t>
  </si>
  <si>
    <t>4995</t>
  </si>
  <si>
    <t>CDC State and Local Coordinated School Health Programs</t>
  </si>
  <si>
    <t>4999</t>
  </si>
  <si>
    <t>Revenue from Other Federal Sources</t>
  </si>
  <si>
    <t>Total Revenue from Federal Sources:</t>
  </si>
  <si>
    <t>5000</t>
  </si>
  <si>
    <t>Other Sources</t>
  </si>
  <si>
    <t>5100</t>
  </si>
  <si>
    <t>Sale of Bonds</t>
  </si>
  <si>
    <t>5110</t>
  </si>
  <si>
    <t>Premium on Bonds Sold</t>
  </si>
  <si>
    <t>5120</t>
  </si>
  <si>
    <t>Proceeds of General Obligation Bonds</t>
  </si>
  <si>
    <t>5121</t>
  </si>
  <si>
    <t>Installment Purchase Revenue Proceeds</t>
  </si>
  <si>
    <t>5130</t>
  </si>
  <si>
    <t>Proceeds of Refunding Debt</t>
  </si>
  <si>
    <t>5200</t>
  </si>
  <si>
    <t>Interfund Transfers</t>
  </si>
  <si>
    <t>5210</t>
  </si>
  <si>
    <t>Transfer from General Fund (Exclude Indirect Costs)</t>
  </si>
  <si>
    <t>5220</t>
  </si>
  <si>
    <t>Transfer from Special Revenue Fund (Exclude Indirect Costs)</t>
  </si>
  <si>
    <t>5230</t>
  </si>
  <si>
    <t xml:space="preserve">Transfer from Special Revenue EIA Fund </t>
  </si>
  <si>
    <t>5240</t>
  </si>
  <si>
    <t>Transfer from Debt Service Fund</t>
  </si>
  <si>
    <t>5250</t>
  </si>
  <si>
    <t>Transfer from Capital Projects Fund</t>
  </si>
  <si>
    <t>5260</t>
  </si>
  <si>
    <t>Transfer from Food Service Fund (Exclude Indirect Costs)</t>
  </si>
  <si>
    <t>5270</t>
  </si>
  <si>
    <t>Transfer from Pupil Activity Fund</t>
  </si>
  <si>
    <t>5280</t>
  </si>
  <si>
    <t>Transfer from Other Funds Indirect Cost</t>
  </si>
  <si>
    <t>5290</t>
  </si>
  <si>
    <t>Transfer from Internal Service Fund</t>
  </si>
  <si>
    <t>5300</t>
  </si>
  <si>
    <t>Sale of Fixed Assets</t>
  </si>
  <si>
    <t>5400</t>
  </si>
  <si>
    <t>Proceeds from Long-Term Notes</t>
  </si>
  <si>
    <t>5500</t>
  </si>
  <si>
    <t>Capital Lease</t>
  </si>
  <si>
    <t>5600</t>
  </si>
  <si>
    <t>Lease Purchase</t>
  </si>
  <si>
    <t>5900</t>
  </si>
  <si>
    <t>Miscellaneous Sources</t>
  </si>
  <si>
    <t>5999</t>
  </si>
  <si>
    <t>Other Financing Sources</t>
  </si>
  <si>
    <t>Total Other Sources:</t>
  </si>
  <si>
    <t>TOTAL REVENUE ALL SOURCES:</t>
  </si>
  <si>
    <t>TOTAL REVENUE LESS OTHER SOURCES:</t>
  </si>
  <si>
    <t>FOR FISCAL YEAR ENDED JUNE 30, 2016</t>
  </si>
  <si>
    <t>Regular Dist. Totals</t>
  </si>
  <si>
    <t>Special Dist. Totals</t>
  </si>
  <si>
    <t>State 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</si>
</sst>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,000"/>
  </numFmts>
  <fonts count="2">
    <font>
      <sz val="11"/>
      <name val="Calibri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0" xfId="0" applyNumberFormat="1"/>
    <xf numFmtId="0" fontId="1" fillId="0" borderId="0" xfId="0" applyFont="1"/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261"/>
  <sheetViews>
    <sheetView topLeftCell="CN221" workbookViewId="0">
      <selection activeCell="CV6" sqref="CV6"/>
    </sheetView>
  </sheetViews>
  <sheetFormatPr defaultRowHeight="15"/>
  <cols>
    <col min="2" max="2" width="74.140625" customWidth="1"/>
    <col min="3" max="3" width="12.140625" customWidth="1"/>
    <col min="4" max="4" width="14.140625" customWidth="1"/>
    <col min="5" max="5" width="12.28515625" customWidth="1"/>
    <col min="6" max="6" width="22.28515625" customWidth="1"/>
    <col min="7" max="11" width="12.5703125" customWidth="1"/>
    <col min="12" max="12" width="20.140625" customWidth="1"/>
    <col min="13" max="13" width="14" customWidth="1"/>
    <col min="14" max="15" width="12" customWidth="1"/>
    <col min="16" max="18" width="11.7109375" customWidth="1"/>
    <col min="19" max="19" width="13.28515625" customWidth="1"/>
    <col min="20" max="20" width="11.7109375" customWidth="1"/>
    <col min="21" max="21" width="19.42578125" customWidth="1"/>
    <col min="22" max="22" width="11.7109375" customWidth="1"/>
    <col min="23" max="23" width="11.28515625" customWidth="1"/>
    <col min="24" max="24" width="13.5703125" customWidth="1"/>
    <col min="25" max="25" width="12.42578125" customWidth="1"/>
    <col min="26" max="26" width="10.85546875" customWidth="1"/>
    <col min="27" max="27" width="14.7109375" customWidth="1"/>
    <col min="28" max="30" width="13.140625" customWidth="1"/>
    <col min="31" max="31" width="15.28515625" customWidth="1"/>
    <col min="32" max="32" width="11.42578125" customWidth="1"/>
    <col min="33" max="33" width="13.28515625" customWidth="1"/>
    <col min="34" max="34" width="19" customWidth="1"/>
    <col min="35" max="35" width="11.28515625" customWidth="1"/>
    <col min="36" max="36" width="11.5703125" customWidth="1"/>
    <col min="37" max="37" width="10.5703125" customWidth="1"/>
    <col min="38" max="39" width="13.85546875" customWidth="1"/>
    <col min="40" max="40" width="15.28515625" customWidth="1"/>
    <col min="41" max="41" width="12.28515625" customWidth="1"/>
    <col min="42" max="42" width="11.140625" customWidth="1"/>
    <col min="43" max="47" width="11.7109375" customWidth="1"/>
    <col min="48" max="48" width="15" customWidth="1"/>
    <col min="49" max="49" width="13" customWidth="1"/>
    <col min="50" max="52" width="14.42578125" customWidth="1"/>
    <col min="53" max="53" width="15.85546875" customWidth="1"/>
    <col min="54" max="55" width="12.28515625" customWidth="1"/>
    <col min="56" max="56" width="13.42578125" customWidth="1"/>
    <col min="57" max="57" width="11" customWidth="1"/>
    <col min="58" max="58" width="11.5703125" customWidth="1"/>
    <col min="59" max="59" width="12.42578125" customWidth="1"/>
    <col min="60" max="62" width="11" customWidth="1"/>
    <col min="63" max="67" width="12.5703125" customWidth="1"/>
    <col min="68" max="68" width="14" customWidth="1"/>
    <col min="69" max="69" width="20.28515625" customWidth="1"/>
    <col min="70" max="70" width="10.42578125" customWidth="1"/>
    <col min="71" max="71" width="12.42578125" customWidth="1"/>
    <col min="72" max="72" width="12.7109375" customWidth="1"/>
    <col min="73" max="73" width="10.85546875" customWidth="1"/>
    <col min="74" max="76" width="14.5703125" customWidth="1"/>
    <col min="77" max="77" width="10" customWidth="1"/>
    <col min="78" max="78" width="10.5703125" customWidth="1"/>
    <col min="79" max="80" width="11.5703125" customWidth="1"/>
    <col min="81" max="81" width="9.85546875" customWidth="1"/>
    <col min="82" max="88" width="14.85546875" customWidth="1"/>
    <col min="89" max="89" width="18.42578125" customWidth="1"/>
    <col min="90" max="90" width="17" customWidth="1"/>
    <col min="91" max="91" width="19.5703125" customWidth="1"/>
    <col min="92" max="92" width="12" customWidth="1"/>
    <col min="93" max="93" width="12.42578125" customWidth="1"/>
    <col min="94" max="94" width="15.5703125" customWidth="1"/>
    <col min="95" max="95" width="13.7109375" customWidth="1"/>
    <col min="96" max="96" width="11.7109375" customWidth="1"/>
    <col min="97" max="97" width="12.85546875" customWidth="1"/>
    <col min="98" max="98" width="12.42578125" customWidth="1"/>
    <col min="99" max="99" width="29.42578125" customWidth="1"/>
    <col min="100" max="100" width="21.42578125" customWidth="1"/>
    <col min="101" max="101" width="16.28515625" customWidth="1"/>
  </cols>
  <sheetData>
    <row r="1" spans="1:101">
      <c r="A1" t="s">
        <v>0</v>
      </c>
    </row>
    <row r="2" spans="1:101">
      <c r="A2" s="2" t="s">
        <v>599</v>
      </c>
    </row>
    <row r="3" spans="1:101">
      <c r="C3" t="s">
        <v>1</v>
      </c>
      <c r="D3" t="s">
        <v>2</v>
      </c>
      <c r="E3" t="s">
        <v>3</v>
      </c>
      <c r="F3" t="s">
        <v>4</v>
      </c>
      <c r="G3" t="s">
        <v>5</v>
      </c>
      <c r="H3" t="s">
        <v>6</v>
      </c>
      <c r="I3" t="s">
        <v>7</v>
      </c>
      <c r="J3" t="s">
        <v>8</v>
      </c>
      <c r="K3" t="s">
        <v>9</v>
      </c>
      <c r="L3" t="s">
        <v>10</v>
      </c>
      <c r="M3" t="s">
        <v>11</v>
      </c>
      <c r="N3" t="s">
        <v>12</v>
      </c>
      <c r="O3" t="s">
        <v>13</v>
      </c>
      <c r="P3" t="s">
        <v>14</v>
      </c>
      <c r="Q3" t="s">
        <v>15</v>
      </c>
      <c r="R3" t="s">
        <v>16</v>
      </c>
      <c r="S3" t="s">
        <v>17</v>
      </c>
      <c r="T3" t="s">
        <v>18</v>
      </c>
      <c r="U3" t="s">
        <v>19</v>
      </c>
      <c r="V3" t="s">
        <v>20</v>
      </c>
      <c r="W3" t="s">
        <v>21</v>
      </c>
      <c r="X3" t="s">
        <v>22</v>
      </c>
      <c r="Y3" t="s">
        <v>23</v>
      </c>
      <c r="Z3" t="s">
        <v>24</v>
      </c>
      <c r="AA3" t="s">
        <v>25</v>
      </c>
      <c r="AB3" t="s">
        <v>26</v>
      </c>
      <c r="AC3" t="s">
        <v>27</v>
      </c>
      <c r="AD3" t="s">
        <v>28</v>
      </c>
      <c r="AE3" t="s">
        <v>29</v>
      </c>
      <c r="AF3" t="s">
        <v>30</v>
      </c>
      <c r="AG3" t="s">
        <v>31</v>
      </c>
      <c r="AH3" t="s">
        <v>32</v>
      </c>
      <c r="AI3" t="s">
        <v>33</v>
      </c>
      <c r="AJ3" t="s">
        <v>34</v>
      </c>
      <c r="AK3" t="s">
        <v>35</v>
      </c>
      <c r="AL3" t="s">
        <v>36</v>
      </c>
      <c r="AM3" t="s">
        <v>37</v>
      </c>
      <c r="AN3" t="s">
        <v>38</v>
      </c>
      <c r="AO3" t="s">
        <v>39</v>
      </c>
      <c r="AP3" t="s">
        <v>40</v>
      </c>
      <c r="AQ3" t="s">
        <v>41</v>
      </c>
      <c r="AR3" t="s">
        <v>42</v>
      </c>
      <c r="AS3" t="s">
        <v>43</v>
      </c>
      <c r="AT3" t="s">
        <v>44</v>
      </c>
      <c r="AU3" t="s">
        <v>45</v>
      </c>
      <c r="AV3" t="s">
        <v>46</v>
      </c>
      <c r="AW3" t="s">
        <v>47</v>
      </c>
      <c r="AX3" t="s">
        <v>48</v>
      </c>
      <c r="AY3" t="s">
        <v>49</v>
      </c>
      <c r="AZ3" t="s">
        <v>50</v>
      </c>
      <c r="BA3" t="s">
        <v>51</v>
      </c>
      <c r="BB3" t="s">
        <v>52</v>
      </c>
      <c r="BC3" t="s">
        <v>53</v>
      </c>
      <c r="BD3" t="s">
        <v>54</v>
      </c>
      <c r="BE3" t="s">
        <v>55</v>
      </c>
      <c r="BF3" t="s">
        <v>56</v>
      </c>
      <c r="BG3" t="s">
        <v>57</v>
      </c>
      <c r="BH3" t="s">
        <v>58</v>
      </c>
      <c r="BI3" t="s">
        <v>59</v>
      </c>
      <c r="BJ3" t="s">
        <v>60</v>
      </c>
      <c r="BK3" t="s">
        <v>61</v>
      </c>
      <c r="BL3" t="s">
        <v>62</v>
      </c>
      <c r="BM3" t="s">
        <v>63</v>
      </c>
      <c r="BN3" t="s">
        <v>64</v>
      </c>
      <c r="BO3" t="s">
        <v>65</v>
      </c>
      <c r="BP3" t="s">
        <v>66</v>
      </c>
      <c r="BQ3" t="s">
        <v>67</v>
      </c>
      <c r="BR3" t="s">
        <v>68</v>
      </c>
      <c r="BS3" t="s">
        <v>69</v>
      </c>
      <c r="BT3" t="s">
        <v>70</v>
      </c>
      <c r="BU3" t="s">
        <v>71</v>
      </c>
      <c r="BV3" t="s">
        <v>72</v>
      </c>
      <c r="BW3" t="s">
        <v>73</v>
      </c>
      <c r="BX3" t="s">
        <v>74</v>
      </c>
      <c r="BY3" t="s">
        <v>75</v>
      </c>
      <c r="BZ3" t="s">
        <v>76</v>
      </c>
      <c r="CA3" t="s">
        <v>77</v>
      </c>
      <c r="CB3" t="s">
        <v>78</v>
      </c>
      <c r="CC3" t="s">
        <v>79</v>
      </c>
      <c r="CD3" t="s">
        <v>80</v>
      </c>
      <c r="CE3" t="s">
        <v>81</v>
      </c>
      <c r="CF3" t="s">
        <v>82</v>
      </c>
      <c r="CG3" t="s">
        <v>83</v>
      </c>
      <c r="CH3" t="s">
        <v>84</v>
      </c>
      <c r="CI3" t="s">
        <v>85</v>
      </c>
      <c r="CJ3" t="s">
        <v>86</v>
      </c>
      <c r="CK3" t="s">
        <v>87</v>
      </c>
      <c r="CL3" t="s">
        <v>88</v>
      </c>
      <c r="CM3" t="s">
        <v>89</v>
      </c>
      <c r="CN3" t="s">
        <v>90</v>
      </c>
      <c r="CO3" t="s">
        <v>91</v>
      </c>
      <c r="CP3" t="s">
        <v>92</v>
      </c>
      <c r="CQ3" t="s">
        <v>93</v>
      </c>
      <c r="CR3" t="s">
        <v>94</v>
      </c>
      <c r="CS3" t="s">
        <v>95</v>
      </c>
      <c r="CT3" t="s">
        <v>96</v>
      </c>
      <c r="CU3" t="s">
        <v>97</v>
      </c>
      <c r="CV3" t="s">
        <v>98</v>
      </c>
      <c r="CW3" t="s">
        <v>99</v>
      </c>
    </row>
    <row r="4" spans="1:101">
      <c r="A4" t="s">
        <v>100</v>
      </c>
      <c r="B4" t="s">
        <v>101</v>
      </c>
    </row>
    <row r="5" spans="1:101">
      <c r="A5" t="s">
        <v>102</v>
      </c>
      <c r="B5" t="s">
        <v>103</v>
      </c>
    </row>
    <row r="6" spans="1:101">
      <c r="A6" t="s">
        <v>104</v>
      </c>
      <c r="B6" t="s">
        <v>105</v>
      </c>
      <c r="C6">
        <v>0</v>
      </c>
      <c r="D6" s="1">
        <v>71615993</v>
      </c>
      <c r="E6" s="1">
        <v>5405992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 s="1">
        <v>5088109</v>
      </c>
      <c r="O6">
        <v>0</v>
      </c>
      <c r="P6" s="1">
        <v>1666190</v>
      </c>
      <c r="Q6" s="1">
        <v>2049170</v>
      </c>
      <c r="R6" s="1">
        <v>4471227</v>
      </c>
      <c r="S6">
        <v>0</v>
      </c>
      <c r="T6">
        <v>0</v>
      </c>
      <c r="U6">
        <v>0</v>
      </c>
      <c r="V6" s="1">
        <v>116787397</v>
      </c>
      <c r="W6">
        <v>0</v>
      </c>
      <c r="X6" s="1">
        <v>292648946</v>
      </c>
      <c r="Y6" s="1">
        <v>24988776</v>
      </c>
      <c r="Z6" s="1">
        <v>17884609</v>
      </c>
      <c r="AA6" s="1">
        <v>17283031</v>
      </c>
      <c r="AB6">
        <v>0</v>
      </c>
      <c r="AC6">
        <v>0</v>
      </c>
      <c r="AD6">
        <v>0</v>
      </c>
      <c r="AE6">
        <v>0</v>
      </c>
      <c r="AF6" s="1">
        <v>8162040</v>
      </c>
      <c r="AG6" s="1">
        <v>34726439</v>
      </c>
      <c r="AH6" s="1">
        <v>1095157</v>
      </c>
      <c r="AI6" s="1">
        <v>1703920</v>
      </c>
      <c r="AJ6">
        <v>0</v>
      </c>
      <c r="AK6" s="1">
        <v>733904</v>
      </c>
      <c r="AL6" s="1">
        <v>67264907</v>
      </c>
      <c r="AM6" s="1">
        <v>10241227</v>
      </c>
      <c r="AN6">
        <v>0</v>
      </c>
      <c r="AO6" s="1">
        <v>11638254</v>
      </c>
      <c r="AP6">
        <v>0</v>
      </c>
      <c r="AQ6">
        <v>0</v>
      </c>
      <c r="AR6">
        <v>0</v>
      </c>
      <c r="AS6" s="1">
        <v>6806330</v>
      </c>
      <c r="AT6" s="1">
        <v>1922372</v>
      </c>
      <c r="AU6">
        <v>0</v>
      </c>
      <c r="AV6" s="1">
        <v>55154483</v>
      </c>
      <c r="AW6" s="1">
        <v>264091252</v>
      </c>
      <c r="AX6">
        <v>0</v>
      </c>
      <c r="AY6">
        <v>0</v>
      </c>
      <c r="AZ6">
        <v>0</v>
      </c>
      <c r="BB6">
        <v>0</v>
      </c>
      <c r="BC6">
        <v>0</v>
      </c>
      <c r="BD6" s="1">
        <v>201937867</v>
      </c>
      <c r="BE6">
        <v>0</v>
      </c>
      <c r="BF6">
        <v>0</v>
      </c>
      <c r="BG6" s="1">
        <v>41143966</v>
      </c>
      <c r="BH6" s="1">
        <v>14932162</v>
      </c>
      <c r="BI6" s="1">
        <v>8331668</v>
      </c>
      <c r="BJ6">
        <v>0</v>
      </c>
      <c r="BK6" s="1">
        <v>89825878</v>
      </c>
      <c r="BL6" s="1">
        <v>41218628</v>
      </c>
      <c r="BM6" s="1">
        <v>9176792</v>
      </c>
      <c r="BN6" s="1">
        <v>8643297</v>
      </c>
      <c r="BO6" s="1">
        <v>85957038</v>
      </c>
      <c r="BP6">
        <v>0</v>
      </c>
      <c r="BR6" s="1">
        <v>8967945</v>
      </c>
      <c r="BS6" s="1">
        <v>10585429</v>
      </c>
      <c r="BT6" s="1">
        <v>22209371</v>
      </c>
      <c r="BU6">
        <v>0</v>
      </c>
      <c r="BV6" s="1">
        <v>10415883</v>
      </c>
      <c r="BW6" s="1">
        <v>10590858</v>
      </c>
      <c r="BX6" s="1">
        <v>22511133</v>
      </c>
      <c r="BZ6" s="1">
        <v>55343783</v>
      </c>
      <c r="CA6">
        <v>0</v>
      </c>
      <c r="CB6">
        <v>0</v>
      </c>
      <c r="CC6">
        <v>0</v>
      </c>
      <c r="CD6" s="1">
        <v>17914330</v>
      </c>
      <c r="CE6" s="1">
        <v>25657917</v>
      </c>
      <c r="CF6" s="1">
        <v>11953239</v>
      </c>
      <c r="CG6" s="1">
        <v>6558473</v>
      </c>
      <c r="CH6" s="1">
        <v>28600570</v>
      </c>
      <c r="CI6" s="1">
        <v>39081654</v>
      </c>
      <c r="CJ6" s="1">
        <v>47959483</v>
      </c>
      <c r="CK6" s="1">
        <v>1691122</v>
      </c>
      <c r="CL6" s="1">
        <v>1483293</v>
      </c>
      <c r="CM6" s="1">
        <v>1393668</v>
      </c>
      <c r="CN6">
        <v>0</v>
      </c>
      <c r="CO6" s="1">
        <v>8691403</v>
      </c>
      <c r="CP6" s="1">
        <v>9313991</v>
      </c>
      <c r="CQ6" s="1">
        <v>10317211</v>
      </c>
      <c r="CR6" s="1">
        <v>48165527</v>
      </c>
      <c r="CS6" s="1">
        <v>59663598</v>
      </c>
      <c r="CT6" s="1">
        <v>58420010</v>
      </c>
      <c r="CU6" s="3">
        <v>0</v>
      </c>
      <c r="CV6" s="3">
        <v>0</v>
      </c>
      <c r="CW6" s="3">
        <v>0</v>
      </c>
    </row>
    <row r="7" spans="1:101">
      <c r="A7" t="s">
        <v>106</v>
      </c>
      <c r="B7" t="s">
        <v>107</v>
      </c>
      <c r="C7">
        <v>0</v>
      </c>
      <c r="D7" s="1">
        <v>3069968</v>
      </c>
      <c r="E7" s="1">
        <v>33509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 s="1">
        <v>24847</v>
      </c>
      <c r="Q7" s="1">
        <v>129715</v>
      </c>
      <c r="R7">
        <v>0</v>
      </c>
      <c r="S7">
        <v>0</v>
      </c>
      <c r="T7">
        <v>0</v>
      </c>
      <c r="U7">
        <v>0</v>
      </c>
      <c r="V7" s="1">
        <v>215522</v>
      </c>
      <c r="W7">
        <v>0</v>
      </c>
      <c r="X7" s="1">
        <v>12155298</v>
      </c>
      <c r="Y7">
        <v>0</v>
      </c>
      <c r="Z7" s="1">
        <v>147794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 s="1">
        <v>138055</v>
      </c>
      <c r="AH7" s="1">
        <v>8021</v>
      </c>
      <c r="AI7" s="1">
        <v>15411</v>
      </c>
      <c r="AJ7">
        <v>0</v>
      </c>
      <c r="AK7" s="1">
        <v>7999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 s="1">
        <v>13548</v>
      </c>
      <c r="AT7" s="1">
        <v>4950</v>
      </c>
      <c r="AU7">
        <v>0</v>
      </c>
      <c r="AV7" s="1">
        <v>420456</v>
      </c>
      <c r="AW7">
        <v>0</v>
      </c>
      <c r="AX7">
        <v>0</v>
      </c>
      <c r="AY7">
        <v>0</v>
      </c>
      <c r="AZ7">
        <v>0</v>
      </c>
      <c r="BB7">
        <v>0</v>
      </c>
      <c r="BC7">
        <v>0</v>
      </c>
      <c r="BD7" s="1">
        <v>2000910</v>
      </c>
      <c r="BE7">
        <v>0</v>
      </c>
      <c r="BF7">
        <v>0</v>
      </c>
      <c r="BG7" s="1">
        <v>331073</v>
      </c>
      <c r="BH7">
        <v>102</v>
      </c>
      <c r="BI7" s="1">
        <v>451948</v>
      </c>
      <c r="BJ7">
        <v>0</v>
      </c>
      <c r="BK7" s="1">
        <v>3109631</v>
      </c>
      <c r="BL7" s="1">
        <v>312499</v>
      </c>
      <c r="BM7" s="1">
        <v>70307</v>
      </c>
      <c r="BN7" s="1">
        <v>78975</v>
      </c>
      <c r="BO7" s="1">
        <v>410523</v>
      </c>
      <c r="BP7">
        <v>0</v>
      </c>
      <c r="BR7">
        <v>0</v>
      </c>
      <c r="BS7" s="1">
        <v>118650</v>
      </c>
      <c r="BT7" s="1">
        <v>805933</v>
      </c>
      <c r="BU7">
        <v>0</v>
      </c>
      <c r="BV7" s="1">
        <v>158399</v>
      </c>
      <c r="BW7" s="1">
        <v>596142</v>
      </c>
      <c r="BX7" s="1">
        <v>260861</v>
      </c>
      <c r="BZ7" s="1">
        <v>437113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 s="1">
        <v>65645</v>
      </c>
      <c r="CM7">
        <v>0</v>
      </c>
      <c r="CN7">
        <v>0</v>
      </c>
      <c r="CO7" s="1">
        <v>354497</v>
      </c>
      <c r="CP7" s="1">
        <v>79474</v>
      </c>
      <c r="CQ7" s="1">
        <v>899102</v>
      </c>
      <c r="CR7" s="1">
        <v>727532</v>
      </c>
      <c r="CS7" s="1">
        <v>517152</v>
      </c>
      <c r="CT7">
        <v>0</v>
      </c>
      <c r="CU7" s="3">
        <v>0</v>
      </c>
      <c r="CV7" s="3">
        <v>0</v>
      </c>
      <c r="CW7" s="3">
        <v>0</v>
      </c>
    </row>
    <row r="8" spans="1:101">
      <c r="A8" t="s">
        <v>108</v>
      </c>
      <c r="B8" t="s">
        <v>109</v>
      </c>
      <c r="C8">
        <v>0</v>
      </c>
      <c r="D8" s="1">
        <v>17301451</v>
      </c>
      <c r="E8">
        <v>0</v>
      </c>
      <c r="F8">
        <v>0</v>
      </c>
      <c r="G8" s="1">
        <v>6837600</v>
      </c>
      <c r="H8" s="1">
        <v>2695484</v>
      </c>
      <c r="I8">
        <v>0</v>
      </c>
      <c r="J8">
        <v>0</v>
      </c>
      <c r="K8" s="1">
        <v>9017822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 s="1">
        <v>95650032</v>
      </c>
      <c r="Y8" s="1">
        <v>5875520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 s="1">
        <v>266782</v>
      </c>
      <c r="AI8" s="1">
        <v>398123</v>
      </c>
      <c r="AJ8">
        <v>0</v>
      </c>
      <c r="AK8" s="1">
        <v>174974</v>
      </c>
      <c r="AL8" s="1">
        <v>2055675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 s="1">
        <v>4068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B8">
        <v>0</v>
      </c>
      <c r="BC8">
        <v>0</v>
      </c>
      <c r="BD8" s="1">
        <v>58292394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 s="1">
        <v>19398764</v>
      </c>
      <c r="BL8">
        <v>0</v>
      </c>
      <c r="BM8">
        <v>0</v>
      </c>
      <c r="BN8">
        <v>0</v>
      </c>
      <c r="BO8">
        <v>0</v>
      </c>
      <c r="BP8">
        <v>0</v>
      </c>
      <c r="BR8">
        <v>0</v>
      </c>
      <c r="BS8" s="1">
        <v>2029</v>
      </c>
      <c r="BT8">
        <v>0</v>
      </c>
      <c r="BU8">
        <v>0</v>
      </c>
      <c r="BV8">
        <v>0</v>
      </c>
      <c r="BW8">
        <v>0</v>
      </c>
      <c r="BX8">
        <v>0</v>
      </c>
      <c r="BZ8" s="1">
        <v>8145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 s="1">
        <v>1591496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 s="3">
        <v>0</v>
      </c>
      <c r="CV8" s="3">
        <v>0</v>
      </c>
      <c r="CW8" s="3">
        <v>0</v>
      </c>
    </row>
    <row r="9" spans="1:101">
      <c r="A9" t="s">
        <v>110</v>
      </c>
      <c r="B9" t="s">
        <v>111</v>
      </c>
      <c r="CU9" s="3"/>
      <c r="CV9" s="3"/>
      <c r="CW9" s="3"/>
    </row>
    <row r="10" spans="1:101">
      <c r="A10" t="s">
        <v>112</v>
      </c>
      <c r="B10" t="s">
        <v>113</v>
      </c>
      <c r="C10" s="1">
        <v>8549651</v>
      </c>
      <c r="D10">
        <v>0</v>
      </c>
      <c r="E10">
        <v>0</v>
      </c>
      <c r="F10" s="1">
        <v>412261</v>
      </c>
      <c r="G10" s="1">
        <v>21115619</v>
      </c>
      <c r="H10" s="1">
        <v>7886344</v>
      </c>
      <c r="I10" s="1">
        <v>7026201</v>
      </c>
      <c r="J10" s="1">
        <v>13806352</v>
      </c>
      <c r="K10" s="1">
        <v>36690059</v>
      </c>
      <c r="L10" s="1">
        <v>780387</v>
      </c>
      <c r="M10" s="1">
        <v>2013929</v>
      </c>
      <c r="N10">
        <v>0</v>
      </c>
      <c r="O10" s="1">
        <v>2945593</v>
      </c>
      <c r="P10">
        <v>0</v>
      </c>
      <c r="Q10">
        <v>0</v>
      </c>
      <c r="R10">
        <v>0</v>
      </c>
      <c r="S10" s="1">
        <v>1117287</v>
      </c>
      <c r="T10" s="1">
        <v>177736940</v>
      </c>
      <c r="U10">
        <v>0</v>
      </c>
      <c r="V10">
        <v>0</v>
      </c>
      <c r="W10" s="1">
        <v>6081103</v>
      </c>
      <c r="X10">
        <v>0</v>
      </c>
      <c r="Y10">
        <v>0</v>
      </c>
      <c r="Z10">
        <v>0</v>
      </c>
      <c r="AA10">
        <v>0</v>
      </c>
      <c r="AB10" s="1">
        <v>4563419</v>
      </c>
      <c r="AC10" s="1">
        <v>4948831</v>
      </c>
      <c r="AD10" s="1">
        <v>1715579</v>
      </c>
      <c r="AE10" s="1">
        <v>227602</v>
      </c>
      <c r="AF10" s="1">
        <v>14370238</v>
      </c>
      <c r="AG10">
        <v>0</v>
      </c>
      <c r="AH10">
        <v>0</v>
      </c>
      <c r="AI10">
        <v>0</v>
      </c>
      <c r="AJ10" s="1">
        <v>4949961</v>
      </c>
      <c r="AK10">
        <v>0</v>
      </c>
      <c r="AL10">
        <v>0</v>
      </c>
      <c r="AM10">
        <v>0</v>
      </c>
      <c r="AN10" s="1">
        <v>2873710</v>
      </c>
      <c r="AO10">
        <v>0</v>
      </c>
      <c r="AP10" s="1">
        <v>27689896</v>
      </c>
      <c r="AQ10" s="1">
        <v>56803416</v>
      </c>
      <c r="AR10" s="1">
        <v>2443133</v>
      </c>
      <c r="AS10">
        <v>0</v>
      </c>
      <c r="AT10" s="1">
        <v>926763</v>
      </c>
      <c r="AU10" s="1">
        <v>2456269</v>
      </c>
      <c r="AV10">
        <v>0</v>
      </c>
      <c r="AW10">
        <v>0</v>
      </c>
      <c r="AX10" s="1">
        <v>29491475</v>
      </c>
      <c r="AY10" s="1">
        <v>2473905</v>
      </c>
      <c r="AZ10" s="1">
        <v>3287493</v>
      </c>
      <c r="BB10" s="1">
        <v>6234305</v>
      </c>
      <c r="BC10" s="1">
        <v>3328063</v>
      </c>
      <c r="BD10">
        <v>0</v>
      </c>
      <c r="BE10" s="1">
        <v>16265238</v>
      </c>
      <c r="BF10" s="1">
        <v>33143492</v>
      </c>
      <c r="BG10">
        <v>0</v>
      </c>
      <c r="BH10">
        <v>0</v>
      </c>
      <c r="BI10" s="1">
        <v>-413970</v>
      </c>
      <c r="BJ10" s="1">
        <v>5011275</v>
      </c>
      <c r="BK10">
        <v>0</v>
      </c>
      <c r="BL10">
        <v>0</v>
      </c>
      <c r="BM10">
        <v>0</v>
      </c>
      <c r="BN10">
        <v>0</v>
      </c>
      <c r="BO10">
        <v>0</v>
      </c>
      <c r="BP10" s="1">
        <v>4739925</v>
      </c>
      <c r="BR10" s="1">
        <v>158091</v>
      </c>
      <c r="BS10">
        <v>0</v>
      </c>
      <c r="BT10">
        <v>0</v>
      </c>
      <c r="BU10" s="1">
        <v>57035561</v>
      </c>
      <c r="BV10" s="1">
        <v>1611753</v>
      </c>
      <c r="BW10" s="1">
        <v>719725</v>
      </c>
      <c r="BX10" s="1">
        <v>3560452</v>
      </c>
      <c r="BZ10">
        <v>0</v>
      </c>
      <c r="CA10" s="1">
        <v>220542396</v>
      </c>
      <c r="CB10" s="1">
        <v>138826087</v>
      </c>
      <c r="CC10" s="1">
        <v>5394556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 s="1">
        <v>42730588</v>
      </c>
      <c r="CO10">
        <v>0</v>
      </c>
      <c r="CP10">
        <v>0</v>
      </c>
      <c r="CQ10" s="1">
        <v>10077004</v>
      </c>
      <c r="CR10" s="1">
        <v>3646411</v>
      </c>
      <c r="CS10" s="1">
        <v>8112515</v>
      </c>
      <c r="CT10" s="1">
        <v>6493604</v>
      </c>
      <c r="CU10" s="3">
        <v>0</v>
      </c>
      <c r="CV10" s="3">
        <v>0</v>
      </c>
      <c r="CW10" s="3">
        <v>0</v>
      </c>
    </row>
    <row r="11" spans="1:101">
      <c r="A11" t="s">
        <v>114</v>
      </c>
      <c r="B11" t="s">
        <v>115</v>
      </c>
      <c r="C11">
        <v>0</v>
      </c>
      <c r="D11">
        <v>0</v>
      </c>
      <c r="E11">
        <v>0</v>
      </c>
      <c r="F11">
        <v>0</v>
      </c>
      <c r="G11" s="1">
        <v>889948</v>
      </c>
      <c r="H11" s="1">
        <v>685242</v>
      </c>
      <c r="I11">
        <v>0</v>
      </c>
      <c r="J11">
        <v>0</v>
      </c>
      <c r="K11" s="1">
        <v>1580915</v>
      </c>
      <c r="L11" s="1">
        <v>40236</v>
      </c>
      <c r="M11" s="1">
        <v>128266</v>
      </c>
      <c r="N11">
        <v>0</v>
      </c>
      <c r="O11" s="1">
        <v>195912</v>
      </c>
      <c r="P11">
        <v>0</v>
      </c>
      <c r="Q11">
        <v>0</v>
      </c>
      <c r="R11">
        <v>0</v>
      </c>
      <c r="S11" s="1">
        <v>9084</v>
      </c>
      <c r="T11" s="1">
        <v>1038894</v>
      </c>
      <c r="U11">
        <v>0</v>
      </c>
      <c r="V11">
        <v>0</v>
      </c>
      <c r="W11" s="1">
        <v>459263</v>
      </c>
      <c r="X11">
        <v>0</v>
      </c>
      <c r="Y11">
        <v>0</v>
      </c>
      <c r="Z11">
        <v>0</v>
      </c>
      <c r="AA11">
        <v>0</v>
      </c>
      <c r="AB11" s="1">
        <v>32879</v>
      </c>
      <c r="AC11" s="1">
        <v>59072</v>
      </c>
      <c r="AD11" s="1">
        <v>19973</v>
      </c>
      <c r="AE11">
        <v>0</v>
      </c>
      <c r="AF11">
        <v>0</v>
      </c>
      <c r="AG11">
        <v>0</v>
      </c>
      <c r="AH11">
        <v>0</v>
      </c>
      <c r="AI11">
        <v>0</v>
      </c>
      <c r="AJ11" s="1">
        <v>55717</v>
      </c>
      <c r="AK11">
        <v>0</v>
      </c>
      <c r="AL11">
        <v>0</v>
      </c>
      <c r="AM11">
        <v>0</v>
      </c>
      <c r="AN11">
        <v>0</v>
      </c>
      <c r="AO11">
        <v>0</v>
      </c>
      <c r="AP11" s="1">
        <v>134988</v>
      </c>
      <c r="AQ11" s="1">
        <v>97935</v>
      </c>
      <c r="AR11" s="1">
        <v>6698</v>
      </c>
      <c r="AS11">
        <v>0</v>
      </c>
      <c r="AT11">
        <v>0</v>
      </c>
      <c r="AU11" s="1">
        <v>7064</v>
      </c>
      <c r="AV11">
        <v>0</v>
      </c>
      <c r="AW11">
        <v>0</v>
      </c>
      <c r="AX11" s="1">
        <v>199508</v>
      </c>
      <c r="AY11" s="1">
        <v>11904</v>
      </c>
      <c r="AZ11" s="1">
        <v>14137</v>
      </c>
      <c r="BB11" s="1">
        <v>26127</v>
      </c>
      <c r="BC11" s="1">
        <v>211191</v>
      </c>
      <c r="BD11">
        <v>0</v>
      </c>
      <c r="BE11" s="1">
        <v>228964</v>
      </c>
      <c r="BF11" s="1">
        <v>160497</v>
      </c>
      <c r="BG11">
        <v>0</v>
      </c>
      <c r="BH11">
        <v>0</v>
      </c>
      <c r="BI11">
        <v>0</v>
      </c>
      <c r="BJ11" s="1">
        <v>39784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R11">
        <v>0</v>
      </c>
      <c r="BS11">
        <v>0</v>
      </c>
      <c r="BT11">
        <v>0</v>
      </c>
      <c r="BU11" s="1">
        <v>155330</v>
      </c>
      <c r="BV11">
        <v>0</v>
      </c>
      <c r="BW11">
        <v>0</v>
      </c>
      <c r="BX11">
        <v>0</v>
      </c>
      <c r="BZ11">
        <v>0</v>
      </c>
      <c r="CA11" s="1">
        <v>1203025</v>
      </c>
      <c r="CB11" s="1">
        <v>2596844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 s="1">
        <v>710294</v>
      </c>
      <c r="CR11" s="1">
        <v>103484</v>
      </c>
      <c r="CS11" s="1">
        <v>10076</v>
      </c>
      <c r="CT11">
        <v>0</v>
      </c>
      <c r="CU11" s="3">
        <v>0</v>
      </c>
      <c r="CV11" s="3">
        <v>0</v>
      </c>
      <c r="CW11" s="3">
        <v>0</v>
      </c>
    </row>
    <row r="12" spans="1:101">
      <c r="A12" t="s">
        <v>116</v>
      </c>
      <c r="B12" t="s">
        <v>117</v>
      </c>
      <c r="C12" s="1">
        <v>102478</v>
      </c>
      <c r="D12" s="1">
        <v>6844164</v>
      </c>
      <c r="E12">
        <v>0</v>
      </c>
      <c r="F12" s="1">
        <v>27404</v>
      </c>
      <c r="G12" s="1">
        <v>732308</v>
      </c>
      <c r="H12" s="1">
        <v>158500</v>
      </c>
      <c r="I12" s="1">
        <v>612793</v>
      </c>
      <c r="J12" s="1">
        <v>1142413</v>
      </c>
      <c r="K12" s="1">
        <v>2986542</v>
      </c>
      <c r="L12" s="1">
        <v>56621</v>
      </c>
      <c r="M12" s="1">
        <v>73165</v>
      </c>
      <c r="N12">
        <v>0</v>
      </c>
      <c r="O12" s="1">
        <v>63597</v>
      </c>
      <c r="P12" s="1">
        <v>682722</v>
      </c>
      <c r="Q12" s="1">
        <v>104438</v>
      </c>
      <c r="R12" s="1">
        <v>331885</v>
      </c>
      <c r="S12">
        <v>0</v>
      </c>
      <c r="T12" s="1">
        <v>32124</v>
      </c>
      <c r="U12">
        <v>0</v>
      </c>
      <c r="V12" s="1">
        <v>18766069</v>
      </c>
      <c r="W12" s="1">
        <v>2390258</v>
      </c>
      <c r="X12" s="1">
        <v>9546951</v>
      </c>
      <c r="Y12" s="1">
        <v>4806850</v>
      </c>
      <c r="Z12" s="1">
        <v>1522156</v>
      </c>
      <c r="AA12" s="1">
        <v>1711225</v>
      </c>
      <c r="AB12">
        <v>0</v>
      </c>
      <c r="AC12">
        <v>0</v>
      </c>
      <c r="AD12" s="1">
        <v>674915</v>
      </c>
      <c r="AE12">
        <v>0</v>
      </c>
      <c r="AF12" s="1">
        <v>143776</v>
      </c>
      <c r="AG12" s="1">
        <v>1883877</v>
      </c>
      <c r="AH12">
        <v>0</v>
      </c>
      <c r="AI12">
        <v>0</v>
      </c>
      <c r="AJ12">
        <v>0</v>
      </c>
      <c r="AK12">
        <v>0</v>
      </c>
      <c r="AL12" s="1">
        <v>2662966</v>
      </c>
      <c r="AM12" s="1">
        <v>1380530</v>
      </c>
      <c r="AN12">
        <v>0</v>
      </c>
      <c r="AO12">
        <v>0</v>
      </c>
      <c r="AP12" s="1">
        <v>97699</v>
      </c>
      <c r="AQ12" s="1">
        <v>4918316</v>
      </c>
      <c r="AR12" s="1">
        <v>15341</v>
      </c>
      <c r="AS12" s="1">
        <v>581129</v>
      </c>
      <c r="AT12" s="1">
        <v>100735</v>
      </c>
      <c r="AU12" s="1">
        <v>45035</v>
      </c>
      <c r="AV12" s="1">
        <v>1276344</v>
      </c>
      <c r="AW12" s="1">
        <v>25511950</v>
      </c>
      <c r="AX12" s="1">
        <v>2574840</v>
      </c>
      <c r="AY12" s="1">
        <v>161540</v>
      </c>
      <c r="AZ12" s="1">
        <v>2652832</v>
      </c>
      <c r="BB12">
        <v>0</v>
      </c>
      <c r="BC12">
        <v>0</v>
      </c>
      <c r="BD12" s="1">
        <v>6669289</v>
      </c>
      <c r="BE12" s="1">
        <v>7408</v>
      </c>
      <c r="BF12" s="1">
        <v>2252680</v>
      </c>
      <c r="BG12" s="1">
        <v>4022709</v>
      </c>
      <c r="BH12" s="1">
        <v>1344086</v>
      </c>
      <c r="BI12" s="1">
        <v>1289122</v>
      </c>
      <c r="BJ12" s="1">
        <v>127306</v>
      </c>
      <c r="BK12" s="1">
        <v>8251811</v>
      </c>
      <c r="BL12" s="1">
        <v>4879533</v>
      </c>
      <c r="BM12" s="1">
        <v>67060</v>
      </c>
      <c r="BN12" s="1">
        <v>421950</v>
      </c>
      <c r="BO12" s="1">
        <v>1165976</v>
      </c>
      <c r="BP12" s="1">
        <v>79342</v>
      </c>
      <c r="BR12" s="1">
        <v>11606</v>
      </c>
      <c r="BS12" s="1">
        <v>2515468</v>
      </c>
      <c r="BT12" s="1">
        <v>2753886</v>
      </c>
      <c r="BU12" s="1">
        <v>4275080</v>
      </c>
      <c r="BV12" s="1">
        <v>1249274</v>
      </c>
      <c r="BW12" s="1">
        <v>233691</v>
      </c>
      <c r="BX12" s="1">
        <v>2436824</v>
      </c>
      <c r="BZ12" s="1">
        <v>97706</v>
      </c>
      <c r="CA12" s="1">
        <v>11341196</v>
      </c>
      <c r="CB12" s="1">
        <v>3508838</v>
      </c>
      <c r="CC12">
        <v>0</v>
      </c>
      <c r="CD12" s="1">
        <v>45746</v>
      </c>
      <c r="CE12" s="1">
        <v>1232727</v>
      </c>
      <c r="CF12" s="1">
        <v>1767900</v>
      </c>
      <c r="CG12" s="1">
        <v>157554</v>
      </c>
      <c r="CH12" s="1">
        <v>11676891</v>
      </c>
      <c r="CI12" s="1">
        <v>3469592</v>
      </c>
      <c r="CJ12" s="1">
        <v>1878670</v>
      </c>
      <c r="CK12" s="1">
        <v>83225</v>
      </c>
      <c r="CL12" s="1">
        <v>364069</v>
      </c>
      <c r="CM12" s="1">
        <v>54153</v>
      </c>
      <c r="CN12" s="1">
        <v>3853758</v>
      </c>
      <c r="CO12">
        <v>0</v>
      </c>
      <c r="CP12" s="1">
        <v>2308078</v>
      </c>
      <c r="CQ12">
        <v>0</v>
      </c>
      <c r="CR12">
        <v>0</v>
      </c>
      <c r="CS12" s="1">
        <v>5293869</v>
      </c>
      <c r="CT12" s="1">
        <v>4229428</v>
      </c>
      <c r="CU12" s="3">
        <v>0</v>
      </c>
      <c r="CV12" s="3">
        <v>0</v>
      </c>
      <c r="CW12" s="3">
        <v>0</v>
      </c>
    </row>
    <row r="13" spans="1:101">
      <c r="A13" t="s">
        <v>118</v>
      </c>
      <c r="B13" t="s">
        <v>119</v>
      </c>
      <c r="C13">
        <v>0</v>
      </c>
      <c r="D13">
        <v>0</v>
      </c>
      <c r="E13">
        <v>0</v>
      </c>
      <c r="F13">
        <v>0</v>
      </c>
      <c r="G13" s="1">
        <v>3162494</v>
      </c>
      <c r="H13" s="1">
        <v>1256663</v>
      </c>
      <c r="I13">
        <v>0</v>
      </c>
      <c r="J13" s="1">
        <v>767599</v>
      </c>
      <c r="K13" s="1">
        <v>4193052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 s="1">
        <v>3101175</v>
      </c>
      <c r="AB13">
        <v>0</v>
      </c>
      <c r="AC13" s="1">
        <v>1589987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 s="1">
        <v>1070371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 s="1">
        <v>1278788</v>
      </c>
      <c r="BB13">
        <v>0</v>
      </c>
      <c r="BC13">
        <v>0</v>
      </c>
      <c r="BD13">
        <v>0</v>
      </c>
      <c r="BE13" s="1">
        <v>128226</v>
      </c>
      <c r="BF13">
        <v>0</v>
      </c>
      <c r="BG13">
        <v>0</v>
      </c>
      <c r="BH13">
        <v>0</v>
      </c>
      <c r="BI13">
        <v>0</v>
      </c>
      <c r="BJ13" s="1">
        <v>147123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 s="1">
        <v>2644327</v>
      </c>
      <c r="BX13">
        <v>0</v>
      </c>
      <c r="BZ13" s="1">
        <v>3219</v>
      </c>
      <c r="CA13">
        <v>0</v>
      </c>
      <c r="CB13">
        <v>0</v>
      </c>
      <c r="CC13">
        <v>0</v>
      </c>
      <c r="CD13">
        <v>0</v>
      </c>
      <c r="CE13" s="1">
        <v>2232093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 s="3">
        <v>0</v>
      </c>
      <c r="CV13" s="3">
        <v>0</v>
      </c>
      <c r="CW13" s="3">
        <v>0</v>
      </c>
    </row>
    <row r="14" spans="1:101">
      <c r="A14" t="s">
        <v>120</v>
      </c>
      <c r="B14" t="s">
        <v>121</v>
      </c>
      <c r="CU14" s="3"/>
      <c r="CV14" s="3"/>
      <c r="CW14" s="3"/>
    </row>
    <row r="15" spans="1:101">
      <c r="A15" t="s">
        <v>122</v>
      </c>
      <c r="B15" t="s">
        <v>123</v>
      </c>
      <c r="C15">
        <v>0</v>
      </c>
      <c r="D15" s="1">
        <v>13050</v>
      </c>
      <c r="E15">
        <v>0</v>
      </c>
      <c r="F15">
        <v>0</v>
      </c>
      <c r="G15" s="1">
        <v>37343</v>
      </c>
      <c r="H15" s="1">
        <v>13021</v>
      </c>
      <c r="I15" s="1">
        <v>1208</v>
      </c>
      <c r="J15" s="1">
        <v>3391</v>
      </c>
      <c r="K15">
        <v>0</v>
      </c>
      <c r="L15">
        <v>0</v>
      </c>
      <c r="M15">
        <v>0</v>
      </c>
      <c r="N15" s="1">
        <v>57388</v>
      </c>
      <c r="O15">
        <v>0</v>
      </c>
      <c r="P15">
        <v>0</v>
      </c>
      <c r="Q15">
        <v>0</v>
      </c>
      <c r="R15" s="1">
        <v>9254</v>
      </c>
      <c r="S15">
        <v>0</v>
      </c>
      <c r="T15">
        <v>0</v>
      </c>
      <c r="U15">
        <v>0</v>
      </c>
      <c r="V15" s="1">
        <v>4257226</v>
      </c>
      <c r="W15" s="1">
        <v>11620</v>
      </c>
      <c r="X15" s="1">
        <v>62519</v>
      </c>
      <c r="Y15">
        <v>0</v>
      </c>
      <c r="Z15" s="1">
        <v>7455</v>
      </c>
      <c r="AA15" s="1">
        <v>81836</v>
      </c>
      <c r="AB15">
        <v>0</v>
      </c>
      <c r="AC15" s="1">
        <v>5950</v>
      </c>
      <c r="AD15" s="1">
        <v>121972</v>
      </c>
      <c r="AE15" s="1">
        <v>12022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 s="1">
        <v>3000</v>
      </c>
      <c r="AN15" s="1">
        <v>5060</v>
      </c>
      <c r="AO15" s="1">
        <v>17890</v>
      </c>
      <c r="AP15">
        <v>0</v>
      </c>
      <c r="AQ15" s="1">
        <v>99193</v>
      </c>
      <c r="AR15">
        <v>0</v>
      </c>
      <c r="AS15" s="1">
        <v>18674</v>
      </c>
      <c r="AT15">
        <v>0</v>
      </c>
      <c r="AU15" s="1">
        <v>53443</v>
      </c>
      <c r="AV15" s="1">
        <v>52728</v>
      </c>
      <c r="AW15" s="1">
        <v>133732</v>
      </c>
      <c r="AX15" s="1">
        <v>18900</v>
      </c>
      <c r="AY15">
        <v>0</v>
      </c>
      <c r="AZ15" s="1">
        <v>21860</v>
      </c>
      <c r="BB15" s="1">
        <v>56728</v>
      </c>
      <c r="BC15">
        <v>0</v>
      </c>
      <c r="BD15" s="1">
        <v>68492</v>
      </c>
      <c r="BE15">
        <v>0</v>
      </c>
      <c r="BF15" s="1">
        <v>7560</v>
      </c>
      <c r="BG15" s="1">
        <v>11805</v>
      </c>
      <c r="BH15">
        <v>0</v>
      </c>
      <c r="BI15" s="1">
        <v>4470</v>
      </c>
      <c r="BJ15">
        <v>0</v>
      </c>
      <c r="BK15" s="1">
        <v>142627</v>
      </c>
      <c r="BL15" s="1">
        <v>7818</v>
      </c>
      <c r="BM15" s="1">
        <v>37039</v>
      </c>
      <c r="BN15" s="1">
        <v>12835</v>
      </c>
      <c r="BO15" s="1">
        <v>6406</v>
      </c>
      <c r="BP15">
        <v>0</v>
      </c>
      <c r="BR15" s="1">
        <v>202123</v>
      </c>
      <c r="BS15">
        <v>0</v>
      </c>
      <c r="BT15">
        <v>0</v>
      </c>
      <c r="BU15" s="1">
        <v>12172</v>
      </c>
      <c r="BV15">
        <v>0</v>
      </c>
      <c r="BW15" s="1">
        <v>73273</v>
      </c>
      <c r="BX15" s="1">
        <v>14419</v>
      </c>
      <c r="BZ15" s="1">
        <v>169571</v>
      </c>
      <c r="CA15" s="1">
        <v>111655</v>
      </c>
      <c r="CB15" s="1">
        <v>55928</v>
      </c>
      <c r="CC15" s="1">
        <v>4189</v>
      </c>
      <c r="CD15" s="1">
        <v>41078</v>
      </c>
      <c r="CE15" s="1">
        <v>19895</v>
      </c>
      <c r="CF15" s="1">
        <v>14430</v>
      </c>
      <c r="CG15" s="1">
        <v>23335</v>
      </c>
      <c r="CH15" s="1">
        <v>15623</v>
      </c>
      <c r="CI15" s="1">
        <v>176662</v>
      </c>
      <c r="CJ15" s="1">
        <v>80715</v>
      </c>
      <c r="CK15" s="1">
        <v>370427</v>
      </c>
      <c r="CL15">
        <v>0</v>
      </c>
      <c r="CM15">
        <v>0</v>
      </c>
      <c r="CN15" s="1">
        <v>444336</v>
      </c>
      <c r="CO15">
        <v>0</v>
      </c>
      <c r="CP15">
        <v>0</v>
      </c>
      <c r="CQ15">
        <v>0</v>
      </c>
      <c r="CR15">
        <v>0</v>
      </c>
      <c r="CS15" s="1">
        <v>2820</v>
      </c>
      <c r="CT15" s="1">
        <v>266228</v>
      </c>
      <c r="CU15" s="3">
        <v>2690</v>
      </c>
      <c r="CV15" s="3">
        <v>0</v>
      </c>
      <c r="CW15" s="3">
        <v>0</v>
      </c>
    </row>
    <row r="16" spans="1:101">
      <c r="A16" t="s">
        <v>124</v>
      </c>
      <c r="B16" t="s">
        <v>125</v>
      </c>
      <c r="C16" s="1">
        <v>3121</v>
      </c>
      <c r="D16" s="1">
        <v>6114</v>
      </c>
      <c r="E16">
        <v>0</v>
      </c>
      <c r="F16">
        <v>0</v>
      </c>
      <c r="G16" s="1">
        <v>7067</v>
      </c>
      <c r="H16">
        <v>0</v>
      </c>
      <c r="I16">
        <v>0</v>
      </c>
      <c r="J16">
        <v>0</v>
      </c>
      <c r="K16" s="1">
        <v>99197</v>
      </c>
      <c r="L16">
        <v>0</v>
      </c>
      <c r="M16" s="1">
        <v>1771011</v>
      </c>
      <c r="N16" s="1">
        <v>-11400</v>
      </c>
      <c r="O16">
        <v>0</v>
      </c>
      <c r="P16" s="1">
        <v>7656</v>
      </c>
      <c r="Q16">
        <v>0</v>
      </c>
      <c r="R16" s="1">
        <v>65482</v>
      </c>
      <c r="S16" s="1">
        <v>220790</v>
      </c>
      <c r="T16" s="1">
        <v>115929</v>
      </c>
      <c r="U16" s="1">
        <v>1847904</v>
      </c>
      <c r="V16">
        <v>0</v>
      </c>
      <c r="W16">
        <v>0</v>
      </c>
      <c r="X16">
        <v>0</v>
      </c>
      <c r="Y16">
        <v>0</v>
      </c>
      <c r="Z16" s="1">
        <v>511289</v>
      </c>
      <c r="AA16" s="1">
        <v>5385</v>
      </c>
      <c r="AB16">
        <v>0</v>
      </c>
      <c r="AC16">
        <v>0</v>
      </c>
      <c r="AD16">
        <v>0</v>
      </c>
      <c r="AE16" s="1">
        <v>661229</v>
      </c>
      <c r="AF16">
        <v>935</v>
      </c>
      <c r="AG16">
        <v>0</v>
      </c>
      <c r="AH16">
        <v>0</v>
      </c>
      <c r="AI16">
        <v>0</v>
      </c>
      <c r="AJ16">
        <v>0</v>
      </c>
      <c r="AK16" s="1">
        <v>86949</v>
      </c>
      <c r="AL16">
        <v>0</v>
      </c>
      <c r="AM16">
        <v>0</v>
      </c>
      <c r="AN16">
        <v>0</v>
      </c>
      <c r="AO16">
        <v>0</v>
      </c>
      <c r="AP16">
        <v>0</v>
      </c>
      <c r="AQ16" s="1">
        <v>54753</v>
      </c>
      <c r="AR16">
        <v>0</v>
      </c>
      <c r="AS16" s="1">
        <v>9881</v>
      </c>
      <c r="AT16">
        <v>0</v>
      </c>
      <c r="AU16">
        <v>0</v>
      </c>
      <c r="AV16">
        <v>0</v>
      </c>
      <c r="AW16" s="1">
        <v>136075</v>
      </c>
      <c r="AX16" s="1">
        <v>28568</v>
      </c>
      <c r="AY16">
        <v>0</v>
      </c>
      <c r="AZ16">
        <v>0</v>
      </c>
      <c r="BB16">
        <v>0</v>
      </c>
      <c r="BC16">
        <v>0</v>
      </c>
      <c r="BD16">
        <v>0</v>
      </c>
      <c r="BE16">
        <v>0</v>
      </c>
      <c r="BF16" s="1">
        <v>2634</v>
      </c>
      <c r="BG16" s="1">
        <v>16451</v>
      </c>
      <c r="BH16">
        <v>0</v>
      </c>
      <c r="BI16" s="1">
        <v>30000</v>
      </c>
      <c r="BJ16">
        <v>0</v>
      </c>
      <c r="BK16" s="1">
        <v>26929</v>
      </c>
      <c r="BL16" s="1">
        <v>28944</v>
      </c>
      <c r="BM16">
        <v>0</v>
      </c>
      <c r="BN16">
        <v>0</v>
      </c>
      <c r="BO16">
        <v>0</v>
      </c>
      <c r="BP16">
        <v>0</v>
      </c>
      <c r="BR16">
        <v>0</v>
      </c>
      <c r="BS16" s="1">
        <v>2328</v>
      </c>
      <c r="BT16" s="1">
        <v>12040</v>
      </c>
      <c r="BU16">
        <v>0</v>
      </c>
      <c r="BV16">
        <v>0</v>
      </c>
      <c r="BW16" s="1">
        <v>575218</v>
      </c>
      <c r="BX16" s="1">
        <v>156724</v>
      </c>
      <c r="BZ16" s="1">
        <v>20314</v>
      </c>
      <c r="CA16" s="1">
        <v>339858</v>
      </c>
      <c r="CB16">
        <v>0</v>
      </c>
      <c r="CC16">
        <v>0</v>
      </c>
      <c r="CD16">
        <v>0</v>
      </c>
      <c r="CE16" s="1">
        <v>314759</v>
      </c>
      <c r="CF16">
        <v>0</v>
      </c>
      <c r="CG16">
        <v>0</v>
      </c>
      <c r="CH16">
        <v>0</v>
      </c>
      <c r="CI16">
        <v>0</v>
      </c>
      <c r="CJ16" s="1">
        <v>1575364</v>
      </c>
      <c r="CK16">
        <v>0</v>
      </c>
      <c r="CL16" s="1">
        <v>1958412</v>
      </c>
      <c r="CM16" s="1">
        <v>1453004</v>
      </c>
      <c r="CN16" s="1">
        <v>26362</v>
      </c>
      <c r="CO16">
        <v>0</v>
      </c>
      <c r="CP16" s="1">
        <v>303033</v>
      </c>
      <c r="CQ16">
        <v>0</v>
      </c>
      <c r="CR16">
        <v>0</v>
      </c>
      <c r="CS16" s="1">
        <v>6644</v>
      </c>
      <c r="CT16">
        <v>0</v>
      </c>
      <c r="CU16" s="3">
        <v>0</v>
      </c>
      <c r="CV16" s="3">
        <v>0</v>
      </c>
      <c r="CW16" s="3">
        <v>0</v>
      </c>
    </row>
    <row r="17" spans="1:101">
      <c r="A17" t="s">
        <v>126</v>
      </c>
      <c r="B17" t="s">
        <v>127</v>
      </c>
      <c r="C17">
        <v>0</v>
      </c>
      <c r="D17">
        <v>0</v>
      </c>
      <c r="E17">
        <v>0</v>
      </c>
      <c r="F17">
        <v>0</v>
      </c>
      <c r="G17" s="1">
        <v>10267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 s="1">
        <v>1110</v>
      </c>
      <c r="T17">
        <v>0</v>
      </c>
      <c r="U17">
        <v>0</v>
      </c>
      <c r="V17">
        <v>0</v>
      </c>
      <c r="W17">
        <v>0</v>
      </c>
      <c r="X17">
        <v>0</v>
      </c>
      <c r="Y17" s="1">
        <v>15108</v>
      </c>
      <c r="Z17">
        <v>0</v>
      </c>
      <c r="AA17">
        <v>0</v>
      </c>
      <c r="AB17">
        <v>0</v>
      </c>
      <c r="AC17">
        <v>0</v>
      </c>
      <c r="AD17">
        <v>0</v>
      </c>
      <c r="AE17" s="1">
        <v>2022</v>
      </c>
      <c r="AF17">
        <v>0</v>
      </c>
      <c r="AG17">
        <v>0</v>
      </c>
      <c r="AH17">
        <v>0</v>
      </c>
      <c r="AI17">
        <v>0</v>
      </c>
      <c r="AJ17" s="1">
        <v>2017</v>
      </c>
      <c r="AK17">
        <v>0</v>
      </c>
      <c r="AL17" s="1">
        <v>78208</v>
      </c>
      <c r="AM17">
        <v>0</v>
      </c>
      <c r="AN17">
        <v>0</v>
      </c>
      <c r="AO17" s="1">
        <v>2017</v>
      </c>
      <c r="AP17">
        <v>0</v>
      </c>
      <c r="AQ17" s="1">
        <v>9807</v>
      </c>
      <c r="AR17">
        <v>0</v>
      </c>
      <c r="AS17">
        <v>0</v>
      </c>
      <c r="AT17">
        <v>0</v>
      </c>
      <c r="AU17">
        <v>0</v>
      </c>
      <c r="AV17">
        <v>0</v>
      </c>
      <c r="AW17" s="1">
        <v>3032</v>
      </c>
      <c r="AX17">
        <v>0</v>
      </c>
      <c r="AY17">
        <v>0</v>
      </c>
      <c r="AZ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 s="1">
        <v>18199</v>
      </c>
      <c r="BH17" s="1">
        <v>20114</v>
      </c>
      <c r="BI17">
        <v>0</v>
      </c>
      <c r="BJ17">
        <v>0</v>
      </c>
      <c r="BK17">
        <v>0</v>
      </c>
      <c r="BL17" s="1">
        <v>6990</v>
      </c>
      <c r="BM17">
        <v>0</v>
      </c>
      <c r="BN17">
        <v>0</v>
      </c>
      <c r="BO17">
        <v>0</v>
      </c>
      <c r="BP17">
        <v>0</v>
      </c>
      <c r="BR17">
        <v>0</v>
      </c>
      <c r="BS17">
        <v>0</v>
      </c>
      <c r="BT17">
        <v>0</v>
      </c>
      <c r="BU17" s="1">
        <v>16789</v>
      </c>
      <c r="BV17">
        <v>0</v>
      </c>
      <c r="BW17">
        <v>0</v>
      </c>
      <c r="BX17">
        <v>0</v>
      </c>
      <c r="BZ17">
        <v>0</v>
      </c>
      <c r="CA17" s="1">
        <v>44060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765</v>
      </c>
      <c r="CK17">
        <v>0</v>
      </c>
      <c r="CL17">
        <v>0</v>
      </c>
      <c r="CM17">
        <v>0</v>
      </c>
      <c r="CN17" s="1">
        <v>39256</v>
      </c>
      <c r="CO17">
        <v>0</v>
      </c>
      <c r="CP17" s="1">
        <v>12302</v>
      </c>
      <c r="CQ17">
        <v>0</v>
      </c>
      <c r="CR17">
        <v>0</v>
      </c>
      <c r="CS17">
        <v>0</v>
      </c>
      <c r="CT17">
        <v>0</v>
      </c>
      <c r="CU17" s="3">
        <v>0</v>
      </c>
      <c r="CV17" s="3">
        <v>0</v>
      </c>
      <c r="CW17" s="3">
        <v>0</v>
      </c>
    </row>
    <row r="18" spans="1:101">
      <c r="A18" t="s">
        <v>128</v>
      </c>
      <c r="B18" t="s">
        <v>129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 s="1">
        <v>12000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 s="1">
        <v>1516</v>
      </c>
      <c r="AX18">
        <v>0</v>
      </c>
      <c r="AY18">
        <v>0</v>
      </c>
      <c r="AZ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 s="1">
        <v>4650</v>
      </c>
      <c r="BM18">
        <v>0</v>
      </c>
      <c r="BN18">
        <v>0</v>
      </c>
      <c r="BO18">
        <v>0</v>
      </c>
      <c r="BP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 s="3">
        <v>0</v>
      </c>
      <c r="CV18" s="3">
        <v>0</v>
      </c>
      <c r="CW18" s="3">
        <v>0</v>
      </c>
    </row>
    <row r="19" spans="1:101">
      <c r="A19" t="s">
        <v>130</v>
      </c>
      <c r="B19" t="s">
        <v>131</v>
      </c>
      <c r="C19">
        <v>0</v>
      </c>
      <c r="D19">
        <v>0</v>
      </c>
      <c r="E19">
        <v>0</v>
      </c>
      <c r="F19">
        <v>0</v>
      </c>
      <c r="G19" s="1">
        <v>22391</v>
      </c>
      <c r="H19">
        <v>565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 s="1">
        <v>1517</v>
      </c>
      <c r="P19">
        <v>0</v>
      </c>
      <c r="Q19" s="1">
        <v>12881</v>
      </c>
      <c r="R19">
        <v>0</v>
      </c>
      <c r="S19">
        <v>0</v>
      </c>
      <c r="T19">
        <v>0</v>
      </c>
      <c r="U19" s="1">
        <v>923952</v>
      </c>
      <c r="V19">
        <v>0</v>
      </c>
      <c r="W19">
        <v>0</v>
      </c>
      <c r="X19">
        <v>0</v>
      </c>
      <c r="Y19">
        <v>0</v>
      </c>
      <c r="Z19" s="1">
        <v>6133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 s="1">
        <v>68463</v>
      </c>
      <c r="AM19">
        <v>0</v>
      </c>
      <c r="AN19">
        <v>0</v>
      </c>
      <c r="AO19">
        <v>0</v>
      </c>
      <c r="AP19">
        <v>0</v>
      </c>
      <c r="AQ19" s="1">
        <v>15700</v>
      </c>
      <c r="AR19">
        <v>0</v>
      </c>
      <c r="AS19">
        <v>0</v>
      </c>
      <c r="AT19">
        <v>0</v>
      </c>
      <c r="AU19">
        <v>0</v>
      </c>
      <c r="AV19" s="1">
        <v>11078</v>
      </c>
      <c r="AW19" s="1">
        <v>101810</v>
      </c>
      <c r="AX19">
        <v>0</v>
      </c>
      <c r="AY19" s="1">
        <v>3550</v>
      </c>
      <c r="AZ19">
        <v>0</v>
      </c>
      <c r="BB19" s="1">
        <v>10696</v>
      </c>
      <c r="BC19">
        <v>0</v>
      </c>
      <c r="BD19" s="1">
        <v>11035</v>
      </c>
      <c r="BE19">
        <v>0</v>
      </c>
      <c r="BF19">
        <v>0</v>
      </c>
      <c r="BG19" s="1">
        <v>17605</v>
      </c>
      <c r="BH19">
        <v>0</v>
      </c>
      <c r="BI19">
        <v>0</v>
      </c>
      <c r="BJ19">
        <v>0</v>
      </c>
      <c r="BK19" s="1">
        <v>12015</v>
      </c>
      <c r="BL19" s="1">
        <v>6865</v>
      </c>
      <c r="BM19">
        <v>0</v>
      </c>
      <c r="BN19">
        <v>0</v>
      </c>
      <c r="BO19">
        <v>0</v>
      </c>
      <c r="BP19">
        <v>0</v>
      </c>
      <c r="BR19">
        <v>0</v>
      </c>
      <c r="BS19">
        <v>0</v>
      </c>
      <c r="BT19">
        <v>0</v>
      </c>
      <c r="BU19" s="1">
        <v>2490</v>
      </c>
      <c r="BV19" s="1">
        <v>8820</v>
      </c>
      <c r="BW19">
        <v>0</v>
      </c>
      <c r="BX19" s="1">
        <v>9950</v>
      </c>
      <c r="BZ19" s="1">
        <v>2655</v>
      </c>
      <c r="CA19" s="1">
        <v>21925</v>
      </c>
      <c r="CB19" s="1">
        <v>75104</v>
      </c>
      <c r="CC19">
        <v>0</v>
      </c>
      <c r="CD19" s="1">
        <v>2102</v>
      </c>
      <c r="CE19">
        <v>0</v>
      </c>
      <c r="CF19">
        <v>0</v>
      </c>
      <c r="CG19">
        <v>0</v>
      </c>
      <c r="CH19">
        <v>0</v>
      </c>
      <c r="CI19">
        <v>0</v>
      </c>
      <c r="CJ19" s="1">
        <v>12700</v>
      </c>
      <c r="CK19">
        <v>0</v>
      </c>
      <c r="CL19">
        <v>0</v>
      </c>
      <c r="CM19">
        <v>0</v>
      </c>
      <c r="CN19" s="1">
        <v>3680</v>
      </c>
      <c r="CO19">
        <v>0</v>
      </c>
      <c r="CP19">
        <v>0</v>
      </c>
      <c r="CQ19">
        <v>0</v>
      </c>
      <c r="CR19">
        <v>0</v>
      </c>
      <c r="CS19">
        <v>0</v>
      </c>
      <c r="CT19" s="1">
        <v>18386</v>
      </c>
      <c r="CU19" s="3">
        <v>33280</v>
      </c>
      <c r="CV19" s="3">
        <v>0</v>
      </c>
      <c r="CW19" s="3">
        <v>0</v>
      </c>
    </row>
    <row r="20" spans="1:101">
      <c r="A20" t="s">
        <v>132</v>
      </c>
      <c r="B20" t="s">
        <v>133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Z20">
        <v>0</v>
      </c>
      <c r="CA20">
        <v>0</v>
      </c>
      <c r="CB20" s="1">
        <v>243628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 s="3">
        <v>0</v>
      </c>
      <c r="CV20" s="3">
        <v>0</v>
      </c>
      <c r="CW20" s="3">
        <v>0</v>
      </c>
    </row>
    <row r="21" spans="1:101">
      <c r="A21" t="s">
        <v>134</v>
      </c>
      <c r="B21" t="s">
        <v>135</v>
      </c>
      <c r="CU21" s="3"/>
      <c r="CV21" s="3"/>
      <c r="CW21" s="3"/>
    </row>
    <row r="22" spans="1:101">
      <c r="A22" t="s">
        <v>136</v>
      </c>
      <c r="B22" t="s">
        <v>137</v>
      </c>
      <c r="C22">
        <v>0</v>
      </c>
      <c r="D22">
        <v>0</v>
      </c>
      <c r="E22">
        <v>0</v>
      </c>
      <c r="F22">
        <v>0</v>
      </c>
      <c r="G22" s="1">
        <v>221369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B22">
        <v>0</v>
      </c>
      <c r="BC22" s="1">
        <v>29709</v>
      </c>
      <c r="BD22">
        <v>0</v>
      </c>
      <c r="BE22">
        <v>0</v>
      </c>
      <c r="BF22">
        <v>0</v>
      </c>
      <c r="BG22">
        <v>0</v>
      </c>
      <c r="BH22" s="1">
        <v>55405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R22">
        <v>0</v>
      </c>
      <c r="BS22">
        <v>0</v>
      </c>
      <c r="BT22">
        <v>0</v>
      </c>
      <c r="BU22" s="1">
        <v>307918</v>
      </c>
      <c r="BV22">
        <v>0</v>
      </c>
      <c r="BW22">
        <v>0</v>
      </c>
      <c r="BX22">
        <v>0</v>
      </c>
      <c r="BZ22">
        <v>0</v>
      </c>
      <c r="CA22" s="1">
        <v>49504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122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 s="3">
        <v>0</v>
      </c>
      <c r="CV22" s="3">
        <v>0</v>
      </c>
      <c r="CW22" s="3">
        <v>0</v>
      </c>
    </row>
    <row r="23" spans="1:101">
      <c r="A23" t="s">
        <v>138</v>
      </c>
      <c r="B23" t="s">
        <v>139</v>
      </c>
      <c r="C23">
        <v>0</v>
      </c>
      <c r="D23">
        <v>0</v>
      </c>
      <c r="E23">
        <v>0</v>
      </c>
      <c r="F23">
        <v>0</v>
      </c>
      <c r="G23" s="1">
        <v>13751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 s="3">
        <v>0</v>
      </c>
      <c r="CV23" s="3">
        <v>0</v>
      </c>
      <c r="CW23" s="3">
        <v>0</v>
      </c>
    </row>
    <row r="24" spans="1:101">
      <c r="A24" t="s">
        <v>140</v>
      </c>
      <c r="B24" t="s">
        <v>141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 s="3">
        <v>0</v>
      </c>
      <c r="CV24" s="3">
        <v>0</v>
      </c>
      <c r="CW24" s="3">
        <v>0</v>
      </c>
    </row>
    <row r="25" spans="1:101">
      <c r="A25" t="s">
        <v>142</v>
      </c>
      <c r="B25" t="s">
        <v>143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 s="3">
        <v>0</v>
      </c>
      <c r="CV25" s="3">
        <v>0</v>
      </c>
      <c r="CW25" s="3">
        <v>0</v>
      </c>
    </row>
    <row r="26" spans="1:101">
      <c r="A26" t="s">
        <v>144</v>
      </c>
      <c r="B26" t="s">
        <v>145</v>
      </c>
      <c r="CU26" s="3"/>
      <c r="CV26" s="3"/>
      <c r="CW26" s="3"/>
    </row>
    <row r="27" spans="1:101">
      <c r="A27" t="s">
        <v>146</v>
      </c>
      <c r="B27" t="s">
        <v>147</v>
      </c>
      <c r="C27" s="1">
        <v>2039</v>
      </c>
      <c r="D27" s="1">
        <v>566237</v>
      </c>
      <c r="E27" s="1">
        <v>15859</v>
      </c>
      <c r="F27">
        <v>239</v>
      </c>
      <c r="G27" s="1">
        <v>159565</v>
      </c>
      <c r="H27" s="1">
        <v>31042</v>
      </c>
      <c r="I27" s="1">
        <v>7971</v>
      </c>
      <c r="J27" s="1">
        <v>6165</v>
      </c>
      <c r="K27" s="1">
        <v>167819</v>
      </c>
      <c r="L27">
        <v>47</v>
      </c>
      <c r="M27" s="1">
        <v>3869</v>
      </c>
      <c r="N27" s="1">
        <v>118838</v>
      </c>
      <c r="O27" s="1">
        <v>2575</v>
      </c>
      <c r="P27" s="1">
        <v>1166</v>
      </c>
      <c r="Q27" s="1">
        <v>3883</v>
      </c>
      <c r="R27" s="1">
        <v>7537</v>
      </c>
      <c r="S27">
        <v>590</v>
      </c>
      <c r="T27" s="1">
        <v>616535</v>
      </c>
      <c r="U27">
        <v>0</v>
      </c>
      <c r="V27" s="1">
        <v>400505</v>
      </c>
      <c r="W27" s="1">
        <v>135567</v>
      </c>
      <c r="X27" s="1">
        <v>949747</v>
      </c>
      <c r="Y27" s="1">
        <v>199212</v>
      </c>
      <c r="Z27" s="1">
        <v>101987</v>
      </c>
      <c r="AA27" s="1">
        <v>94302</v>
      </c>
      <c r="AB27" s="1">
        <v>2571</v>
      </c>
      <c r="AC27" s="1">
        <v>21980</v>
      </c>
      <c r="AD27" s="1">
        <v>1704</v>
      </c>
      <c r="AE27">
        <v>0</v>
      </c>
      <c r="AF27" s="1">
        <v>42917</v>
      </c>
      <c r="AG27" s="1">
        <v>271975</v>
      </c>
      <c r="AH27" s="1">
        <v>4462</v>
      </c>
      <c r="AI27" s="1">
        <v>1442</v>
      </c>
      <c r="AJ27" s="1">
        <v>3366</v>
      </c>
      <c r="AK27">
        <v>120</v>
      </c>
      <c r="AL27" s="1">
        <v>610836</v>
      </c>
      <c r="AM27" s="1">
        <v>71700</v>
      </c>
      <c r="AN27" s="1">
        <v>23285</v>
      </c>
      <c r="AO27" s="1">
        <v>15578</v>
      </c>
      <c r="AP27" s="1">
        <v>174535</v>
      </c>
      <c r="AQ27" s="1">
        <v>184696</v>
      </c>
      <c r="AR27" s="1">
        <v>26287</v>
      </c>
      <c r="AS27" s="1">
        <v>8350</v>
      </c>
      <c r="AT27" s="1">
        <v>6251</v>
      </c>
      <c r="AU27" s="1">
        <v>12228</v>
      </c>
      <c r="AV27" s="1">
        <v>38154</v>
      </c>
      <c r="AW27" s="1">
        <v>1940446</v>
      </c>
      <c r="AX27">
        <v>-98</v>
      </c>
      <c r="AY27" s="1">
        <v>25662</v>
      </c>
      <c r="AZ27" s="1">
        <v>31567</v>
      </c>
      <c r="BB27" s="1">
        <v>8769</v>
      </c>
      <c r="BC27" s="1">
        <v>29232</v>
      </c>
      <c r="BD27" s="1">
        <v>875179</v>
      </c>
      <c r="BE27" s="1">
        <v>26880</v>
      </c>
      <c r="BF27" s="1">
        <v>327647</v>
      </c>
      <c r="BG27" s="1">
        <v>172030</v>
      </c>
      <c r="BH27" s="1">
        <v>84051</v>
      </c>
      <c r="BI27" s="1">
        <v>47565</v>
      </c>
      <c r="BJ27" s="1">
        <v>1800</v>
      </c>
      <c r="BK27" s="1">
        <v>462988</v>
      </c>
      <c r="BL27" s="1">
        <v>203039</v>
      </c>
      <c r="BM27" s="1">
        <v>54216</v>
      </c>
      <c r="BN27" s="1">
        <v>61916</v>
      </c>
      <c r="BO27" s="1">
        <v>241305</v>
      </c>
      <c r="BP27">
        <v>306</v>
      </c>
      <c r="BR27" s="1">
        <v>40692</v>
      </c>
      <c r="BS27" s="1">
        <v>161646</v>
      </c>
      <c r="BT27" s="1">
        <v>293038</v>
      </c>
      <c r="BU27" s="1">
        <v>144879</v>
      </c>
      <c r="BV27" s="1">
        <v>18470</v>
      </c>
      <c r="BW27" s="1">
        <v>18415</v>
      </c>
      <c r="BX27" s="1">
        <v>67012</v>
      </c>
      <c r="BZ27" s="1">
        <v>98848</v>
      </c>
      <c r="CA27" s="1">
        <v>663976</v>
      </c>
      <c r="CB27" s="1">
        <v>1092568</v>
      </c>
      <c r="CC27" s="1">
        <v>8945</v>
      </c>
      <c r="CD27" s="1">
        <v>39405</v>
      </c>
      <c r="CE27" s="1">
        <v>41634</v>
      </c>
      <c r="CF27" s="1">
        <v>18353</v>
      </c>
      <c r="CG27" s="1">
        <v>48209</v>
      </c>
      <c r="CH27" s="1">
        <v>4079</v>
      </c>
      <c r="CI27" s="1">
        <v>44735</v>
      </c>
      <c r="CJ27" s="1">
        <v>72483</v>
      </c>
      <c r="CK27">
        <v>0</v>
      </c>
      <c r="CL27">
        <v>34</v>
      </c>
      <c r="CM27" s="1">
        <v>1003</v>
      </c>
      <c r="CN27" s="1">
        <v>136664</v>
      </c>
      <c r="CO27" s="1">
        <v>41131</v>
      </c>
      <c r="CP27" s="1">
        <v>39909</v>
      </c>
      <c r="CQ27" s="1">
        <v>137898</v>
      </c>
      <c r="CR27" s="1">
        <v>618498</v>
      </c>
      <c r="CS27" s="1">
        <v>520076</v>
      </c>
      <c r="CT27" s="1">
        <v>728482</v>
      </c>
      <c r="CU27" s="3">
        <v>17138</v>
      </c>
      <c r="CV27" s="3">
        <v>0</v>
      </c>
      <c r="CW27" s="3">
        <v>0</v>
      </c>
    </row>
    <row r="28" spans="1:101">
      <c r="A28" t="s">
        <v>148</v>
      </c>
      <c r="B28" t="s">
        <v>149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R28">
        <v>0</v>
      </c>
      <c r="BS28">
        <v>0</v>
      </c>
      <c r="BT28">
        <v>0</v>
      </c>
      <c r="BU28">
        <v>0</v>
      </c>
      <c r="BV28">
        <v>123</v>
      </c>
      <c r="BW28">
        <v>0</v>
      </c>
      <c r="BX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 s="3">
        <v>0</v>
      </c>
      <c r="CV28" s="3">
        <v>0</v>
      </c>
      <c r="CW28" s="3">
        <v>0</v>
      </c>
    </row>
    <row r="29" spans="1:101">
      <c r="A29" t="s">
        <v>150</v>
      </c>
      <c r="B29" t="s">
        <v>151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 s="1">
        <v>5202</v>
      </c>
      <c r="S29">
        <v>0</v>
      </c>
      <c r="T29">
        <v>0</v>
      </c>
      <c r="U29">
        <v>0</v>
      </c>
      <c r="V29">
        <v>0</v>
      </c>
      <c r="W29" s="1">
        <v>42000</v>
      </c>
      <c r="X29" s="1">
        <v>438882</v>
      </c>
      <c r="Y29" s="1">
        <v>-6609</v>
      </c>
      <c r="Z29">
        <v>0</v>
      </c>
      <c r="AA29" s="1">
        <v>-123448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 s="1">
        <v>1172000</v>
      </c>
      <c r="AX29" s="1">
        <v>134981</v>
      </c>
      <c r="AY29">
        <v>0</v>
      </c>
      <c r="AZ29" s="1">
        <v>21580</v>
      </c>
      <c r="BB29">
        <v>0</v>
      </c>
      <c r="BC29">
        <v>0</v>
      </c>
      <c r="BD29">
        <v>0</v>
      </c>
      <c r="BE29">
        <v>0</v>
      </c>
      <c r="BF29" s="1">
        <v>2115234</v>
      </c>
      <c r="BG29">
        <v>0</v>
      </c>
      <c r="BH29" s="1">
        <v>-7820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Z29">
        <v>0</v>
      </c>
      <c r="CA29" s="1">
        <v>-44208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 s="1">
        <v>4942</v>
      </c>
      <c r="CO29" s="1">
        <v>-1516</v>
      </c>
      <c r="CP29">
        <v>0</v>
      </c>
      <c r="CQ29">
        <v>0</v>
      </c>
      <c r="CR29">
        <v>0</v>
      </c>
      <c r="CS29" s="1">
        <v>-8674</v>
      </c>
      <c r="CT29">
        <v>0</v>
      </c>
      <c r="CU29" s="3">
        <v>-1989</v>
      </c>
      <c r="CV29" s="3">
        <v>0</v>
      </c>
      <c r="CW29" s="3">
        <v>0</v>
      </c>
    </row>
    <row r="30" spans="1:101">
      <c r="A30" t="s">
        <v>152</v>
      </c>
      <c r="B30" t="s">
        <v>153</v>
      </c>
      <c r="CU30" s="3"/>
      <c r="CV30" s="3"/>
      <c r="CW30" s="3"/>
    </row>
    <row r="31" spans="1:101">
      <c r="A31" t="s">
        <v>154</v>
      </c>
      <c r="B31" t="s">
        <v>155</v>
      </c>
      <c r="C31" s="1">
        <v>233583</v>
      </c>
      <c r="D31" s="1">
        <v>565559</v>
      </c>
      <c r="E31">
        <v>0</v>
      </c>
      <c r="F31">
        <v>0</v>
      </c>
      <c r="G31" s="1">
        <v>614478</v>
      </c>
      <c r="H31" s="1">
        <v>290579</v>
      </c>
      <c r="I31" s="1">
        <v>85773</v>
      </c>
      <c r="J31" s="1">
        <v>219181</v>
      </c>
      <c r="K31" s="1">
        <v>738335</v>
      </c>
      <c r="L31">
        <v>0</v>
      </c>
      <c r="M31">
        <v>0</v>
      </c>
      <c r="N31">
        <v>0</v>
      </c>
      <c r="O31">
        <v>0</v>
      </c>
      <c r="P31" s="1">
        <v>13567</v>
      </c>
      <c r="Q31" s="1">
        <v>37350</v>
      </c>
      <c r="R31" s="1">
        <v>58831</v>
      </c>
      <c r="S31">
        <v>0</v>
      </c>
      <c r="T31" s="1">
        <v>720149</v>
      </c>
      <c r="U31">
        <v>0</v>
      </c>
      <c r="V31" s="1">
        <v>2106940</v>
      </c>
      <c r="W31">
        <v>0</v>
      </c>
      <c r="X31" s="1">
        <v>2078565</v>
      </c>
      <c r="Y31" s="1">
        <v>339438</v>
      </c>
      <c r="Z31" s="1">
        <v>136040</v>
      </c>
      <c r="AA31">
        <v>262</v>
      </c>
      <c r="AB31">
        <v>0</v>
      </c>
      <c r="AC31" s="1">
        <v>3760</v>
      </c>
      <c r="AD31" s="1">
        <v>76483</v>
      </c>
      <c r="AE31">
        <v>0</v>
      </c>
      <c r="AF31" s="1">
        <v>11895</v>
      </c>
      <c r="AG31">
        <v>0</v>
      </c>
      <c r="AH31">
        <v>0</v>
      </c>
      <c r="AI31" s="1">
        <v>66357</v>
      </c>
      <c r="AJ31">
        <v>0</v>
      </c>
      <c r="AK31">
        <v>0</v>
      </c>
      <c r="AL31" s="1">
        <v>1236812</v>
      </c>
      <c r="AM31">
        <v>0</v>
      </c>
      <c r="AN31">
        <v>0</v>
      </c>
      <c r="AO31" s="1">
        <v>141751</v>
      </c>
      <c r="AP31">
        <v>0</v>
      </c>
      <c r="AQ31" s="1">
        <v>762031</v>
      </c>
      <c r="AR31" s="1">
        <v>61240</v>
      </c>
      <c r="AS31" s="1">
        <v>50067</v>
      </c>
      <c r="AT31">
        <v>187</v>
      </c>
      <c r="AU31" s="1">
        <v>45063</v>
      </c>
      <c r="AV31" s="1">
        <v>154221</v>
      </c>
      <c r="AW31" s="1">
        <v>4316483</v>
      </c>
      <c r="AX31" s="1">
        <v>260432</v>
      </c>
      <c r="AY31" s="1">
        <v>65593</v>
      </c>
      <c r="AZ31" s="1">
        <v>159177</v>
      </c>
      <c r="BB31" s="1">
        <v>60821</v>
      </c>
      <c r="BC31">
        <v>0</v>
      </c>
      <c r="BD31" s="1">
        <v>3276278</v>
      </c>
      <c r="BE31">
        <v>0</v>
      </c>
      <c r="BF31" s="1">
        <v>733730</v>
      </c>
      <c r="BG31" s="1">
        <v>893134</v>
      </c>
      <c r="BH31" s="1">
        <v>321500</v>
      </c>
      <c r="BI31">
        <v>0</v>
      </c>
      <c r="BJ31">
        <v>0</v>
      </c>
      <c r="BK31" s="1">
        <v>2700325</v>
      </c>
      <c r="BL31" s="1">
        <v>398536</v>
      </c>
      <c r="BM31" s="1">
        <v>128838</v>
      </c>
      <c r="BN31">
        <v>0</v>
      </c>
      <c r="BO31" s="1">
        <v>1868126</v>
      </c>
      <c r="BP31">
        <v>689</v>
      </c>
      <c r="BR31">
        <v>0</v>
      </c>
      <c r="BS31">
        <v>153</v>
      </c>
      <c r="BT31" s="1">
        <v>482664</v>
      </c>
      <c r="BU31" s="1">
        <v>557533</v>
      </c>
      <c r="BV31">
        <v>0</v>
      </c>
      <c r="BW31">
        <v>413</v>
      </c>
      <c r="BX31">
        <v>475</v>
      </c>
      <c r="BZ31" s="1">
        <v>1306737</v>
      </c>
      <c r="CA31" s="1">
        <v>55121</v>
      </c>
      <c r="CB31" s="1">
        <v>2568565</v>
      </c>
      <c r="CC31" s="1">
        <v>95471</v>
      </c>
      <c r="CD31" s="1">
        <v>376934</v>
      </c>
      <c r="CE31" s="1">
        <v>703936</v>
      </c>
      <c r="CF31" s="1">
        <v>159489</v>
      </c>
      <c r="CG31" s="1">
        <v>189872</v>
      </c>
      <c r="CH31" s="1">
        <v>633503</v>
      </c>
      <c r="CI31" s="1">
        <v>935240</v>
      </c>
      <c r="CJ31" s="1">
        <v>232028</v>
      </c>
      <c r="CK31">
        <v>0</v>
      </c>
      <c r="CL31">
        <v>0</v>
      </c>
      <c r="CM31">
        <v>0</v>
      </c>
      <c r="CN31" s="1">
        <v>18260</v>
      </c>
      <c r="CO31" s="1">
        <v>128308</v>
      </c>
      <c r="CP31" s="1">
        <v>23758</v>
      </c>
      <c r="CQ31" s="1">
        <v>447925</v>
      </c>
      <c r="CR31" s="1">
        <v>604216</v>
      </c>
      <c r="CS31" s="1">
        <v>962667</v>
      </c>
      <c r="CT31" s="1">
        <v>1374399</v>
      </c>
      <c r="CU31" s="3">
        <v>457592</v>
      </c>
      <c r="CV31" s="3">
        <v>0</v>
      </c>
      <c r="CW31" s="3">
        <v>0</v>
      </c>
    </row>
    <row r="32" spans="1:101">
      <c r="A32" t="s">
        <v>156</v>
      </c>
      <c r="B32" t="s">
        <v>157</v>
      </c>
      <c r="C32">
        <v>322</v>
      </c>
      <c r="D32" s="1">
        <v>46751</v>
      </c>
      <c r="E32">
        <v>0</v>
      </c>
      <c r="F32">
        <v>0</v>
      </c>
      <c r="G32" s="1">
        <v>91852</v>
      </c>
      <c r="H32" s="1">
        <v>35032</v>
      </c>
      <c r="I32">
        <v>0</v>
      </c>
      <c r="J32" s="1">
        <v>30330</v>
      </c>
      <c r="K32" s="1">
        <v>30558</v>
      </c>
      <c r="L32">
        <v>0</v>
      </c>
      <c r="M32">
        <v>0</v>
      </c>
      <c r="N32">
        <v>0</v>
      </c>
      <c r="O32">
        <v>0</v>
      </c>
      <c r="P32" s="1">
        <v>11723</v>
      </c>
      <c r="Q32">
        <v>0</v>
      </c>
      <c r="R32">
        <v>76</v>
      </c>
      <c r="S32">
        <v>0</v>
      </c>
      <c r="T32" s="1">
        <v>62419</v>
      </c>
      <c r="U32">
        <v>0</v>
      </c>
      <c r="V32" s="1">
        <v>278886</v>
      </c>
      <c r="W32">
        <v>0</v>
      </c>
      <c r="X32" s="1">
        <v>76683</v>
      </c>
      <c r="Y32" s="1">
        <v>32414</v>
      </c>
      <c r="Z32" s="1">
        <v>54742</v>
      </c>
      <c r="AA32">
        <v>0</v>
      </c>
      <c r="AB32">
        <v>66</v>
      </c>
      <c r="AC32">
        <v>0</v>
      </c>
      <c r="AD32" s="1">
        <v>6339</v>
      </c>
      <c r="AE32">
        <v>0</v>
      </c>
      <c r="AF32">
        <v>0</v>
      </c>
      <c r="AG32" s="1">
        <v>1059</v>
      </c>
      <c r="AH32">
        <v>0</v>
      </c>
      <c r="AI32">
        <v>0</v>
      </c>
      <c r="AJ32">
        <v>0</v>
      </c>
      <c r="AK32">
        <v>0</v>
      </c>
      <c r="AL32" s="1">
        <v>326955</v>
      </c>
      <c r="AM32">
        <v>0</v>
      </c>
      <c r="AN32">
        <v>0</v>
      </c>
      <c r="AO32">
        <v>27</v>
      </c>
      <c r="AP32">
        <v>0</v>
      </c>
      <c r="AQ32" s="1">
        <v>78996</v>
      </c>
      <c r="AR32">
        <v>536</v>
      </c>
      <c r="AS32">
        <v>0</v>
      </c>
      <c r="AT32">
        <v>0</v>
      </c>
      <c r="AU32" s="1">
        <v>6045</v>
      </c>
      <c r="AV32" s="1">
        <v>13902</v>
      </c>
      <c r="AW32" s="1">
        <v>162698</v>
      </c>
      <c r="AX32" s="1">
        <v>17141</v>
      </c>
      <c r="AY32" s="1">
        <v>1729</v>
      </c>
      <c r="AZ32" s="1">
        <v>14828</v>
      </c>
      <c r="BB32" s="1">
        <v>6643</v>
      </c>
      <c r="BC32">
        <v>0</v>
      </c>
      <c r="BD32" s="1">
        <v>6339</v>
      </c>
      <c r="BE32">
        <v>0</v>
      </c>
      <c r="BF32" s="1">
        <v>145140</v>
      </c>
      <c r="BG32" s="1">
        <v>144622</v>
      </c>
      <c r="BH32">
        <v>0</v>
      </c>
      <c r="BI32">
        <v>0</v>
      </c>
      <c r="BJ32">
        <v>0</v>
      </c>
      <c r="BK32" s="1">
        <v>102849</v>
      </c>
      <c r="BL32" s="1">
        <v>23699</v>
      </c>
      <c r="BM32" s="1">
        <v>4050</v>
      </c>
      <c r="BN32">
        <v>0</v>
      </c>
      <c r="BO32" s="1">
        <v>88384</v>
      </c>
      <c r="BP32">
        <v>0</v>
      </c>
      <c r="BR32">
        <v>0</v>
      </c>
      <c r="BS32">
        <v>16</v>
      </c>
      <c r="BT32">
        <v>2</v>
      </c>
      <c r="BU32" s="1">
        <v>50372</v>
      </c>
      <c r="BV32">
        <v>0</v>
      </c>
      <c r="BW32">
        <v>2</v>
      </c>
      <c r="BX32">
        <v>10</v>
      </c>
      <c r="BZ32" s="1">
        <v>205196</v>
      </c>
      <c r="CA32">
        <v>0</v>
      </c>
      <c r="CB32" s="1">
        <v>27957</v>
      </c>
      <c r="CC32" s="1">
        <v>6500</v>
      </c>
      <c r="CD32" s="1">
        <v>4203</v>
      </c>
      <c r="CE32" s="1">
        <v>54872</v>
      </c>
      <c r="CF32">
        <v>0</v>
      </c>
      <c r="CG32" s="1">
        <v>22772</v>
      </c>
      <c r="CH32" s="1">
        <v>57129</v>
      </c>
      <c r="CI32" s="1">
        <v>65507</v>
      </c>
      <c r="CJ32">
        <v>0</v>
      </c>
      <c r="CK32">
        <v>0</v>
      </c>
      <c r="CL32">
        <v>0</v>
      </c>
      <c r="CM32">
        <v>0</v>
      </c>
      <c r="CN32">
        <v>10</v>
      </c>
      <c r="CO32" s="1">
        <v>1703</v>
      </c>
      <c r="CP32">
        <v>196</v>
      </c>
      <c r="CQ32" s="1">
        <v>12007</v>
      </c>
      <c r="CR32" s="1">
        <v>44453</v>
      </c>
      <c r="CS32" s="1">
        <v>106040</v>
      </c>
      <c r="CT32" s="1">
        <v>178943</v>
      </c>
      <c r="CU32" s="3">
        <v>2</v>
      </c>
      <c r="CV32" s="3">
        <v>0</v>
      </c>
      <c r="CW32" s="3">
        <v>0</v>
      </c>
    </row>
    <row r="33" spans="1:101">
      <c r="A33" t="s">
        <v>158</v>
      </c>
      <c r="B33" t="s">
        <v>159</v>
      </c>
      <c r="C33" s="1">
        <v>23950</v>
      </c>
      <c r="D33" s="1">
        <v>162156</v>
      </c>
      <c r="E33" s="1">
        <v>22256</v>
      </c>
      <c r="F33">
        <v>0</v>
      </c>
      <c r="G33" s="1">
        <v>390689</v>
      </c>
      <c r="H33" s="1">
        <v>107698</v>
      </c>
      <c r="I33" s="1">
        <v>78718</v>
      </c>
      <c r="J33" s="1">
        <v>50878</v>
      </c>
      <c r="K33" s="1">
        <v>351560</v>
      </c>
      <c r="L33">
        <v>0</v>
      </c>
      <c r="M33">
        <v>0</v>
      </c>
      <c r="N33" s="1">
        <v>74723</v>
      </c>
      <c r="O33" s="1">
        <v>6191</v>
      </c>
      <c r="P33" s="1">
        <v>23528</v>
      </c>
      <c r="Q33" s="1">
        <v>17439</v>
      </c>
      <c r="R33" s="1">
        <v>37110</v>
      </c>
      <c r="S33">
        <v>0</v>
      </c>
      <c r="T33" s="1">
        <v>336578</v>
      </c>
      <c r="U33">
        <v>0</v>
      </c>
      <c r="V33" s="1">
        <v>316151</v>
      </c>
      <c r="W33">
        <v>315</v>
      </c>
      <c r="X33" s="1">
        <v>1579933</v>
      </c>
      <c r="Y33" s="1">
        <v>489503</v>
      </c>
      <c r="Z33" s="1">
        <v>85386</v>
      </c>
      <c r="AA33" s="1">
        <v>70218</v>
      </c>
      <c r="AB33" s="1">
        <v>11338</v>
      </c>
      <c r="AC33" s="1">
        <v>15534</v>
      </c>
      <c r="AD33" s="1">
        <v>94084</v>
      </c>
      <c r="AE33">
        <v>0</v>
      </c>
      <c r="AF33" s="1">
        <v>44214</v>
      </c>
      <c r="AG33" s="1">
        <v>102776</v>
      </c>
      <c r="AH33">
        <v>0</v>
      </c>
      <c r="AI33" s="1">
        <v>2886</v>
      </c>
      <c r="AJ33" s="1">
        <v>236983</v>
      </c>
      <c r="AK33">
        <v>0</v>
      </c>
      <c r="AL33" s="1">
        <v>884319</v>
      </c>
      <c r="AM33" s="1">
        <v>37831</v>
      </c>
      <c r="AN33">
        <v>0</v>
      </c>
      <c r="AO33" s="1">
        <v>225770</v>
      </c>
      <c r="AP33" s="1">
        <v>8085</v>
      </c>
      <c r="AQ33" s="1">
        <v>65371</v>
      </c>
      <c r="AR33" s="1">
        <v>8896</v>
      </c>
      <c r="AS33" s="1">
        <v>27538</v>
      </c>
      <c r="AT33" s="1">
        <v>20312</v>
      </c>
      <c r="AU33" s="1">
        <v>40620</v>
      </c>
      <c r="AV33" s="1">
        <v>44640</v>
      </c>
      <c r="AW33" s="1">
        <v>6073774</v>
      </c>
      <c r="AX33" s="1">
        <v>127964</v>
      </c>
      <c r="AY33" s="1">
        <v>50338</v>
      </c>
      <c r="AZ33" s="1">
        <v>11488</v>
      </c>
      <c r="BB33" s="1">
        <v>69006</v>
      </c>
      <c r="BC33">
        <v>0</v>
      </c>
      <c r="BD33" s="1">
        <v>704083</v>
      </c>
      <c r="BE33" s="1">
        <v>10585</v>
      </c>
      <c r="BF33" s="1">
        <v>155454</v>
      </c>
      <c r="BG33" s="1">
        <v>337897</v>
      </c>
      <c r="BH33" s="1">
        <v>159293</v>
      </c>
      <c r="BI33" s="1">
        <v>32213</v>
      </c>
      <c r="BJ33" s="1">
        <v>1477</v>
      </c>
      <c r="BK33" s="1">
        <v>1523675</v>
      </c>
      <c r="BL33" s="1">
        <v>158848</v>
      </c>
      <c r="BM33" s="1">
        <v>46752</v>
      </c>
      <c r="BN33" s="1">
        <v>1896</v>
      </c>
      <c r="BO33" s="1">
        <v>1724124</v>
      </c>
      <c r="BP33">
        <v>432</v>
      </c>
      <c r="BR33" s="1">
        <v>9941</v>
      </c>
      <c r="BS33" s="1">
        <v>3799</v>
      </c>
      <c r="BT33" s="1">
        <v>238875</v>
      </c>
      <c r="BU33" s="1">
        <v>326338</v>
      </c>
      <c r="BV33">
        <v>0</v>
      </c>
      <c r="BW33" s="1">
        <v>60046</v>
      </c>
      <c r="BX33" s="1">
        <v>51144</v>
      </c>
      <c r="BZ33" s="1">
        <v>448429</v>
      </c>
      <c r="CA33" s="1">
        <v>188476</v>
      </c>
      <c r="CB33" s="1">
        <v>131876</v>
      </c>
      <c r="CC33" s="1">
        <v>39757</v>
      </c>
      <c r="CD33" s="1">
        <v>56092</v>
      </c>
      <c r="CE33" s="1">
        <v>135873</v>
      </c>
      <c r="CF33" s="1">
        <v>69255</v>
      </c>
      <c r="CG33" s="1">
        <v>33523</v>
      </c>
      <c r="CH33" s="1">
        <v>104807</v>
      </c>
      <c r="CI33" s="1">
        <v>223163</v>
      </c>
      <c r="CJ33">
        <v>0</v>
      </c>
      <c r="CK33">
        <v>0</v>
      </c>
      <c r="CL33">
        <v>0</v>
      </c>
      <c r="CM33">
        <v>0</v>
      </c>
      <c r="CN33" s="1">
        <v>383126</v>
      </c>
      <c r="CO33" s="1">
        <v>13473</v>
      </c>
      <c r="CP33" s="1">
        <v>20817</v>
      </c>
      <c r="CQ33" s="1">
        <v>126610</v>
      </c>
      <c r="CR33" s="1">
        <v>286791</v>
      </c>
      <c r="CS33" s="1">
        <v>456551</v>
      </c>
      <c r="CT33" s="1">
        <v>529389</v>
      </c>
      <c r="CU33" s="3">
        <v>12591</v>
      </c>
      <c r="CV33" s="3">
        <v>0</v>
      </c>
      <c r="CW33" s="3">
        <v>0</v>
      </c>
    </row>
    <row r="34" spans="1:101">
      <c r="A34" t="s">
        <v>160</v>
      </c>
      <c r="B34" t="s">
        <v>161</v>
      </c>
      <c r="C34" s="1">
        <v>24272</v>
      </c>
      <c r="D34" s="1">
        <v>73046</v>
      </c>
      <c r="E34" s="1">
        <v>27566</v>
      </c>
      <c r="F34">
        <v>0</v>
      </c>
      <c r="G34" s="1">
        <v>36755</v>
      </c>
      <c r="H34" s="1">
        <v>28119</v>
      </c>
      <c r="I34" s="1">
        <v>37577</v>
      </c>
      <c r="J34" s="1">
        <v>40243</v>
      </c>
      <c r="K34" s="1">
        <v>45168</v>
      </c>
      <c r="L34">
        <v>0</v>
      </c>
      <c r="M34">
        <v>0</v>
      </c>
      <c r="N34" s="1">
        <v>7349</v>
      </c>
      <c r="O34" s="1">
        <v>3683</v>
      </c>
      <c r="P34" s="1">
        <v>24060</v>
      </c>
      <c r="Q34" s="1">
        <v>10601</v>
      </c>
      <c r="R34" s="1">
        <v>20433</v>
      </c>
      <c r="S34">
        <v>0</v>
      </c>
      <c r="T34" s="1">
        <v>50497</v>
      </c>
      <c r="U34">
        <v>0</v>
      </c>
      <c r="V34" s="1">
        <v>176636</v>
      </c>
      <c r="W34" s="1">
        <v>20207</v>
      </c>
      <c r="X34" s="1">
        <v>178293</v>
      </c>
      <c r="Y34" s="1">
        <v>63014</v>
      </c>
      <c r="Z34" s="1">
        <v>35573</v>
      </c>
      <c r="AA34" s="1">
        <v>87026</v>
      </c>
      <c r="AB34" s="1">
        <v>5597</v>
      </c>
      <c r="AC34" s="1">
        <v>36004</v>
      </c>
      <c r="AD34" s="1">
        <v>4928</v>
      </c>
      <c r="AE34">
        <v>0</v>
      </c>
      <c r="AF34" s="1">
        <v>33963</v>
      </c>
      <c r="AG34" s="1">
        <v>75965</v>
      </c>
      <c r="AH34">
        <v>0</v>
      </c>
      <c r="AI34" s="1">
        <v>11076</v>
      </c>
      <c r="AJ34" s="1">
        <v>8687</v>
      </c>
      <c r="AK34">
        <v>0</v>
      </c>
      <c r="AL34" s="1">
        <v>116762</v>
      </c>
      <c r="AM34" s="1">
        <v>38496</v>
      </c>
      <c r="AN34">
        <v>0</v>
      </c>
      <c r="AO34" s="1">
        <v>34817</v>
      </c>
      <c r="AP34" s="1">
        <v>45580</v>
      </c>
      <c r="AQ34" s="1">
        <v>96333</v>
      </c>
      <c r="AR34" s="1">
        <v>17428</v>
      </c>
      <c r="AS34" s="1">
        <v>24444</v>
      </c>
      <c r="AT34" s="1">
        <v>1464</v>
      </c>
      <c r="AU34" s="1">
        <v>6687</v>
      </c>
      <c r="AV34" s="1">
        <v>93023</v>
      </c>
      <c r="AW34" s="1">
        <v>419973</v>
      </c>
      <c r="AX34" s="1">
        <v>62275</v>
      </c>
      <c r="AY34" s="1">
        <v>8243</v>
      </c>
      <c r="AZ34" s="1">
        <v>17793</v>
      </c>
      <c r="BB34" s="1">
        <v>32376</v>
      </c>
      <c r="BC34" s="1">
        <v>7694</v>
      </c>
      <c r="BD34" s="1">
        <v>435155</v>
      </c>
      <c r="BE34" s="1">
        <v>6274</v>
      </c>
      <c r="BF34" s="1">
        <v>72272</v>
      </c>
      <c r="BG34" s="1">
        <v>88727</v>
      </c>
      <c r="BH34" s="1">
        <v>50375</v>
      </c>
      <c r="BI34" s="1">
        <v>55832</v>
      </c>
      <c r="BJ34" s="1">
        <v>11725</v>
      </c>
      <c r="BK34" s="1">
        <v>158022</v>
      </c>
      <c r="BL34" s="1">
        <v>22299</v>
      </c>
      <c r="BM34" s="1">
        <v>16340</v>
      </c>
      <c r="BN34" s="1">
        <v>13902</v>
      </c>
      <c r="BO34" s="1">
        <v>138530</v>
      </c>
      <c r="BP34" s="1">
        <v>15753</v>
      </c>
      <c r="BR34" s="1">
        <v>37568</v>
      </c>
      <c r="BS34" s="1">
        <v>39421</v>
      </c>
      <c r="BT34" s="1">
        <v>93468</v>
      </c>
      <c r="BU34" s="1">
        <v>87676</v>
      </c>
      <c r="BV34" s="1">
        <v>10497</v>
      </c>
      <c r="BW34" s="1">
        <v>32962</v>
      </c>
      <c r="BX34" s="1">
        <v>77520</v>
      </c>
      <c r="BZ34" s="1">
        <v>103585</v>
      </c>
      <c r="CA34" s="1">
        <v>118344</v>
      </c>
      <c r="CB34" s="1">
        <v>182115</v>
      </c>
      <c r="CC34" s="1">
        <v>5011</v>
      </c>
      <c r="CD34" s="1">
        <v>32817</v>
      </c>
      <c r="CE34" s="1">
        <v>67339</v>
      </c>
      <c r="CF34" s="1">
        <v>31797</v>
      </c>
      <c r="CG34" s="1">
        <v>35330</v>
      </c>
      <c r="CH34" s="1">
        <v>41607</v>
      </c>
      <c r="CI34" s="1">
        <v>61618</v>
      </c>
      <c r="CJ34" s="1">
        <v>60623</v>
      </c>
      <c r="CK34">
        <v>0</v>
      </c>
      <c r="CL34">
        <v>0</v>
      </c>
      <c r="CM34">
        <v>0</v>
      </c>
      <c r="CN34" s="1">
        <v>98806</v>
      </c>
      <c r="CO34" s="1">
        <v>36072</v>
      </c>
      <c r="CP34" s="1">
        <v>33129</v>
      </c>
      <c r="CQ34" s="1">
        <v>21490</v>
      </c>
      <c r="CR34" s="1">
        <v>15492</v>
      </c>
      <c r="CS34" s="1">
        <v>56676</v>
      </c>
      <c r="CT34" s="1">
        <v>55000</v>
      </c>
      <c r="CU34" s="3">
        <v>0</v>
      </c>
      <c r="CV34" s="3">
        <v>0</v>
      </c>
      <c r="CW34" s="3">
        <v>0</v>
      </c>
    </row>
    <row r="35" spans="1:101">
      <c r="A35" t="s">
        <v>162</v>
      </c>
      <c r="B35" t="s">
        <v>163</v>
      </c>
      <c r="C35">
        <v>778</v>
      </c>
      <c r="D35" s="1">
        <v>1796</v>
      </c>
      <c r="E35">
        <v>569</v>
      </c>
      <c r="F35">
        <v>0</v>
      </c>
      <c r="G35" s="1">
        <v>1455</v>
      </c>
      <c r="H35">
        <v>458</v>
      </c>
      <c r="I35">
        <v>86</v>
      </c>
      <c r="J35" s="1">
        <v>8113</v>
      </c>
      <c r="K35">
        <v>426</v>
      </c>
      <c r="L35">
        <v>0</v>
      </c>
      <c r="M35">
        <v>0</v>
      </c>
      <c r="N35">
        <v>637</v>
      </c>
      <c r="O35">
        <v>170</v>
      </c>
      <c r="P35">
        <v>907</v>
      </c>
      <c r="Q35">
        <v>0</v>
      </c>
      <c r="R35">
        <v>22</v>
      </c>
      <c r="S35">
        <v>0</v>
      </c>
      <c r="T35" s="1">
        <v>1767</v>
      </c>
      <c r="U35">
        <v>0</v>
      </c>
      <c r="V35" s="1">
        <v>8255</v>
      </c>
      <c r="W35">
        <v>274</v>
      </c>
      <c r="X35" s="1">
        <v>3539</v>
      </c>
      <c r="Y35" s="1">
        <v>1910</v>
      </c>
      <c r="Z35" s="1">
        <v>5249</v>
      </c>
      <c r="AA35" s="1">
        <v>1319</v>
      </c>
      <c r="AB35">
        <v>80</v>
      </c>
      <c r="AC35" s="1">
        <v>1269</v>
      </c>
      <c r="AD35">
        <v>421</v>
      </c>
      <c r="AE35">
        <v>0</v>
      </c>
      <c r="AF35">
        <v>613</v>
      </c>
      <c r="AG35" s="1">
        <v>4629</v>
      </c>
      <c r="AH35">
        <v>0</v>
      </c>
      <c r="AI35">
        <v>0</v>
      </c>
      <c r="AJ35">
        <v>8</v>
      </c>
      <c r="AK35">
        <v>0</v>
      </c>
      <c r="AL35" s="1">
        <v>1832</v>
      </c>
      <c r="AM35" s="1">
        <v>4772</v>
      </c>
      <c r="AN35">
        <v>0</v>
      </c>
      <c r="AO35">
        <v>943</v>
      </c>
      <c r="AP35">
        <v>435</v>
      </c>
      <c r="AQ35" s="1">
        <v>6761</v>
      </c>
      <c r="AR35">
        <v>34</v>
      </c>
      <c r="AS35" s="1">
        <v>1202</v>
      </c>
      <c r="AT35">
        <v>105</v>
      </c>
      <c r="AU35">
        <v>151</v>
      </c>
      <c r="AV35" s="1">
        <v>2930</v>
      </c>
      <c r="AW35" s="1">
        <v>39926</v>
      </c>
      <c r="AX35" s="1">
        <v>2589</v>
      </c>
      <c r="AY35">
        <v>246</v>
      </c>
      <c r="AZ35" s="1">
        <v>1324</v>
      </c>
      <c r="BB35">
        <v>748</v>
      </c>
      <c r="BC35">
        <v>158</v>
      </c>
      <c r="BD35" s="1">
        <v>1958</v>
      </c>
      <c r="BE35">
        <v>32</v>
      </c>
      <c r="BF35" s="1">
        <v>5074</v>
      </c>
      <c r="BG35" s="1">
        <v>17137</v>
      </c>
      <c r="BH35" s="1">
        <v>10075</v>
      </c>
      <c r="BI35">
        <v>0</v>
      </c>
      <c r="BJ35">
        <v>220</v>
      </c>
      <c r="BK35" s="1">
        <v>11189</v>
      </c>
      <c r="BL35">
        <v>538</v>
      </c>
      <c r="BM35" s="1">
        <v>1037</v>
      </c>
      <c r="BN35">
        <v>0</v>
      </c>
      <c r="BO35" s="1">
        <v>2453</v>
      </c>
      <c r="BP35">
        <v>0</v>
      </c>
      <c r="BR35">
        <v>566</v>
      </c>
      <c r="BS35" s="1">
        <v>1309</v>
      </c>
      <c r="BT35" s="1">
        <v>4609</v>
      </c>
      <c r="BU35" s="1">
        <v>6740</v>
      </c>
      <c r="BV35">
        <v>129</v>
      </c>
      <c r="BW35">
        <v>714</v>
      </c>
      <c r="BX35" s="1">
        <v>5580</v>
      </c>
      <c r="BZ35" s="1">
        <v>2739</v>
      </c>
      <c r="CA35">
        <v>574</v>
      </c>
      <c r="CB35" s="1">
        <v>5376</v>
      </c>
      <c r="CC35" s="1">
        <v>1561</v>
      </c>
      <c r="CD35" s="1">
        <v>1074</v>
      </c>
      <c r="CE35" s="1">
        <v>1275</v>
      </c>
      <c r="CF35">
        <v>0</v>
      </c>
      <c r="CG35">
        <v>304</v>
      </c>
      <c r="CH35" s="1">
        <v>5748</v>
      </c>
      <c r="CI35" s="1">
        <v>2605</v>
      </c>
      <c r="CJ35">
        <v>0</v>
      </c>
      <c r="CK35">
        <v>0</v>
      </c>
      <c r="CL35">
        <v>0</v>
      </c>
      <c r="CM35">
        <v>0</v>
      </c>
      <c r="CN35" s="1">
        <v>4467</v>
      </c>
      <c r="CO35">
        <v>48</v>
      </c>
      <c r="CP35" s="1">
        <v>6111</v>
      </c>
      <c r="CQ35">
        <v>329</v>
      </c>
      <c r="CR35" s="1">
        <v>1400</v>
      </c>
      <c r="CS35" s="1">
        <v>4137</v>
      </c>
      <c r="CT35" s="1">
        <v>2694</v>
      </c>
      <c r="CU35" s="3">
        <v>0</v>
      </c>
      <c r="CV35" s="3">
        <v>0</v>
      </c>
      <c r="CW35" s="3">
        <v>0</v>
      </c>
    </row>
    <row r="36" spans="1:101">
      <c r="A36" t="s">
        <v>164</v>
      </c>
      <c r="B36" t="s">
        <v>165</v>
      </c>
      <c r="C36" s="1">
        <v>1462</v>
      </c>
      <c r="D36" s="1">
        <v>21590</v>
      </c>
      <c r="E36" s="1">
        <v>4507</v>
      </c>
      <c r="F36">
        <v>0</v>
      </c>
      <c r="G36" s="1">
        <v>29353</v>
      </c>
      <c r="H36" s="1">
        <v>10514</v>
      </c>
      <c r="I36" s="1">
        <v>6567</v>
      </c>
      <c r="J36" s="1">
        <v>5638</v>
      </c>
      <c r="K36" s="1">
        <v>62774</v>
      </c>
      <c r="L36">
        <v>0</v>
      </c>
      <c r="M36">
        <v>0</v>
      </c>
      <c r="N36" s="1">
        <v>12785</v>
      </c>
      <c r="O36" s="1">
        <v>4712</v>
      </c>
      <c r="P36" s="1">
        <v>2912</v>
      </c>
      <c r="Q36" s="1">
        <v>5537</v>
      </c>
      <c r="R36" s="1">
        <v>14156</v>
      </c>
      <c r="S36">
        <v>0</v>
      </c>
      <c r="T36" s="1">
        <v>27344</v>
      </c>
      <c r="U36">
        <v>0</v>
      </c>
      <c r="V36" s="1">
        <v>133394</v>
      </c>
      <c r="W36" s="1">
        <v>4337</v>
      </c>
      <c r="X36" s="1">
        <v>97432</v>
      </c>
      <c r="Y36" s="1">
        <v>39431</v>
      </c>
      <c r="Z36" s="1">
        <v>16552</v>
      </c>
      <c r="AA36" s="1">
        <v>2462</v>
      </c>
      <c r="AB36">
        <v>145</v>
      </c>
      <c r="AC36" s="1">
        <v>41660</v>
      </c>
      <c r="AD36" s="1">
        <v>22761</v>
      </c>
      <c r="AE36">
        <v>0</v>
      </c>
      <c r="AF36" s="1">
        <v>9436</v>
      </c>
      <c r="AG36" s="1">
        <v>23134</v>
      </c>
      <c r="AH36">
        <v>0</v>
      </c>
      <c r="AI36" s="1">
        <v>4293</v>
      </c>
      <c r="AJ36" s="1">
        <v>10649</v>
      </c>
      <c r="AK36">
        <v>0</v>
      </c>
      <c r="AL36" s="1">
        <v>103088</v>
      </c>
      <c r="AM36" s="1">
        <v>5141</v>
      </c>
      <c r="AN36">
        <v>0</v>
      </c>
      <c r="AO36" s="1">
        <v>23089</v>
      </c>
      <c r="AP36" s="1">
        <v>10311</v>
      </c>
      <c r="AQ36" s="1">
        <v>60709</v>
      </c>
      <c r="AR36" s="1">
        <v>5470</v>
      </c>
      <c r="AS36" s="1">
        <v>18452</v>
      </c>
      <c r="AT36" s="1">
        <v>4419</v>
      </c>
      <c r="AU36" s="1">
        <v>4806</v>
      </c>
      <c r="AV36" s="1">
        <v>29089</v>
      </c>
      <c r="AW36" s="1">
        <v>269845</v>
      </c>
      <c r="AX36" s="1">
        <v>27951</v>
      </c>
      <c r="AY36" s="1">
        <v>3660</v>
      </c>
      <c r="AZ36" s="1">
        <v>8811</v>
      </c>
      <c r="BB36" s="1">
        <v>13887</v>
      </c>
      <c r="BC36" s="1">
        <v>3118</v>
      </c>
      <c r="BD36" s="1">
        <v>43390</v>
      </c>
      <c r="BE36" s="1">
        <v>4183</v>
      </c>
      <c r="BF36" s="1">
        <v>18726</v>
      </c>
      <c r="BG36" s="1">
        <v>70555</v>
      </c>
      <c r="BH36" s="1">
        <v>6927</v>
      </c>
      <c r="BI36" s="1">
        <v>8534</v>
      </c>
      <c r="BJ36" s="1">
        <v>64219</v>
      </c>
      <c r="BK36" s="1">
        <v>173927</v>
      </c>
      <c r="BL36" s="1">
        <v>19192</v>
      </c>
      <c r="BM36" s="1">
        <v>10433</v>
      </c>
      <c r="BN36">
        <v>74</v>
      </c>
      <c r="BO36" s="1">
        <v>78988</v>
      </c>
      <c r="BP36">
        <v>400</v>
      </c>
      <c r="BR36" s="1">
        <v>2007</v>
      </c>
      <c r="BS36" s="1">
        <v>6012</v>
      </c>
      <c r="BT36" s="1">
        <v>33563</v>
      </c>
      <c r="BU36" s="1">
        <v>26913</v>
      </c>
      <c r="BV36" s="1">
        <v>5398</v>
      </c>
      <c r="BW36" s="1">
        <v>21946</v>
      </c>
      <c r="BX36" s="1">
        <v>17687</v>
      </c>
      <c r="BZ36" s="1">
        <v>24251</v>
      </c>
      <c r="CA36" s="1">
        <v>4872</v>
      </c>
      <c r="CB36" s="1">
        <v>27648</v>
      </c>
      <c r="CC36" s="1">
        <v>6159</v>
      </c>
      <c r="CD36" s="1">
        <v>5104</v>
      </c>
      <c r="CE36" s="1">
        <v>5663</v>
      </c>
      <c r="CF36" s="1">
        <v>5791</v>
      </c>
      <c r="CG36" s="1">
        <v>16931</v>
      </c>
      <c r="CH36" s="1">
        <v>27952</v>
      </c>
      <c r="CI36" s="1">
        <v>26082</v>
      </c>
      <c r="CJ36">
        <v>0</v>
      </c>
      <c r="CK36">
        <v>0</v>
      </c>
      <c r="CL36">
        <v>0</v>
      </c>
      <c r="CM36">
        <v>0</v>
      </c>
      <c r="CN36" s="1">
        <v>104571</v>
      </c>
      <c r="CO36" s="1">
        <v>12092</v>
      </c>
      <c r="CP36" s="1">
        <v>35021</v>
      </c>
      <c r="CQ36" s="1">
        <v>7406</v>
      </c>
      <c r="CR36" s="1">
        <v>19619</v>
      </c>
      <c r="CS36" s="1">
        <v>9042</v>
      </c>
      <c r="CT36" s="1">
        <v>19747</v>
      </c>
      <c r="CU36" s="3">
        <v>0</v>
      </c>
      <c r="CV36" s="3">
        <v>274226</v>
      </c>
      <c r="CW36" s="3">
        <v>0</v>
      </c>
    </row>
    <row r="37" spans="1:101">
      <c r="A37" t="s">
        <v>166</v>
      </c>
      <c r="B37" t="s">
        <v>167</v>
      </c>
      <c r="CU37" s="3"/>
      <c r="CV37" s="3"/>
      <c r="CW37" s="3"/>
    </row>
    <row r="38" spans="1:101">
      <c r="A38" t="s">
        <v>168</v>
      </c>
      <c r="B38" t="s">
        <v>169</v>
      </c>
      <c r="C38" s="1">
        <v>448443</v>
      </c>
      <c r="D38">
        <v>0</v>
      </c>
      <c r="E38">
        <v>0</v>
      </c>
      <c r="F38">
        <v>0</v>
      </c>
      <c r="G38" s="1">
        <v>970324</v>
      </c>
      <c r="H38" s="1">
        <v>263872</v>
      </c>
      <c r="I38" s="1">
        <v>70589</v>
      </c>
      <c r="J38" s="1">
        <v>146303</v>
      </c>
      <c r="K38" s="1">
        <v>714213</v>
      </c>
      <c r="L38">
        <v>0</v>
      </c>
      <c r="M38">
        <v>0</v>
      </c>
      <c r="N38" s="1">
        <v>89634</v>
      </c>
      <c r="O38" s="1">
        <v>34708</v>
      </c>
      <c r="P38" s="1">
        <v>45158</v>
      </c>
      <c r="Q38" s="1">
        <v>89158</v>
      </c>
      <c r="R38" s="1">
        <v>74485</v>
      </c>
      <c r="S38">
        <v>0</v>
      </c>
      <c r="T38">
        <v>0</v>
      </c>
      <c r="U38">
        <v>0</v>
      </c>
      <c r="V38" s="1">
        <v>654011</v>
      </c>
      <c r="W38">
        <v>0</v>
      </c>
      <c r="X38" s="1">
        <v>2189753</v>
      </c>
      <c r="Y38" s="1">
        <v>221489</v>
      </c>
      <c r="Z38" s="1">
        <v>195801</v>
      </c>
      <c r="AA38">
        <v>0</v>
      </c>
      <c r="AB38">
        <v>0</v>
      </c>
      <c r="AC38" s="1">
        <v>148231</v>
      </c>
      <c r="AD38" s="1">
        <v>116095</v>
      </c>
      <c r="AE38">
        <v>0</v>
      </c>
      <c r="AF38" s="1">
        <v>220006</v>
      </c>
      <c r="AG38">
        <v>0</v>
      </c>
      <c r="AH38">
        <v>0</v>
      </c>
      <c r="AI38" s="1">
        <v>85178</v>
      </c>
      <c r="AJ38" s="1">
        <v>199652</v>
      </c>
      <c r="AK38">
        <v>0</v>
      </c>
      <c r="AL38" s="1">
        <v>504284</v>
      </c>
      <c r="AM38">
        <v>0</v>
      </c>
      <c r="AN38">
        <v>0</v>
      </c>
      <c r="AO38">
        <v>0</v>
      </c>
      <c r="AP38" s="1">
        <v>108741</v>
      </c>
      <c r="AQ38" s="1">
        <v>110641</v>
      </c>
      <c r="AR38">
        <v>0</v>
      </c>
      <c r="AS38" s="1">
        <v>53184</v>
      </c>
      <c r="AT38" s="1">
        <v>34606</v>
      </c>
      <c r="AU38" s="1">
        <v>110725</v>
      </c>
      <c r="AV38" s="1">
        <v>285822</v>
      </c>
      <c r="AW38" s="1">
        <v>1653998</v>
      </c>
      <c r="AX38" s="1">
        <v>207070</v>
      </c>
      <c r="AY38" s="1">
        <v>35427</v>
      </c>
      <c r="AZ38">
        <v>0</v>
      </c>
      <c r="BB38" s="1">
        <v>92598</v>
      </c>
      <c r="BC38" s="1">
        <v>27085</v>
      </c>
      <c r="BD38" s="1">
        <v>889216</v>
      </c>
      <c r="BE38" s="1">
        <v>55512</v>
      </c>
      <c r="BF38" s="1">
        <v>176948</v>
      </c>
      <c r="BG38" s="1">
        <v>349771</v>
      </c>
      <c r="BH38" s="1">
        <v>188886</v>
      </c>
      <c r="BI38" s="1">
        <v>107266</v>
      </c>
      <c r="BJ38" s="1">
        <v>56250</v>
      </c>
      <c r="BK38" s="1">
        <v>2106988</v>
      </c>
      <c r="BL38" s="1">
        <v>197319</v>
      </c>
      <c r="BM38">
        <v>0</v>
      </c>
      <c r="BN38">
        <v>0</v>
      </c>
      <c r="BO38">
        <v>0</v>
      </c>
      <c r="BP38">
        <v>0</v>
      </c>
      <c r="BR38" s="1">
        <v>157795</v>
      </c>
      <c r="BS38" s="1">
        <v>205136</v>
      </c>
      <c r="BT38" s="1">
        <v>217709</v>
      </c>
      <c r="BU38" s="1">
        <v>395763</v>
      </c>
      <c r="BV38" s="1">
        <v>94814</v>
      </c>
      <c r="BW38">
        <v>0</v>
      </c>
      <c r="BX38" s="1">
        <v>119739</v>
      </c>
      <c r="BZ38" s="1">
        <v>1585923</v>
      </c>
      <c r="CA38" s="1">
        <v>432269</v>
      </c>
      <c r="CB38" s="1">
        <v>435651</v>
      </c>
      <c r="CC38" s="1">
        <v>168432</v>
      </c>
      <c r="CD38" s="1">
        <v>171853</v>
      </c>
      <c r="CE38" s="1">
        <v>209005</v>
      </c>
      <c r="CF38" s="1">
        <v>75696</v>
      </c>
      <c r="CG38" s="1">
        <v>94856</v>
      </c>
      <c r="CH38" s="1">
        <v>342537</v>
      </c>
      <c r="CI38" s="1">
        <v>477949</v>
      </c>
      <c r="CJ38" s="1">
        <v>266009</v>
      </c>
      <c r="CK38">
        <v>0</v>
      </c>
      <c r="CL38">
        <v>0</v>
      </c>
      <c r="CM38">
        <v>0</v>
      </c>
      <c r="CN38" s="1">
        <v>319783</v>
      </c>
      <c r="CO38" s="1">
        <v>180803</v>
      </c>
      <c r="CP38" s="1">
        <v>294117</v>
      </c>
      <c r="CQ38" s="1">
        <v>75392</v>
      </c>
      <c r="CR38" s="1">
        <v>138725</v>
      </c>
      <c r="CS38" s="1">
        <v>535033</v>
      </c>
      <c r="CT38" s="1">
        <v>464572</v>
      </c>
      <c r="CU38" s="3">
        <v>0</v>
      </c>
      <c r="CV38" s="3">
        <v>0</v>
      </c>
      <c r="CW38" s="3">
        <v>0</v>
      </c>
    </row>
    <row r="39" spans="1:101">
      <c r="A39" t="s">
        <v>170</v>
      </c>
      <c r="B39" t="s">
        <v>171</v>
      </c>
      <c r="C39" s="1">
        <v>6673</v>
      </c>
      <c r="D39">
        <v>0</v>
      </c>
      <c r="E39">
        <v>0</v>
      </c>
      <c r="F39">
        <v>0</v>
      </c>
      <c r="G39" s="1">
        <v>176860</v>
      </c>
      <c r="H39" s="1">
        <v>120197</v>
      </c>
      <c r="I39" s="1">
        <v>34710</v>
      </c>
      <c r="J39">
        <v>740</v>
      </c>
      <c r="K39" s="1">
        <v>24641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 s="1">
        <v>210644</v>
      </c>
      <c r="Y39" s="1">
        <v>5729</v>
      </c>
      <c r="Z39">
        <v>0</v>
      </c>
      <c r="AA39">
        <v>0</v>
      </c>
      <c r="AB39">
        <v>191</v>
      </c>
      <c r="AC39">
        <v>0</v>
      </c>
      <c r="AD39" s="1">
        <v>76813</v>
      </c>
      <c r="AE39">
        <v>0</v>
      </c>
      <c r="AF39" s="1">
        <v>5102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83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 s="1">
        <v>296074</v>
      </c>
      <c r="AV39" s="1">
        <v>13597</v>
      </c>
      <c r="AW39" s="1">
        <v>107201</v>
      </c>
      <c r="AX39">
        <v>790</v>
      </c>
      <c r="AY39" s="1">
        <v>9856</v>
      </c>
      <c r="AZ39">
        <v>0</v>
      </c>
      <c r="BB39">
        <v>0</v>
      </c>
      <c r="BC39">
        <v>0</v>
      </c>
      <c r="BD39" s="1">
        <v>251532</v>
      </c>
      <c r="BE39" s="1">
        <v>3494</v>
      </c>
      <c r="BF39" s="1">
        <v>6107</v>
      </c>
      <c r="BG39" s="1">
        <v>1696085</v>
      </c>
      <c r="BH39" s="1">
        <v>380285</v>
      </c>
      <c r="BI39" s="1">
        <v>1583</v>
      </c>
      <c r="BJ39">
        <v>91</v>
      </c>
      <c r="BK39">
        <v>0</v>
      </c>
      <c r="BL39" s="1">
        <v>1594</v>
      </c>
      <c r="BM39">
        <v>0</v>
      </c>
      <c r="BN39">
        <v>0</v>
      </c>
      <c r="BO39">
        <v>0</v>
      </c>
      <c r="BP39">
        <v>0</v>
      </c>
      <c r="BR39">
        <v>0</v>
      </c>
      <c r="BS39" s="1">
        <v>1562</v>
      </c>
      <c r="BT39" s="1">
        <v>14793</v>
      </c>
      <c r="BU39" s="1">
        <v>1078340</v>
      </c>
      <c r="BV39">
        <v>0</v>
      </c>
      <c r="BW39">
        <v>0</v>
      </c>
      <c r="BX39">
        <v>0</v>
      </c>
      <c r="BZ39" s="1">
        <v>2128</v>
      </c>
      <c r="CA39" s="1">
        <v>6189</v>
      </c>
      <c r="CB39" s="1">
        <v>13586</v>
      </c>
      <c r="CC39" s="1">
        <v>19588</v>
      </c>
      <c r="CD39" s="1">
        <v>25067</v>
      </c>
      <c r="CE39" s="1">
        <v>2950</v>
      </c>
      <c r="CF39" s="1">
        <v>10212</v>
      </c>
      <c r="CG39">
        <v>408</v>
      </c>
      <c r="CH39" s="1">
        <v>70048</v>
      </c>
      <c r="CI39" s="1">
        <v>463023</v>
      </c>
      <c r="CJ39">
        <v>0</v>
      </c>
      <c r="CK39">
        <v>0</v>
      </c>
      <c r="CL39">
        <v>0</v>
      </c>
      <c r="CM39">
        <v>0</v>
      </c>
      <c r="CN39" s="1">
        <v>7127</v>
      </c>
      <c r="CO39" s="1">
        <v>286683</v>
      </c>
      <c r="CP39" s="1">
        <v>103021</v>
      </c>
      <c r="CQ39" s="1">
        <v>15042</v>
      </c>
      <c r="CR39" s="1">
        <v>8726</v>
      </c>
      <c r="CS39">
        <v>0</v>
      </c>
      <c r="CT39">
        <v>0</v>
      </c>
      <c r="CU39" s="3">
        <v>16706</v>
      </c>
      <c r="CV39" s="3">
        <v>0</v>
      </c>
      <c r="CW39" s="3">
        <v>0</v>
      </c>
    </row>
    <row r="40" spans="1:101">
      <c r="A40" t="s">
        <v>172</v>
      </c>
      <c r="B40" t="s">
        <v>173</v>
      </c>
      <c r="C40" s="1">
        <v>168818</v>
      </c>
      <c r="D40" s="1">
        <v>527476</v>
      </c>
      <c r="E40">
        <v>0</v>
      </c>
      <c r="F40">
        <v>0</v>
      </c>
      <c r="G40" s="1">
        <v>1291564</v>
      </c>
      <c r="H40" s="1">
        <v>68442</v>
      </c>
      <c r="I40" s="1">
        <v>36969</v>
      </c>
      <c r="J40" s="1">
        <v>2906</v>
      </c>
      <c r="K40" s="1">
        <v>495572</v>
      </c>
      <c r="L40">
        <v>0</v>
      </c>
      <c r="M40">
        <v>0</v>
      </c>
      <c r="N40">
        <v>0</v>
      </c>
      <c r="O40">
        <v>0</v>
      </c>
      <c r="P40">
        <v>660</v>
      </c>
      <c r="Q40" s="1">
        <v>9933</v>
      </c>
      <c r="R40">
        <v>945</v>
      </c>
      <c r="S40" s="1">
        <v>16037</v>
      </c>
      <c r="T40" s="1">
        <v>314665</v>
      </c>
      <c r="U40" s="1">
        <v>33286</v>
      </c>
      <c r="V40" s="1">
        <v>1509</v>
      </c>
      <c r="W40">
        <v>0</v>
      </c>
      <c r="X40" s="1">
        <v>101159</v>
      </c>
      <c r="Y40" s="1">
        <v>31958</v>
      </c>
      <c r="Z40" s="1">
        <v>36003</v>
      </c>
      <c r="AA40">
        <v>0</v>
      </c>
      <c r="AB40">
        <v>0</v>
      </c>
      <c r="AC40" s="1">
        <v>181569</v>
      </c>
      <c r="AD40" s="1">
        <v>189336</v>
      </c>
      <c r="AE40">
        <v>0</v>
      </c>
      <c r="AF40">
        <v>0</v>
      </c>
      <c r="AG40">
        <v>0</v>
      </c>
      <c r="AH40">
        <v>0</v>
      </c>
      <c r="AI40">
        <v>600</v>
      </c>
      <c r="AJ40">
        <v>0</v>
      </c>
      <c r="AK40">
        <v>240</v>
      </c>
      <c r="AL40">
        <v>0</v>
      </c>
      <c r="AM40">
        <v>0</v>
      </c>
      <c r="AN40">
        <v>0</v>
      </c>
      <c r="AO40">
        <v>0</v>
      </c>
      <c r="AP40" s="1">
        <v>219889</v>
      </c>
      <c r="AQ40">
        <v>0</v>
      </c>
      <c r="AR40" s="1">
        <v>14028</v>
      </c>
      <c r="AS40" s="1">
        <v>139588</v>
      </c>
      <c r="AT40">
        <v>438</v>
      </c>
      <c r="AU40" s="1">
        <v>168533</v>
      </c>
      <c r="AV40" s="1">
        <v>12464</v>
      </c>
      <c r="AW40" s="1">
        <v>338770</v>
      </c>
      <c r="AX40" s="1">
        <v>20742</v>
      </c>
      <c r="AY40" s="1">
        <v>2210</v>
      </c>
      <c r="AZ40">
        <v>0</v>
      </c>
      <c r="BB40" s="1">
        <v>5946</v>
      </c>
      <c r="BC40">
        <v>0</v>
      </c>
      <c r="BD40" s="1">
        <v>28042</v>
      </c>
      <c r="BE40">
        <v>0</v>
      </c>
      <c r="BF40" s="1">
        <v>179572</v>
      </c>
      <c r="BG40" s="1">
        <v>1349246</v>
      </c>
      <c r="BH40" s="1">
        <v>15729</v>
      </c>
      <c r="BI40" s="1">
        <v>158838</v>
      </c>
      <c r="BJ40">
        <v>945</v>
      </c>
      <c r="BK40">
        <v>0</v>
      </c>
      <c r="BL40" s="1">
        <v>1653</v>
      </c>
      <c r="BM40">
        <v>0</v>
      </c>
      <c r="BN40" s="1">
        <v>52759</v>
      </c>
      <c r="BO40">
        <v>0</v>
      </c>
      <c r="BP40">
        <v>0</v>
      </c>
      <c r="BR40">
        <v>0</v>
      </c>
      <c r="BS40" s="1">
        <v>89482</v>
      </c>
      <c r="BT40" s="1">
        <v>18182</v>
      </c>
      <c r="BU40" s="1">
        <v>17050</v>
      </c>
      <c r="BV40">
        <v>0</v>
      </c>
      <c r="BW40">
        <v>0</v>
      </c>
      <c r="BX40" s="1">
        <v>75622</v>
      </c>
      <c r="BZ40" s="1">
        <v>758325</v>
      </c>
      <c r="CA40" s="1">
        <v>47859</v>
      </c>
      <c r="CB40" s="1">
        <v>5268</v>
      </c>
      <c r="CC40" s="1">
        <v>56342</v>
      </c>
      <c r="CD40" s="1">
        <v>4873</v>
      </c>
      <c r="CE40" s="1">
        <v>45015</v>
      </c>
      <c r="CF40" s="1">
        <v>3344</v>
      </c>
      <c r="CG40" s="1">
        <v>1575</v>
      </c>
      <c r="CH40" s="1">
        <v>57601</v>
      </c>
      <c r="CI40" s="1">
        <v>51777</v>
      </c>
      <c r="CJ40" s="1">
        <v>76563</v>
      </c>
      <c r="CK40">
        <v>0</v>
      </c>
      <c r="CL40" s="1">
        <v>2660</v>
      </c>
      <c r="CM40">
        <v>0</v>
      </c>
      <c r="CN40" s="1">
        <v>315287</v>
      </c>
      <c r="CO40" s="1">
        <v>12732</v>
      </c>
      <c r="CP40" s="1">
        <v>262896</v>
      </c>
      <c r="CQ40" s="1">
        <v>102404</v>
      </c>
      <c r="CR40">
        <v>0</v>
      </c>
      <c r="CS40" s="1">
        <v>156435</v>
      </c>
      <c r="CT40" s="1">
        <v>15250</v>
      </c>
      <c r="CU40" s="3">
        <v>59529</v>
      </c>
      <c r="CV40" s="3">
        <v>0</v>
      </c>
      <c r="CW40" s="3">
        <v>0</v>
      </c>
    </row>
    <row r="41" spans="1:101">
      <c r="A41" t="s">
        <v>174</v>
      </c>
      <c r="B41" t="s">
        <v>175</v>
      </c>
      <c r="C41" s="1">
        <v>324738</v>
      </c>
      <c r="D41" s="1">
        <v>15741</v>
      </c>
      <c r="E41">
        <v>231</v>
      </c>
      <c r="F41">
        <v>0</v>
      </c>
      <c r="G41" s="1">
        <v>543245</v>
      </c>
      <c r="H41" s="1">
        <v>159758</v>
      </c>
      <c r="I41" s="1">
        <v>52479</v>
      </c>
      <c r="J41" s="1">
        <v>113977</v>
      </c>
      <c r="K41" s="1">
        <v>1077972</v>
      </c>
      <c r="L41">
        <v>0</v>
      </c>
      <c r="M41">
        <v>0</v>
      </c>
      <c r="N41" s="1">
        <v>78410</v>
      </c>
      <c r="O41">
        <v>0</v>
      </c>
      <c r="P41" s="1">
        <v>7217</v>
      </c>
      <c r="Q41">
        <v>0</v>
      </c>
      <c r="R41" s="1">
        <v>39148</v>
      </c>
      <c r="S41" s="1">
        <v>38163</v>
      </c>
      <c r="T41" s="1">
        <v>359418</v>
      </c>
      <c r="U41">
        <v>0</v>
      </c>
      <c r="V41" s="1">
        <v>63215</v>
      </c>
      <c r="W41">
        <v>0</v>
      </c>
      <c r="X41" s="1">
        <v>3202439</v>
      </c>
      <c r="Y41" s="1">
        <v>366107</v>
      </c>
      <c r="Z41" s="1">
        <v>496472</v>
      </c>
      <c r="AA41">
        <v>0</v>
      </c>
      <c r="AB41" s="1">
        <v>10708</v>
      </c>
      <c r="AC41" s="1">
        <v>61009</v>
      </c>
      <c r="AD41">
        <v>0</v>
      </c>
      <c r="AE41" s="1">
        <v>42447</v>
      </c>
      <c r="AF41">
        <v>0</v>
      </c>
      <c r="AG41">
        <v>0</v>
      </c>
      <c r="AH41">
        <v>0</v>
      </c>
      <c r="AI41">
        <v>0</v>
      </c>
      <c r="AJ41">
        <v>0</v>
      </c>
      <c r="AK41" s="1">
        <v>23266</v>
      </c>
      <c r="AL41" s="1">
        <v>408059</v>
      </c>
      <c r="AM41" s="1">
        <v>17151</v>
      </c>
      <c r="AN41">
        <v>0</v>
      </c>
      <c r="AO41">
        <v>0</v>
      </c>
      <c r="AP41" s="1">
        <v>4141</v>
      </c>
      <c r="AQ41">
        <v>0</v>
      </c>
      <c r="AR41" s="1">
        <v>91918</v>
      </c>
      <c r="AS41" s="1">
        <v>45440</v>
      </c>
      <c r="AT41">
        <v>0</v>
      </c>
      <c r="AU41">
        <v>0</v>
      </c>
      <c r="AV41" s="1">
        <v>19427</v>
      </c>
      <c r="AW41" s="1">
        <v>536831</v>
      </c>
      <c r="AX41" s="1">
        <v>112250</v>
      </c>
      <c r="AY41" s="1">
        <v>5560</v>
      </c>
      <c r="AZ41">
        <v>0</v>
      </c>
      <c r="BB41" s="1">
        <v>50816</v>
      </c>
      <c r="BC41">
        <v>0</v>
      </c>
      <c r="BD41" s="1">
        <v>531476</v>
      </c>
      <c r="BE41" s="1">
        <v>55752</v>
      </c>
      <c r="BF41">
        <v>0</v>
      </c>
      <c r="BG41" s="1">
        <v>26619</v>
      </c>
      <c r="BH41" s="1">
        <v>41476</v>
      </c>
      <c r="BI41" s="1">
        <v>25223</v>
      </c>
      <c r="BJ41" s="1">
        <v>1548</v>
      </c>
      <c r="BK41" s="1">
        <v>2017835</v>
      </c>
      <c r="BL41" s="1">
        <v>81508</v>
      </c>
      <c r="BM41">
        <v>0</v>
      </c>
      <c r="BN41" s="1">
        <v>70502</v>
      </c>
      <c r="BO41" s="1">
        <v>1118321</v>
      </c>
      <c r="BP41">
        <v>0</v>
      </c>
      <c r="BR41" s="1">
        <v>1597</v>
      </c>
      <c r="BS41" s="1">
        <v>33706</v>
      </c>
      <c r="BT41" s="1">
        <v>210938</v>
      </c>
      <c r="BU41" s="1">
        <v>129354</v>
      </c>
      <c r="BV41" s="1">
        <v>5942</v>
      </c>
      <c r="BW41">
        <v>0</v>
      </c>
      <c r="BX41" s="1">
        <v>179800</v>
      </c>
      <c r="BZ41" s="1">
        <v>1235933</v>
      </c>
      <c r="CA41">
        <v>0</v>
      </c>
      <c r="CB41" s="1">
        <v>2389630</v>
      </c>
      <c r="CC41" s="1">
        <v>93559</v>
      </c>
      <c r="CD41" s="1">
        <v>187561</v>
      </c>
      <c r="CE41" s="1">
        <v>295791</v>
      </c>
      <c r="CF41" s="1">
        <v>64269</v>
      </c>
      <c r="CG41" s="1">
        <v>81040</v>
      </c>
      <c r="CH41" s="1">
        <v>473073</v>
      </c>
      <c r="CI41" s="1">
        <v>463859</v>
      </c>
      <c r="CJ41" s="1">
        <v>112413</v>
      </c>
      <c r="CK41">
        <v>0</v>
      </c>
      <c r="CL41" s="1">
        <v>12109</v>
      </c>
      <c r="CM41">
        <v>0</v>
      </c>
      <c r="CN41" s="1">
        <v>131618</v>
      </c>
      <c r="CO41" s="1">
        <v>24779</v>
      </c>
      <c r="CP41" s="1">
        <v>35870</v>
      </c>
      <c r="CQ41" s="1">
        <v>132615</v>
      </c>
      <c r="CR41" s="1">
        <v>114135</v>
      </c>
      <c r="CS41" s="1">
        <v>199187</v>
      </c>
      <c r="CT41" s="1">
        <v>611107</v>
      </c>
      <c r="CU41" s="3">
        <v>1326456</v>
      </c>
      <c r="CV41" s="3">
        <v>0</v>
      </c>
      <c r="CW41" s="3">
        <v>0</v>
      </c>
    </row>
    <row r="42" spans="1:101">
      <c r="A42" t="s">
        <v>176</v>
      </c>
      <c r="B42" t="s">
        <v>177</v>
      </c>
      <c r="C42" s="1">
        <v>222161</v>
      </c>
      <c r="D42" s="1">
        <v>101852</v>
      </c>
      <c r="E42" s="1">
        <v>165887</v>
      </c>
      <c r="F42">
        <v>0</v>
      </c>
      <c r="G42" s="1">
        <v>631418</v>
      </c>
      <c r="H42" s="1">
        <v>532636</v>
      </c>
      <c r="I42" s="1">
        <v>500213</v>
      </c>
      <c r="J42" s="1">
        <v>514749</v>
      </c>
      <c r="K42" s="1">
        <v>873321</v>
      </c>
      <c r="L42" s="1">
        <v>13275</v>
      </c>
      <c r="M42">
        <v>0</v>
      </c>
      <c r="N42" s="1">
        <v>172249</v>
      </c>
      <c r="O42" s="1">
        <v>112788</v>
      </c>
      <c r="P42" s="1">
        <v>159999</v>
      </c>
      <c r="Q42" s="1">
        <v>171329</v>
      </c>
      <c r="R42" s="1">
        <v>330973</v>
      </c>
      <c r="S42" s="1">
        <v>3208</v>
      </c>
      <c r="T42">
        <v>0</v>
      </c>
      <c r="U42">
        <v>0</v>
      </c>
      <c r="V42" s="1">
        <v>3543785</v>
      </c>
      <c r="W42" s="1">
        <v>459661</v>
      </c>
      <c r="X42" s="1">
        <v>3835490</v>
      </c>
      <c r="Y42" s="1">
        <v>776019</v>
      </c>
      <c r="Z42" s="1">
        <v>540854</v>
      </c>
      <c r="AA42" s="1">
        <v>2126584</v>
      </c>
      <c r="AB42" s="1">
        <v>111312</v>
      </c>
      <c r="AC42" s="1">
        <v>442506</v>
      </c>
      <c r="AD42" s="1">
        <v>33591</v>
      </c>
      <c r="AE42">
        <v>0</v>
      </c>
      <c r="AF42" s="1">
        <v>586723</v>
      </c>
      <c r="AG42" s="1">
        <v>2616976</v>
      </c>
      <c r="AH42">
        <v>0</v>
      </c>
      <c r="AI42" s="1">
        <v>377874</v>
      </c>
      <c r="AJ42" s="1">
        <v>453022</v>
      </c>
      <c r="AK42" s="1">
        <v>2972</v>
      </c>
      <c r="AL42" s="1">
        <v>1559238</v>
      </c>
      <c r="AM42" s="1">
        <v>567055</v>
      </c>
      <c r="AN42" s="1">
        <v>42257</v>
      </c>
      <c r="AO42" s="1">
        <v>1839159</v>
      </c>
      <c r="AP42" s="1">
        <v>198844</v>
      </c>
      <c r="AQ42" s="1">
        <v>2699491</v>
      </c>
      <c r="AR42" s="1">
        <v>199375</v>
      </c>
      <c r="AS42" s="1">
        <v>554889</v>
      </c>
      <c r="AT42" s="1">
        <v>27409</v>
      </c>
      <c r="AU42" s="1">
        <v>3072</v>
      </c>
      <c r="AV42" s="1">
        <v>1358896</v>
      </c>
      <c r="AW42" s="1">
        <v>20894848</v>
      </c>
      <c r="AX42" s="1">
        <v>1976586</v>
      </c>
      <c r="AY42" s="1">
        <v>166712</v>
      </c>
      <c r="AZ42" s="1">
        <v>703069</v>
      </c>
      <c r="BB42" s="1">
        <v>489358</v>
      </c>
      <c r="BC42" s="1">
        <v>58575</v>
      </c>
      <c r="BD42" s="1">
        <v>6903208</v>
      </c>
      <c r="BE42" s="1">
        <v>144254</v>
      </c>
      <c r="BF42" s="1">
        <v>813416</v>
      </c>
      <c r="BG42">
        <v>0</v>
      </c>
      <c r="BH42" s="1">
        <v>756126</v>
      </c>
      <c r="BI42" s="1">
        <v>317810</v>
      </c>
      <c r="BJ42" s="1">
        <v>201454</v>
      </c>
      <c r="BK42" s="1">
        <v>5100637</v>
      </c>
      <c r="BL42" s="1">
        <v>1459414</v>
      </c>
      <c r="BM42" s="1">
        <v>707829</v>
      </c>
      <c r="BN42" s="1">
        <v>431003</v>
      </c>
      <c r="BO42" s="1">
        <v>4404458</v>
      </c>
      <c r="BP42" s="1">
        <v>235293</v>
      </c>
      <c r="BR42" s="1">
        <v>555636</v>
      </c>
      <c r="BS42" s="1">
        <v>205896</v>
      </c>
      <c r="BT42" s="1">
        <v>220456</v>
      </c>
      <c r="BU42" s="1">
        <v>908211</v>
      </c>
      <c r="BV42" s="1">
        <v>496274</v>
      </c>
      <c r="BW42" s="1">
        <v>946214</v>
      </c>
      <c r="BX42" s="1">
        <v>496321</v>
      </c>
      <c r="BZ42" s="1">
        <v>1146189</v>
      </c>
      <c r="CA42" s="1">
        <v>3584505</v>
      </c>
      <c r="CB42" s="1">
        <v>5662368</v>
      </c>
      <c r="CC42" s="1">
        <v>442647</v>
      </c>
      <c r="CD42" s="1">
        <v>728124</v>
      </c>
      <c r="CE42" s="1">
        <v>2559307</v>
      </c>
      <c r="CF42" s="1">
        <v>756731</v>
      </c>
      <c r="CG42" s="1">
        <v>499375</v>
      </c>
      <c r="CH42" s="1">
        <v>1923430</v>
      </c>
      <c r="CI42" s="1">
        <v>1605051</v>
      </c>
      <c r="CJ42" s="1">
        <v>1232586</v>
      </c>
      <c r="CK42" s="1">
        <v>41770</v>
      </c>
      <c r="CL42">
        <v>0</v>
      </c>
      <c r="CM42" s="1">
        <v>266572</v>
      </c>
      <c r="CN42" s="1">
        <v>1522135</v>
      </c>
      <c r="CO42">
        <v>0</v>
      </c>
      <c r="CP42" s="1">
        <v>330575</v>
      </c>
      <c r="CQ42" s="1">
        <v>1077709</v>
      </c>
      <c r="CR42" s="1">
        <v>1763725</v>
      </c>
      <c r="CS42" s="1">
        <v>2495355</v>
      </c>
      <c r="CT42" s="1">
        <v>2042221</v>
      </c>
      <c r="CU42" s="3">
        <v>2217725</v>
      </c>
      <c r="CV42" s="3">
        <v>0</v>
      </c>
      <c r="CW42" s="3">
        <v>0</v>
      </c>
    </row>
    <row r="43" spans="1:101">
      <c r="A43" t="s">
        <v>178</v>
      </c>
      <c r="B43" t="s">
        <v>179</v>
      </c>
      <c r="CU43" s="3"/>
      <c r="CV43" s="3"/>
      <c r="CW43" s="3"/>
    </row>
    <row r="44" spans="1:101">
      <c r="A44" t="s">
        <v>180</v>
      </c>
      <c r="B44" t="s">
        <v>181</v>
      </c>
      <c r="C44">
        <v>975</v>
      </c>
      <c r="D44" s="1">
        <v>3130</v>
      </c>
      <c r="E44" s="1">
        <v>1700</v>
      </c>
      <c r="F44">
        <v>0</v>
      </c>
      <c r="G44" s="1">
        <v>234360</v>
      </c>
      <c r="H44" s="1">
        <v>2940</v>
      </c>
      <c r="I44">
        <v>0</v>
      </c>
      <c r="J44">
        <v>0</v>
      </c>
      <c r="K44" s="1">
        <v>12912</v>
      </c>
      <c r="L44">
        <v>0</v>
      </c>
      <c r="M44">
        <v>0</v>
      </c>
      <c r="N44">
        <v>435</v>
      </c>
      <c r="O44" s="1">
        <v>3865</v>
      </c>
      <c r="P44">
        <v>0</v>
      </c>
      <c r="Q44">
        <v>950</v>
      </c>
      <c r="R44" s="1">
        <v>5373</v>
      </c>
      <c r="S44">
        <v>0</v>
      </c>
      <c r="T44" s="1">
        <v>572714</v>
      </c>
      <c r="U44" s="1">
        <v>8994</v>
      </c>
      <c r="V44" s="1">
        <v>184493</v>
      </c>
      <c r="W44">
        <v>0</v>
      </c>
      <c r="X44" s="1">
        <v>543284</v>
      </c>
      <c r="Y44">
        <v>0</v>
      </c>
      <c r="Z44" s="1">
        <v>3901</v>
      </c>
      <c r="AA44">
        <v>895</v>
      </c>
      <c r="AB44" s="1">
        <v>13350</v>
      </c>
      <c r="AC44" s="1">
        <v>9745</v>
      </c>
      <c r="AD44">
        <v>225</v>
      </c>
      <c r="AE44" s="1">
        <v>49880</v>
      </c>
      <c r="AF44">
        <v>0</v>
      </c>
      <c r="AG44" s="1">
        <v>6820</v>
      </c>
      <c r="AH44">
        <v>0</v>
      </c>
      <c r="AI44">
        <v>0</v>
      </c>
      <c r="AJ44" s="1">
        <v>3600</v>
      </c>
      <c r="AK44">
        <v>0</v>
      </c>
      <c r="AL44" s="1">
        <v>85444</v>
      </c>
      <c r="AM44" s="1">
        <v>3514</v>
      </c>
      <c r="AN44" s="1">
        <v>49938</v>
      </c>
      <c r="AO44" s="1">
        <v>1780</v>
      </c>
      <c r="AP44">
        <v>484</v>
      </c>
      <c r="AQ44" s="1">
        <v>66244</v>
      </c>
      <c r="AR44">
        <v>0</v>
      </c>
      <c r="AS44" s="1">
        <v>14367</v>
      </c>
      <c r="AT44">
        <v>0</v>
      </c>
      <c r="AU44" s="1">
        <v>25199</v>
      </c>
      <c r="AV44" s="1">
        <v>99366</v>
      </c>
      <c r="AW44" s="1">
        <v>249256</v>
      </c>
      <c r="AX44" s="1">
        <v>5813</v>
      </c>
      <c r="AY44">
        <v>0</v>
      </c>
      <c r="AZ44">
        <v>795</v>
      </c>
      <c r="BB44">
        <v>0</v>
      </c>
      <c r="BC44">
        <v>860</v>
      </c>
      <c r="BD44" s="1">
        <v>338360</v>
      </c>
      <c r="BE44" s="1">
        <v>142854</v>
      </c>
      <c r="BF44" s="1">
        <v>37605</v>
      </c>
      <c r="BG44" s="1">
        <v>28365</v>
      </c>
      <c r="BH44" s="1">
        <v>1325</v>
      </c>
      <c r="BI44" s="1">
        <v>3650</v>
      </c>
      <c r="BJ44">
        <v>0</v>
      </c>
      <c r="BK44" s="1">
        <v>522441</v>
      </c>
      <c r="BL44" s="1">
        <v>8400</v>
      </c>
      <c r="BM44" s="1">
        <v>48711</v>
      </c>
      <c r="BN44">
        <v>900</v>
      </c>
      <c r="BO44" s="1">
        <v>169190</v>
      </c>
      <c r="BP44" s="1">
        <v>10120</v>
      </c>
      <c r="BR44" s="1">
        <v>45276</v>
      </c>
      <c r="BS44" s="1">
        <v>5390</v>
      </c>
      <c r="BT44" s="1">
        <v>3697</v>
      </c>
      <c r="BU44" s="1">
        <v>18493</v>
      </c>
      <c r="BV44" s="1">
        <v>22301</v>
      </c>
      <c r="BW44" s="1">
        <v>5191</v>
      </c>
      <c r="BX44" s="1">
        <v>9790</v>
      </c>
      <c r="BZ44" s="1">
        <v>14913</v>
      </c>
      <c r="CA44" s="1">
        <v>26027</v>
      </c>
      <c r="CB44" s="1">
        <v>157823</v>
      </c>
      <c r="CC44">
        <v>0</v>
      </c>
      <c r="CD44">
        <v>0</v>
      </c>
      <c r="CE44" s="1">
        <v>150633</v>
      </c>
      <c r="CF44">
        <v>0</v>
      </c>
      <c r="CG44">
        <v>0</v>
      </c>
      <c r="CH44" s="1">
        <v>10350</v>
      </c>
      <c r="CI44" s="1">
        <v>32083</v>
      </c>
      <c r="CJ44" s="1">
        <v>124649</v>
      </c>
      <c r="CK44">
        <v>0</v>
      </c>
      <c r="CL44">
        <v>0</v>
      </c>
      <c r="CM44">
        <v>0</v>
      </c>
      <c r="CN44" s="1">
        <v>13895</v>
      </c>
      <c r="CO44">
        <v>0</v>
      </c>
      <c r="CP44" s="1">
        <v>1610</v>
      </c>
      <c r="CQ44" s="1">
        <v>4620</v>
      </c>
      <c r="CR44" s="1">
        <v>25237</v>
      </c>
      <c r="CS44" s="1">
        <v>312914</v>
      </c>
      <c r="CT44" s="1">
        <v>107267</v>
      </c>
      <c r="CU44" s="3">
        <v>1060</v>
      </c>
      <c r="CV44" s="3">
        <v>0</v>
      </c>
      <c r="CW44" s="3">
        <v>0</v>
      </c>
    </row>
    <row r="45" spans="1:101">
      <c r="A45" t="s">
        <v>182</v>
      </c>
      <c r="B45" t="s">
        <v>183</v>
      </c>
      <c r="C45" s="1">
        <v>7993</v>
      </c>
      <c r="D45" s="1">
        <v>299893</v>
      </c>
      <c r="E45">
        <v>0</v>
      </c>
      <c r="F45">
        <v>0</v>
      </c>
      <c r="G45">
        <v>0</v>
      </c>
      <c r="H45" s="1">
        <v>155111</v>
      </c>
      <c r="I45">
        <v>0</v>
      </c>
      <c r="J45">
        <v>0</v>
      </c>
      <c r="K45" s="1">
        <v>133987</v>
      </c>
      <c r="L45" s="1">
        <v>5950</v>
      </c>
      <c r="M45">
        <v>0</v>
      </c>
      <c r="N45" s="1">
        <v>11535</v>
      </c>
      <c r="O45" s="1">
        <v>7245</v>
      </c>
      <c r="P45" s="1">
        <v>5627</v>
      </c>
      <c r="Q45" s="1">
        <v>9648</v>
      </c>
      <c r="R45" s="1">
        <v>59673</v>
      </c>
      <c r="S45">
        <v>0</v>
      </c>
      <c r="T45" s="1">
        <v>257358</v>
      </c>
      <c r="U45">
        <v>0</v>
      </c>
      <c r="V45" s="1">
        <v>619221</v>
      </c>
      <c r="W45">
        <v>0</v>
      </c>
      <c r="X45" s="1">
        <v>3055255</v>
      </c>
      <c r="Y45" s="1">
        <v>208213</v>
      </c>
      <c r="Z45" s="1">
        <v>32601</v>
      </c>
      <c r="AA45">
        <v>0</v>
      </c>
      <c r="AB45" s="1">
        <v>12600</v>
      </c>
      <c r="AC45">
        <v>0</v>
      </c>
      <c r="AD45" s="1">
        <v>11642</v>
      </c>
      <c r="AE45">
        <v>0</v>
      </c>
      <c r="AF45">
        <v>0</v>
      </c>
      <c r="AG45" s="1">
        <v>412932</v>
      </c>
      <c r="AH45">
        <v>0</v>
      </c>
      <c r="AI45" s="1">
        <v>13843</v>
      </c>
      <c r="AJ45" s="1">
        <v>12674</v>
      </c>
      <c r="AK45">
        <v>0</v>
      </c>
      <c r="AL45" s="1">
        <v>245739</v>
      </c>
      <c r="AM45">
        <v>212</v>
      </c>
      <c r="AN45">
        <v>0</v>
      </c>
      <c r="AO45">
        <v>0</v>
      </c>
      <c r="AP45" s="1">
        <v>23711</v>
      </c>
      <c r="AQ45" s="1">
        <v>324220</v>
      </c>
      <c r="AR45">
        <v>0</v>
      </c>
      <c r="AS45" s="1">
        <v>356371</v>
      </c>
      <c r="AT45">
        <v>0</v>
      </c>
      <c r="AU45" s="1">
        <v>14000</v>
      </c>
      <c r="AV45" s="1">
        <v>1417190</v>
      </c>
      <c r="AW45" s="1">
        <v>5597349</v>
      </c>
      <c r="AX45">
        <v>0</v>
      </c>
      <c r="AY45">
        <v>0</v>
      </c>
      <c r="AZ45">
        <v>0</v>
      </c>
      <c r="BB45" s="1">
        <v>36409</v>
      </c>
      <c r="BC45" s="1">
        <v>12074</v>
      </c>
      <c r="BD45" s="1">
        <v>240930</v>
      </c>
      <c r="BE45" s="1">
        <v>2297</v>
      </c>
      <c r="BF45" s="1">
        <v>122262</v>
      </c>
      <c r="BG45" s="1">
        <v>1878484</v>
      </c>
      <c r="BH45" s="1">
        <v>81646</v>
      </c>
      <c r="BI45" s="1">
        <v>5230</v>
      </c>
      <c r="BJ45">
        <v>474</v>
      </c>
      <c r="BK45">
        <v>0</v>
      </c>
      <c r="BL45" s="1">
        <v>64056</v>
      </c>
      <c r="BM45">
        <v>0</v>
      </c>
      <c r="BN45" s="1">
        <v>481241</v>
      </c>
      <c r="BO45" s="1">
        <v>291625</v>
      </c>
      <c r="BP45" s="1">
        <v>6677</v>
      </c>
      <c r="BR45" s="1">
        <v>201844</v>
      </c>
      <c r="BS45" s="1">
        <v>48971</v>
      </c>
      <c r="BT45" s="1">
        <v>92895</v>
      </c>
      <c r="BU45" s="1">
        <v>355359</v>
      </c>
      <c r="BV45" s="1">
        <v>10335</v>
      </c>
      <c r="BW45">
        <v>0</v>
      </c>
      <c r="BX45" s="1">
        <v>8511</v>
      </c>
      <c r="BZ45" s="1">
        <v>244122</v>
      </c>
      <c r="CA45" s="1">
        <v>22545</v>
      </c>
      <c r="CB45" s="1">
        <v>90965</v>
      </c>
      <c r="CC45" s="1">
        <v>23902</v>
      </c>
      <c r="CD45" s="1">
        <v>61913</v>
      </c>
      <c r="CE45" s="1">
        <v>225716</v>
      </c>
      <c r="CF45" s="1">
        <v>34100</v>
      </c>
      <c r="CG45" s="1">
        <v>1990</v>
      </c>
      <c r="CH45" s="1">
        <v>76022</v>
      </c>
      <c r="CI45" s="1">
        <v>152162</v>
      </c>
      <c r="CJ45" s="1">
        <v>451487</v>
      </c>
      <c r="CK45" s="1">
        <v>2742</v>
      </c>
      <c r="CL45">
        <v>0</v>
      </c>
      <c r="CM45">
        <v>0</v>
      </c>
      <c r="CN45" s="1">
        <v>108442</v>
      </c>
      <c r="CO45" s="1">
        <v>35686</v>
      </c>
      <c r="CP45" s="1">
        <v>57570</v>
      </c>
      <c r="CQ45" s="1">
        <v>24802</v>
      </c>
      <c r="CR45" s="1">
        <v>12261</v>
      </c>
      <c r="CS45" s="1">
        <v>102715</v>
      </c>
      <c r="CT45" s="1">
        <v>262194</v>
      </c>
      <c r="CU45" s="3">
        <v>1244727</v>
      </c>
      <c r="CV45" s="3">
        <v>0</v>
      </c>
      <c r="CW45" s="3">
        <v>0</v>
      </c>
    </row>
    <row r="46" spans="1:101">
      <c r="A46" t="s">
        <v>184</v>
      </c>
      <c r="B46" t="s">
        <v>185</v>
      </c>
      <c r="C46">
        <v>0</v>
      </c>
      <c r="D46" s="1">
        <v>471443</v>
      </c>
      <c r="E46" s="1">
        <v>104564</v>
      </c>
      <c r="F46">
        <v>0</v>
      </c>
      <c r="G46" s="1">
        <v>358115</v>
      </c>
      <c r="H46" s="1">
        <v>288468</v>
      </c>
      <c r="I46" s="1">
        <v>232921</v>
      </c>
      <c r="J46" s="1">
        <v>372950</v>
      </c>
      <c r="K46" s="1">
        <v>1365661</v>
      </c>
      <c r="L46">
        <v>0</v>
      </c>
      <c r="M46">
        <v>0</v>
      </c>
      <c r="N46" s="1">
        <v>167452</v>
      </c>
      <c r="O46" s="1">
        <v>91665</v>
      </c>
      <c r="P46" s="1">
        <v>1559</v>
      </c>
      <c r="Q46" s="1">
        <v>103209</v>
      </c>
      <c r="R46" s="1">
        <v>206781</v>
      </c>
      <c r="S46">
        <v>0</v>
      </c>
      <c r="T46" s="1">
        <v>383536</v>
      </c>
      <c r="U46">
        <v>0</v>
      </c>
      <c r="V46" s="1">
        <v>2865340</v>
      </c>
      <c r="W46" s="1">
        <v>173730</v>
      </c>
      <c r="X46" s="1">
        <v>2371701</v>
      </c>
      <c r="Y46" s="1">
        <v>474346</v>
      </c>
      <c r="Z46" s="1">
        <v>219346</v>
      </c>
      <c r="AA46" s="1">
        <v>495381</v>
      </c>
      <c r="AB46" s="1">
        <v>97967</v>
      </c>
      <c r="AC46" s="1">
        <v>336415</v>
      </c>
      <c r="AD46">
        <v>0</v>
      </c>
      <c r="AE46">
        <v>0</v>
      </c>
      <c r="AF46" s="1">
        <v>645523</v>
      </c>
      <c r="AG46" s="1">
        <v>475520</v>
      </c>
      <c r="AH46">
        <v>0</v>
      </c>
      <c r="AI46" s="1">
        <v>162332</v>
      </c>
      <c r="AJ46" s="1">
        <v>57630</v>
      </c>
      <c r="AK46">
        <v>0</v>
      </c>
      <c r="AL46" s="1">
        <v>614175</v>
      </c>
      <c r="AM46" s="1">
        <v>96540</v>
      </c>
      <c r="AN46">
        <v>0</v>
      </c>
      <c r="AO46">
        <v>0</v>
      </c>
      <c r="AP46" s="1">
        <v>209495</v>
      </c>
      <c r="AQ46" s="1">
        <v>1199050</v>
      </c>
      <c r="AR46" s="1">
        <v>44584</v>
      </c>
      <c r="AS46" s="1">
        <v>1201</v>
      </c>
      <c r="AT46" s="1">
        <v>93438</v>
      </c>
      <c r="AU46" s="1">
        <v>733193</v>
      </c>
      <c r="AV46" s="1">
        <v>1044506</v>
      </c>
      <c r="AW46" s="1">
        <v>4667083</v>
      </c>
      <c r="AX46" s="1">
        <v>440658</v>
      </c>
      <c r="AY46">
        <v>0</v>
      </c>
      <c r="AZ46">
        <v>0</v>
      </c>
      <c r="BB46">
        <v>0</v>
      </c>
      <c r="BC46" s="1">
        <v>17968</v>
      </c>
      <c r="BD46" s="1">
        <v>5084635</v>
      </c>
      <c r="BE46" s="1">
        <v>5127</v>
      </c>
      <c r="BF46" s="1">
        <v>724292</v>
      </c>
      <c r="BG46" s="1">
        <v>533825</v>
      </c>
      <c r="BH46" s="1">
        <v>479620</v>
      </c>
      <c r="BI46" s="1">
        <v>479997</v>
      </c>
      <c r="BJ46" s="1">
        <v>168333</v>
      </c>
      <c r="BK46" s="1">
        <v>1029654</v>
      </c>
      <c r="BL46" s="1">
        <v>741236</v>
      </c>
      <c r="BM46" s="1">
        <v>55534</v>
      </c>
      <c r="BN46" s="1">
        <v>326790</v>
      </c>
      <c r="BO46" s="1">
        <v>118802</v>
      </c>
      <c r="BP46" s="1">
        <v>13206</v>
      </c>
      <c r="BR46" s="1">
        <v>985569</v>
      </c>
      <c r="BS46" s="1">
        <v>372244</v>
      </c>
      <c r="BT46" s="1">
        <v>690526</v>
      </c>
      <c r="BU46" s="1">
        <v>1294800</v>
      </c>
      <c r="BV46">
        <v>0</v>
      </c>
      <c r="BW46" s="1">
        <v>535404</v>
      </c>
      <c r="BX46" s="1">
        <v>398961</v>
      </c>
      <c r="BZ46" s="1">
        <v>1864713</v>
      </c>
      <c r="CA46" s="1">
        <v>51908</v>
      </c>
      <c r="CB46">
        <v>0</v>
      </c>
      <c r="CC46" s="1">
        <v>173385</v>
      </c>
      <c r="CD46" s="1">
        <v>325306</v>
      </c>
      <c r="CE46" s="1">
        <v>663532</v>
      </c>
      <c r="CF46" s="1">
        <v>197953</v>
      </c>
      <c r="CG46" s="1">
        <v>231840</v>
      </c>
      <c r="CH46" s="1">
        <v>315380</v>
      </c>
      <c r="CI46" s="1">
        <v>1028479</v>
      </c>
      <c r="CJ46" s="1">
        <v>2682945</v>
      </c>
      <c r="CK46">
        <v>0</v>
      </c>
      <c r="CL46">
        <v>0</v>
      </c>
      <c r="CM46">
        <v>0</v>
      </c>
      <c r="CN46" s="1">
        <v>1333519</v>
      </c>
      <c r="CO46" s="1">
        <v>319189</v>
      </c>
      <c r="CP46" s="1">
        <v>1181660</v>
      </c>
      <c r="CQ46" s="1">
        <v>591299</v>
      </c>
      <c r="CR46" s="1">
        <v>198501</v>
      </c>
      <c r="CS46" s="1">
        <v>784746</v>
      </c>
      <c r="CT46" s="1">
        <v>756791</v>
      </c>
      <c r="CU46" s="3">
        <v>0</v>
      </c>
      <c r="CV46" s="3">
        <v>0</v>
      </c>
      <c r="CW46" s="3">
        <v>0</v>
      </c>
    </row>
    <row r="47" spans="1:101">
      <c r="A47" t="s">
        <v>186</v>
      </c>
      <c r="B47" t="s">
        <v>187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 s="1">
        <v>4898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 s="1">
        <v>28563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 s="1">
        <v>10821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 s="1">
        <v>328895</v>
      </c>
      <c r="AT47">
        <v>0</v>
      </c>
      <c r="AU47">
        <v>0</v>
      </c>
      <c r="AV47">
        <v>0</v>
      </c>
      <c r="AW47" s="1">
        <v>970892</v>
      </c>
      <c r="AX47">
        <v>0</v>
      </c>
      <c r="AY47" s="1">
        <v>122031</v>
      </c>
      <c r="AZ47" s="1">
        <v>215765</v>
      </c>
      <c r="BB47" s="1">
        <v>380495</v>
      </c>
      <c r="BC47">
        <v>0</v>
      </c>
      <c r="BD47">
        <v>0</v>
      </c>
      <c r="BE47" s="1">
        <v>503054</v>
      </c>
      <c r="BF47" s="1">
        <v>16168</v>
      </c>
      <c r="BG47">
        <v>0</v>
      </c>
      <c r="BH47" s="1">
        <v>43483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 s="1">
        <v>750240</v>
      </c>
      <c r="BP47">
        <v>0</v>
      </c>
      <c r="BR47">
        <v>0</v>
      </c>
      <c r="BS47">
        <v>0</v>
      </c>
      <c r="BT47">
        <v>0</v>
      </c>
      <c r="BU47">
        <v>0</v>
      </c>
      <c r="BV47" s="1">
        <v>572024</v>
      </c>
      <c r="BW47">
        <v>0</v>
      </c>
      <c r="BX47">
        <v>0</v>
      </c>
      <c r="BZ47">
        <v>0</v>
      </c>
      <c r="CA47">
        <v>0</v>
      </c>
      <c r="CB47" s="1">
        <v>794096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 s="1">
        <v>19697</v>
      </c>
      <c r="CU47" s="3">
        <v>0</v>
      </c>
      <c r="CV47" s="3">
        <v>0</v>
      </c>
      <c r="CW47" s="3">
        <v>0</v>
      </c>
    </row>
    <row r="48" spans="1:101">
      <c r="A48" t="s">
        <v>188</v>
      </c>
      <c r="B48" t="s">
        <v>189</v>
      </c>
      <c r="C48" s="1">
        <v>26900</v>
      </c>
      <c r="D48" s="1">
        <v>477620</v>
      </c>
      <c r="E48">
        <v>0</v>
      </c>
      <c r="F48">
        <v>0</v>
      </c>
      <c r="G48">
        <v>0</v>
      </c>
      <c r="H48">
        <v>0</v>
      </c>
      <c r="I48" s="1">
        <v>1699</v>
      </c>
      <c r="J48">
        <v>0</v>
      </c>
      <c r="K48" s="1">
        <v>13613</v>
      </c>
      <c r="L48">
        <v>0</v>
      </c>
      <c r="M48">
        <v>0</v>
      </c>
      <c r="N48">
        <v>0</v>
      </c>
      <c r="O48">
        <v>639</v>
      </c>
      <c r="P48" s="1">
        <v>5802</v>
      </c>
      <c r="Q48">
        <v>0</v>
      </c>
      <c r="R48">
        <v>213</v>
      </c>
      <c r="S48">
        <v>0</v>
      </c>
      <c r="T48" s="1">
        <v>9829</v>
      </c>
      <c r="U48" s="1">
        <v>49957</v>
      </c>
      <c r="V48" s="1">
        <v>7206</v>
      </c>
      <c r="W48">
        <v>0</v>
      </c>
      <c r="X48" s="1">
        <v>199133</v>
      </c>
      <c r="Y48">
        <v>0</v>
      </c>
      <c r="Z48" s="1">
        <v>149307</v>
      </c>
      <c r="AA48">
        <v>50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 s="1">
        <v>3106</v>
      </c>
      <c r="AK48">
        <v>0</v>
      </c>
      <c r="AL48" s="1">
        <v>1076</v>
      </c>
      <c r="AM48" s="1">
        <v>107946</v>
      </c>
      <c r="AN48">
        <v>0</v>
      </c>
      <c r="AO48">
        <v>0</v>
      </c>
      <c r="AP48" s="1">
        <v>6698</v>
      </c>
      <c r="AQ48" s="1">
        <v>10468</v>
      </c>
      <c r="AR48">
        <v>0</v>
      </c>
      <c r="AS48">
        <v>0</v>
      </c>
      <c r="AT48">
        <v>0</v>
      </c>
      <c r="AU48">
        <v>0</v>
      </c>
      <c r="AV48" s="1">
        <v>4268</v>
      </c>
      <c r="AW48" s="1">
        <v>13611</v>
      </c>
      <c r="AX48">
        <v>0</v>
      </c>
      <c r="AY48" s="1">
        <v>29680</v>
      </c>
      <c r="AZ48" s="1">
        <v>18440</v>
      </c>
      <c r="BB48" s="1">
        <v>24854</v>
      </c>
      <c r="BC48">
        <v>0</v>
      </c>
      <c r="BD48" s="1">
        <v>99891</v>
      </c>
      <c r="BE48" s="1">
        <v>44786</v>
      </c>
      <c r="BF48" s="1">
        <v>2710</v>
      </c>
      <c r="BG48">
        <v>0</v>
      </c>
      <c r="BH48" s="1">
        <v>40872</v>
      </c>
      <c r="BI48" s="1">
        <v>12113</v>
      </c>
      <c r="BJ48" s="1">
        <v>2110</v>
      </c>
      <c r="BK48" s="1">
        <v>6404</v>
      </c>
      <c r="BL48" s="1">
        <v>6635</v>
      </c>
      <c r="BM48">
        <v>0</v>
      </c>
      <c r="BN48">
        <v>0</v>
      </c>
      <c r="BO48" s="1">
        <v>23345</v>
      </c>
      <c r="BP48">
        <v>0</v>
      </c>
      <c r="BR48" s="1">
        <v>72295</v>
      </c>
      <c r="BS48" s="1">
        <v>19709</v>
      </c>
      <c r="BT48">
        <v>748</v>
      </c>
      <c r="BU48" s="1">
        <v>89856</v>
      </c>
      <c r="BV48">
        <v>0</v>
      </c>
      <c r="BW48">
        <v>0</v>
      </c>
      <c r="BX48">
        <v>0</v>
      </c>
      <c r="BZ48" s="1">
        <v>2739</v>
      </c>
      <c r="CA48" s="1">
        <v>2451</v>
      </c>
      <c r="CB48" s="1">
        <v>3079</v>
      </c>
      <c r="CC48">
        <v>0</v>
      </c>
      <c r="CD48">
        <v>0</v>
      </c>
      <c r="CE48" s="1">
        <v>5912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 s="1">
        <v>417203</v>
      </c>
      <c r="CO48">
        <v>0</v>
      </c>
      <c r="CP48">
        <v>0</v>
      </c>
      <c r="CQ48">
        <v>0</v>
      </c>
      <c r="CR48">
        <v>0</v>
      </c>
      <c r="CS48" s="1">
        <v>5807</v>
      </c>
      <c r="CT48">
        <v>0</v>
      </c>
      <c r="CU48" s="3">
        <v>0</v>
      </c>
      <c r="CV48" s="3">
        <v>0</v>
      </c>
      <c r="CW48" s="3">
        <v>0</v>
      </c>
    </row>
    <row r="49" spans="1:101">
      <c r="A49" t="s">
        <v>190</v>
      </c>
      <c r="B49" t="s">
        <v>191</v>
      </c>
      <c r="CU49" s="3"/>
      <c r="CV49" s="3"/>
      <c r="CW49" s="3"/>
    </row>
    <row r="50" spans="1:101">
      <c r="A50" t="s">
        <v>192</v>
      </c>
      <c r="B50" t="s">
        <v>193</v>
      </c>
      <c r="C50">
        <v>0</v>
      </c>
      <c r="D50">
        <v>0</v>
      </c>
      <c r="E50">
        <v>0</v>
      </c>
      <c r="F50">
        <v>0</v>
      </c>
      <c r="G50" s="1">
        <v>8739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 s="1">
        <v>5746</v>
      </c>
      <c r="T50">
        <v>0</v>
      </c>
      <c r="U50">
        <v>0</v>
      </c>
      <c r="V50">
        <v>0</v>
      </c>
      <c r="W50">
        <v>0</v>
      </c>
      <c r="X50" s="1">
        <v>219109</v>
      </c>
      <c r="Y50" s="1">
        <v>330206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 s="1">
        <v>25825</v>
      </c>
      <c r="AX50">
        <v>0</v>
      </c>
      <c r="AY50">
        <v>0</v>
      </c>
      <c r="AZ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 s="1">
        <v>1065</v>
      </c>
      <c r="BO50" s="1">
        <v>205418</v>
      </c>
      <c r="BP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Z50" s="1">
        <v>86466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 s="1">
        <v>105405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 s="3">
        <v>0</v>
      </c>
      <c r="CV50" s="3">
        <v>0</v>
      </c>
      <c r="CW50" s="3">
        <v>0</v>
      </c>
    </row>
    <row r="51" spans="1:101">
      <c r="A51" t="s">
        <v>194</v>
      </c>
      <c r="B51" t="s">
        <v>195</v>
      </c>
      <c r="C51">
        <v>0</v>
      </c>
      <c r="D51" s="1">
        <v>44782</v>
      </c>
      <c r="E51" s="1">
        <v>1707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 s="1">
        <v>226712</v>
      </c>
      <c r="O51">
        <v>0</v>
      </c>
      <c r="P51">
        <v>0</v>
      </c>
      <c r="Q51">
        <v>0</v>
      </c>
      <c r="R51">
        <v>0</v>
      </c>
      <c r="S51">
        <v>0</v>
      </c>
      <c r="T51" s="1">
        <v>39349</v>
      </c>
      <c r="U51">
        <v>0</v>
      </c>
      <c r="V51" s="1">
        <v>1106474</v>
      </c>
      <c r="W51">
        <v>0</v>
      </c>
      <c r="X51">
        <v>0</v>
      </c>
      <c r="Y51">
        <v>613</v>
      </c>
      <c r="Z51" s="1">
        <v>6217</v>
      </c>
      <c r="AA51" s="1">
        <v>3200</v>
      </c>
      <c r="AB51" s="1">
        <v>48063</v>
      </c>
      <c r="AC51">
        <v>0</v>
      </c>
      <c r="AD51" s="1">
        <v>13056</v>
      </c>
      <c r="AE51">
        <v>0</v>
      </c>
      <c r="AF51">
        <v>0</v>
      </c>
      <c r="AG51">
        <v>0</v>
      </c>
      <c r="AH51">
        <v>0</v>
      </c>
      <c r="AI51">
        <v>0</v>
      </c>
      <c r="AJ51" s="1">
        <v>50379</v>
      </c>
      <c r="AK51">
        <v>0</v>
      </c>
      <c r="AL51" s="1">
        <v>257072</v>
      </c>
      <c r="AM51">
        <v>0</v>
      </c>
      <c r="AN51">
        <v>0</v>
      </c>
      <c r="AO51">
        <v>0</v>
      </c>
      <c r="AP51" s="1">
        <v>16844</v>
      </c>
      <c r="AQ51" s="1">
        <v>33418</v>
      </c>
      <c r="AR51">
        <v>0</v>
      </c>
      <c r="AS51">
        <v>0</v>
      </c>
      <c r="AT51" s="1">
        <v>20832</v>
      </c>
      <c r="AU51" s="1">
        <v>151210</v>
      </c>
      <c r="AV51" s="1">
        <v>37334</v>
      </c>
      <c r="AW51" s="1">
        <v>680098</v>
      </c>
      <c r="AX51" s="1">
        <v>3420</v>
      </c>
      <c r="AY51" s="1">
        <v>34320</v>
      </c>
      <c r="AZ51">
        <v>0</v>
      </c>
      <c r="BB51">
        <v>0</v>
      </c>
      <c r="BC51">
        <v>0</v>
      </c>
      <c r="BD51" s="1">
        <v>417541</v>
      </c>
      <c r="BE51" s="1">
        <v>1296</v>
      </c>
      <c r="BF51">
        <v>0</v>
      </c>
      <c r="BG51" s="1">
        <v>89896</v>
      </c>
      <c r="BH51" s="1">
        <v>88938</v>
      </c>
      <c r="BI51">
        <v>37</v>
      </c>
      <c r="BJ51" s="1">
        <v>83237</v>
      </c>
      <c r="BK51" s="1">
        <v>57399</v>
      </c>
      <c r="BL51" s="1">
        <v>185280</v>
      </c>
      <c r="BM51" s="1">
        <v>54280</v>
      </c>
      <c r="BN51" s="1">
        <v>12876</v>
      </c>
      <c r="BO51" s="1">
        <v>22777</v>
      </c>
      <c r="BP51">
        <v>0</v>
      </c>
      <c r="BR51" s="1">
        <v>13060</v>
      </c>
      <c r="BS51" s="1">
        <v>17609</v>
      </c>
      <c r="BT51" s="1">
        <v>5330</v>
      </c>
      <c r="BU51">
        <v>0</v>
      </c>
      <c r="BV51" s="1">
        <v>112995</v>
      </c>
      <c r="BW51">
        <v>0</v>
      </c>
      <c r="BX51" s="1">
        <v>54874</v>
      </c>
      <c r="BZ51" s="1">
        <v>50535</v>
      </c>
      <c r="CA51" s="1">
        <v>860179</v>
      </c>
      <c r="CB51" s="1">
        <v>14094</v>
      </c>
      <c r="CC51">
        <v>0</v>
      </c>
      <c r="CD51" s="1">
        <v>4046</v>
      </c>
      <c r="CE51" s="1">
        <v>8893</v>
      </c>
      <c r="CF51" s="1">
        <v>49393</v>
      </c>
      <c r="CG51">
        <v>137</v>
      </c>
      <c r="CH51">
        <v>0</v>
      </c>
      <c r="CI51" s="1">
        <v>68718</v>
      </c>
      <c r="CJ51">
        <v>0</v>
      </c>
      <c r="CK51">
        <v>0</v>
      </c>
      <c r="CL51">
        <v>0</v>
      </c>
      <c r="CM51" s="1">
        <v>18600</v>
      </c>
      <c r="CN51" s="1">
        <v>111215</v>
      </c>
      <c r="CO51">
        <v>0</v>
      </c>
      <c r="CP51" s="1">
        <v>144304</v>
      </c>
      <c r="CQ51">
        <v>0</v>
      </c>
      <c r="CR51">
        <v>0</v>
      </c>
      <c r="CS51" s="1">
        <v>83645</v>
      </c>
      <c r="CT51">
        <v>0</v>
      </c>
      <c r="CU51" s="3">
        <v>59149</v>
      </c>
      <c r="CV51" s="3">
        <v>0</v>
      </c>
      <c r="CW51" s="3">
        <v>0</v>
      </c>
    </row>
    <row r="52" spans="1:101">
      <c r="A52" t="s">
        <v>196</v>
      </c>
      <c r="B52" t="s">
        <v>197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 s="1">
        <v>1126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 s="1">
        <v>106751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 s="1">
        <v>15706</v>
      </c>
      <c r="AW52">
        <v>0</v>
      </c>
      <c r="AX52">
        <v>0</v>
      </c>
      <c r="AY52">
        <v>0</v>
      </c>
      <c r="AZ52">
        <v>0</v>
      </c>
      <c r="BB52">
        <v>0</v>
      </c>
      <c r="BC52">
        <v>0</v>
      </c>
      <c r="BD52">
        <v>0</v>
      </c>
      <c r="BE52" s="1">
        <v>34141</v>
      </c>
      <c r="BF52">
        <v>0</v>
      </c>
      <c r="BG52" s="1">
        <v>33100</v>
      </c>
      <c r="BH52" s="1">
        <v>183928</v>
      </c>
      <c r="BI52">
        <v>0</v>
      </c>
      <c r="BJ52" s="1">
        <v>1242</v>
      </c>
      <c r="BK52">
        <v>825</v>
      </c>
      <c r="BL52">
        <v>0</v>
      </c>
      <c r="BM52">
        <v>0</v>
      </c>
      <c r="BN52">
        <v>0</v>
      </c>
      <c r="BO52">
        <v>0</v>
      </c>
      <c r="BP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Z52" s="1">
        <v>754733</v>
      </c>
      <c r="CA52" s="1">
        <v>1184</v>
      </c>
      <c r="CB52" s="1">
        <v>8167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 s="1">
        <v>265000</v>
      </c>
      <c r="CT52">
        <v>0</v>
      </c>
      <c r="CU52" s="3">
        <v>0</v>
      </c>
      <c r="CV52" s="3">
        <v>0</v>
      </c>
      <c r="CW52" s="3">
        <v>0</v>
      </c>
    </row>
    <row r="53" spans="1:101">
      <c r="A53" t="s">
        <v>198</v>
      </c>
      <c r="B53" t="s">
        <v>199</v>
      </c>
      <c r="C53" s="1">
        <v>545857</v>
      </c>
      <c r="D53" s="1">
        <v>255263</v>
      </c>
      <c r="E53" s="1">
        <v>335146</v>
      </c>
      <c r="F53" s="1">
        <v>165192</v>
      </c>
      <c r="G53" s="1">
        <v>112494</v>
      </c>
      <c r="H53" s="1">
        <v>504160</v>
      </c>
      <c r="I53" s="1">
        <v>2057059</v>
      </c>
      <c r="J53" s="1">
        <v>2190083</v>
      </c>
      <c r="K53" s="1">
        <v>677812</v>
      </c>
      <c r="L53" s="1">
        <v>113795</v>
      </c>
      <c r="M53" s="1">
        <v>172511</v>
      </c>
      <c r="N53" s="1">
        <v>15580</v>
      </c>
      <c r="O53" s="1">
        <v>43621</v>
      </c>
      <c r="P53" s="1">
        <v>62741</v>
      </c>
      <c r="Q53" s="1">
        <v>2648</v>
      </c>
      <c r="R53" s="1">
        <v>138162</v>
      </c>
      <c r="S53" s="1">
        <v>2095</v>
      </c>
      <c r="T53" s="1">
        <v>4977512</v>
      </c>
      <c r="U53" s="1">
        <v>18177</v>
      </c>
      <c r="V53" s="1">
        <v>3364754</v>
      </c>
      <c r="W53" s="1">
        <v>111677</v>
      </c>
      <c r="X53" s="1">
        <v>11361563</v>
      </c>
      <c r="Y53" s="1">
        <v>972866</v>
      </c>
      <c r="Z53" s="1">
        <v>409566</v>
      </c>
      <c r="AA53" s="1">
        <v>740233</v>
      </c>
      <c r="AB53" s="1">
        <v>1129402</v>
      </c>
      <c r="AC53" s="1">
        <v>149063</v>
      </c>
      <c r="AD53" s="1">
        <v>82916</v>
      </c>
      <c r="AE53" s="1">
        <v>41548</v>
      </c>
      <c r="AF53" s="1">
        <v>502497</v>
      </c>
      <c r="AG53" s="1">
        <v>6777430</v>
      </c>
      <c r="AH53">
        <v>0</v>
      </c>
      <c r="AI53" s="1">
        <v>221455</v>
      </c>
      <c r="AJ53" s="1">
        <v>2245</v>
      </c>
      <c r="AK53" s="1">
        <v>57076</v>
      </c>
      <c r="AL53" s="1">
        <v>2699960</v>
      </c>
      <c r="AM53" s="1">
        <v>58322</v>
      </c>
      <c r="AN53">
        <v>0</v>
      </c>
      <c r="AO53" s="1">
        <v>373594</v>
      </c>
      <c r="AP53" s="1">
        <v>332651</v>
      </c>
      <c r="AQ53" s="1">
        <v>610286</v>
      </c>
      <c r="AR53" s="1">
        <v>77276</v>
      </c>
      <c r="AS53" s="1">
        <v>206893</v>
      </c>
      <c r="AT53" s="1">
        <v>5467</v>
      </c>
      <c r="AU53" s="1">
        <v>54561</v>
      </c>
      <c r="AV53" s="1">
        <v>309201</v>
      </c>
      <c r="AW53" s="1">
        <v>4713610</v>
      </c>
      <c r="AX53" s="1">
        <v>162611</v>
      </c>
      <c r="AY53" s="1">
        <v>186781</v>
      </c>
      <c r="AZ53" s="1">
        <v>182501</v>
      </c>
      <c r="BB53" s="1">
        <v>147413</v>
      </c>
      <c r="BC53" s="1">
        <v>96372</v>
      </c>
      <c r="BD53" s="1">
        <v>3275793</v>
      </c>
      <c r="BE53" s="1">
        <v>229971</v>
      </c>
      <c r="BF53" s="1">
        <v>1963284</v>
      </c>
      <c r="BG53" s="1">
        <v>370313</v>
      </c>
      <c r="BH53" s="1">
        <v>234267</v>
      </c>
      <c r="BI53" s="1">
        <v>100977</v>
      </c>
      <c r="BJ53" s="1">
        <v>371904</v>
      </c>
      <c r="BK53" s="1">
        <v>1173969</v>
      </c>
      <c r="BL53" s="1">
        <v>666973</v>
      </c>
      <c r="BM53" s="1">
        <v>307953</v>
      </c>
      <c r="BN53" s="1">
        <v>392761</v>
      </c>
      <c r="BO53" s="1">
        <v>371501</v>
      </c>
      <c r="BP53" s="1">
        <v>250448</v>
      </c>
      <c r="BR53" s="1">
        <v>90422</v>
      </c>
      <c r="BS53" s="1">
        <v>154649</v>
      </c>
      <c r="BT53" s="1">
        <v>1916985</v>
      </c>
      <c r="BU53" s="1">
        <v>696185</v>
      </c>
      <c r="BV53" s="1">
        <v>725169</v>
      </c>
      <c r="BW53" s="1">
        <v>156627</v>
      </c>
      <c r="BX53" s="1">
        <v>1319048</v>
      </c>
      <c r="BZ53" s="1">
        <v>567127</v>
      </c>
      <c r="CA53" s="1">
        <v>3789813</v>
      </c>
      <c r="CB53" s="1">
        <v>2398547</v>
      </c>
      <c r="CC53" s="1">
        <v>180144</v>
      </c>
      <c r="CD53" s="1">
        <v>151270</v>
      </c>
      <c r="CE53" s="1">
        <v>692342</v>
      </c>
      <c r="CF53" s="1">
        <v>378310</v>
      </c>
      <c r="CG53" s="1">
        <v>168544</v>
      </c>
      <c r="CH53" s="1">
        <v>39037</v>
      </c>
      <c r="CI53" s="1">
        <v>1074545</v>
      </c>
      <c r="CJ53" s="1">
        <v>916742</v>
      </c>
      <c r="CK53" s="1">
        <v>6638</v>
      </c>
      <c r="CL53" s="1">
        <v>242398</v>
      </c>
      <c r="CM53" s="1">
        <v>3022</v>
      </c>
      <c r="CN53" s="1">
        <v>1251309</v>
      </c>
      <c r="CO53" s="1">
        <v>785597</v>
      </c>
      <c r="CP53" s="1">
        <v>570521</v>
      </c>
      <c r="CQ53" s="1">
        <v>247518</v>
      </c>
      <c r="CR53" s="1">
        <v>1014190</v>
      </c>
      <c r="CS53" s="1">
        <v>4156425</v>
      </c>
      <c r="CT53" s="1">
        <v>4211074</v>
      </c>
      <c r="CU53" s="3">
        <v>451494</v>
      </c>
      <c r="CV53" s="3">
        <v>0</v>
      </c>
      <c r="CW53" s="3">
        <v>0</v>
      </c>
    </row>
    <row r="54" spans="1:101">
      <c r="A54" t="s">
        <v>200</v>
      </c>
      <c r="B54" t="s">
        <v>201</v>
      </c>
      <c r="C54" s="1">
        <f>SUM(C6:C53)</f>
        <v>10694214</v>
      </c>
      <c r="D54" s="1">
        <f t="shared" ref="D54:BO54" si="0">SUM(D6:D53)</f>
        <v>102485075</v>
      </c>
      <c r="E54" s="1">
        <f t="shared" si="0"/>
        <v>6119493</v>
      </c>
      <c r="F54" s="1">
        <f t="shared" si="0"/>
        <v>605096</v>
      </c>
      <c r="G54" s="1">
        <f t="shared" si="0"/>
        <v>38701423</v>
      </c>
      <c r="H54" s="1">
        <f t="shared" si="0"/>
        <v>15294845</v>
      </c>
      <c r="I54" s="1">
        <f t="shared" si="0"/>
        <v>10843533</v>
      </c>
      <c r="J54" s="1">
        <f t="shared" si="0"/>
        <v>19422011</v>
      </c>
      <c r="K54" s="1">
        <f t="shared" si="0"/>
        <v>61353931</v>
      </c>
      <c r="L54" s="1">
        <f t="shared" si="0"/>
        <v>1010311</v>
      </c>
      <c r="M54" s="1">
        <f t="shared" si="0"/>
        <v>4162751</v>
      </c>
      <c r="N54" s="1">
        <f t="shared" si="0"/>
        <v>6110436</v>
      </c>
      <c r="O54" s="1">
        <f t="shared" si="0"/>
        <v>3518481</v>
      </c>
      <c r="P54" s="1">
        <f t="shared" si="0"/>
        <v>2752939</v>
      </c>
      <c r="Q54" s="1">
        <f t="shared" si="0"/>
        <v>2757889</v>
      </c>
      <c r="R54" s="1">
        <f t="shared" si="0"/>
        <v>5876968</v>
      </c>
      <c r="S54" s="1">
        <f t="shared" si="0"/>
        <v>1414110</v>
      </c>
      <c r="T54" s="1">
        <f t="shared" si="0"/>
        <v>187653557</v>
      </c>
      <c r="U54" s="1">
        <f t="shared" si="0"/>
        <v>2882270</v>
      </c>
      <c r="V54" s="1">
        <f t="shared" si="0"/>
        <v>155858115</v>
      </c>
      <c r="W54" s="1">
        <f t="shared" si="0"/>
        <v>9918575</v>
      </c>
      <c r="X54" s="1">
        <f t="shared" si="0"/>
        <v>442756350</v>
      </c>
      <c r="Y54" s="1">
        <f t="shared" si="0"/>
        <v>40232113</v>
      </c>
      <c r="Z54" s="1">
        <f t="shared" si="0"/>
        <v>22605033</v>
      </c>
      <c r="AA54" s="1">
        <f t="shared" si="0"/>
        <v>25681136</v>
      </c>
      <c r="AB54" s="1">
        <f t="shared" si="0"/>
        <v>6039688</v>
      </c>
      <c r="AC54" s="1">
        <f t="shared" si="0"/>
        <v>8052585</v>
      </c>
      <c r="AD54" s="1">
        <f t="shared" si="0"/>
        <v>3273654</v>
      </c>
      <c r="AE54" s="1">
        <f t="shared" si="0"/>
        <v>1048750</v>
      </c>
      <c r="AF54" s="1">
        <f t="shared" si="0"/>
        <v>24779878</v>
      </c>
      <c r="AG54" s="1">
        <f t="shared" si="0"/>
        <v>47517587</v>
      </c>
      <c r="AH54" s="1">
        <f t="shared" si="0"/>
        <v>1374422</v>
      </c>
      <c r="AI54" s="1">
        <f t="shared" si="0"/>
        <v>3064790</v>
      </c>
      <c r="AJ54" s="1">
        <f t="shared" si="0"/>
        <v>7226818</v>
      </c>
      <c r="AK54" s="1">
        <f t="shared" si="0"/>
        <v>1087500</v>
      </c>
      <c r="AL54" s="1">
        <f t="shared" si="0"/>
        <v>81785870</v>
      </c>
      <c r="AM54" s="1">
        <f t="shared" si="0"/>
        <v>12633437</v>
      </c>
      <c r="AN54" s="1">
        <f t="shared" si="0"/>
        <v>2994333</v>
      </c>
      <c r="AO54" s="1">
        <f t="shared" si="0"/>
        <v>14314669</v>
      </c>
      <c r="AP54" s="1">
        <f t="shared" si="0"/>
        <v>29283027</v>
      </c>
      <c r="AQ54" s="1">
        <f t="shared" si="0"/>
        <v>68307835</v>
      </c>
      <c r="AR54" s="1">
        <f t="shared" si="0"/>
        <v>3012244</v>
      </c>
      <c r="AS54" s="1">
        <f t="shared" si="0"/>
        <v>9260443</v>
      </c>
      <c r="AT54" s="1">
        <f t="shared" si="0"/>
        <v>3173816</v>
      </c>
      <c r="AU54" s="1">
        <f t="shared" si="0"/>
        <v>4233978</v>
      </c>
      <c r="AV54" s="1">
        <f t="shared" si="0"/>
        <v>61908825</v>
      </c>
      <c r="AW54" s="1">
        <f t="shared" si="0"/>
        <v>344823884</v>
      </c>
      <c r="AX54" s="1">
        <f t="shared" si="0"/>
        <v>35876466</v>
      </c>
      <c r="AY54" s="1">
        <f t="shared" si="0"/>
        <v>3398947</v>
      </c>
      <c r="AZ54" s="1">
        <f t="shared" si="0"/>
        <v>8642248</v>
      </c>
      <c r="BA54" s="1">
        <f t="shared" si="0"/>
        <v>0</v>
      </c>
      <c r="BB54" s="1">
        <f t="shared" si="0"/>
        <v>7747995</v>
      </c>
      <c r="BC54" s="1">
        <f t="shared" si="0"/>
        <v>3822099</v>
      </c>
      <c r="BD54" s="1">
        <f t="shared" si="0"/>
        <v>292382993</v>
      </c>
      <c r="BE54" s="1">
        <f t="shared" si="0"/>
        <v>17900328</v>
      </c>
      <c r="BF54" s="1">
        <f t="shared" si="0"/>
        <v>43182504</v>
      </c>
      <c r="BG54" s="1">
        <f t="shared" si="0"/>
        <v>53641614</v>
      </c>
      <c r="BH54" s="1">
        <f t="shared" si="0"/>
        <v>19512851</v>
      </c>
      <c r="BI54" s="1">
        <f t="shared" si="0"/>
        <v>11050106</v>
      </c>
      <c r="BJ54" s="1">
        <f t="shared" si="0"/>
        <v>6292517</v>
      </c>
      <c r="BK54" s="1">
        <f t="shared" si="0"/>
        <v>137916782</v>
      </c>
      <c r="BL54" s="1">
        <f t="shared" si="0"/>
        <v>50706146</v>
      </c>
      <c r="BM54" s="1">
        <f t="shared" si="0"/>
        <v>10787171</v>
      </c>
      <c r="BN54" s="1">
        <f t="shared" si="0"/>
        <v>11004742</v>
      </c>
      <c r="BO54" s="1">
        <f t="shared" si="0"/>
        <v>99157530</v>
      </c>
      <c r="BP54" s="1">
        <f t="shared" ref="BP54:CW54" si="1">SUM(BP6:BP53)</f>
        <v>5352591</v>
      </c>
      <c r="BQ54" s="1">
        <f t="shared" si="1"/>
        <v>0</v>
      </c>
      <c r="BR54" s="1">
        <f t="shared" si="1"/>
        <v>11554033</v>
      </c>
      <c r="BS54" s="1">
        <f t="shared" si="1"/>
        <v>14590614</v>
      </c>
      <c r="BT54" s="1">
        <f t="shared" si="1"/>
        <v>30319708</v>
      </c>
      <c r="BU54" s="1">
        <f t="shared" si="1"/>
        <v>67989202</v>
      </c>
      <c r="BV54" s="1">
        <f t="shared" si="1"/>
        <v>15518600</v>
      </c>
      <c r="BW54" s="1">
        <f t="shared" si="1"/>
        <v>17211168</v>
      </c>
      <c r="BX54" s="1">
        <f t="shared" si="1"/>
        <v>31832457</v>
      </c>
      <c r="BY54" s="1">
        <f t="shared" si="1"/>
        <v>0</v>
      </c>
      <c r="BZ54" s="1">
        <f t="shared" si="1"/>
        <v>66586137</v>
      </c>
      <c r="CA54" s="1">
        <f t="shared" si="1"/>
        <v>243465703</v>
      </c>
      <c r="CB54" s="1">
        <f t="shared" si="1"/>
        <v>161315808</v>
      </c>
      <c r="CC54" s="1">
        <f t="shared" si="1"/>
        <v>6720148</v>
      </c>
      <c r="CD54" s="1">
        <f t="shared" si="1"/>
        <v>20178898</v>
      </c>
      <c r="CE54" s="1">
        <f t="shared" si="1"/>
        <v>35327079</v>
      </c>
      <c r="CF54" s="1">
        <f t="shared" si="1"/>
        <v>15590262</v>
      </c>
      <c r="CG54" s="1">
        <f t="shared" si="1"/>
        <v>8166068</v>
      </c>
      <c r="CH54" s="1">
        <f t="shared" si="1"/>
        <v>46066883</v>
      </c>
      <c r="CI54" s="1">
        <f t="shared" si="1"/>
        <v>49610031</v>
      </c>
      <c r="CJ54" s="1">
        <f t="shared" si="1"/>
        <v>57736225</v>
      </c>
      <c r="CK54" s="1">
        <f t="shared" si="1"/>
        <v>2195924</v>
      </c>
      <c r="CL54" s="1">
        <f t="shared" si="1"/>
        <v>4128620</v>
      </c>
      <c r="CM54" s="1">
        <f t="shared" si="1"/>
        <v>3190022</v>
      </c>
      <c r="CN54" s="1">
        <f t="shared" si="1"/>
        <v>53380359</v>
      </c>
      <c r="CO54" s="1">
        <f t="shared" si="1"/>
        <v>10922680</v>
      </c>
      <c r="CP54" s="1">
        <f t="shared" si="1"/>
        <v>15157963</v>
      </c>
      <c r="CQ54" s="1">
        <f t="shared" si="1"/>
        <v>25028677</v>
      </c>
      <c r="CR54" s="1">
        <f t="shared" si="1"/>
        <v>57508923</v>
      </c>
      <c r="CS54" s="1">
        <f t="shared" si="1"/>
        <v>84810451</v>
      </c>
      <c r="CT54" s="1">
        <f t="shared" si="1"/>
        <v>80806483</v>
      </c>
      <c r="CU54" s="3">
        <f t="shared" si="1"/>
        <v>5898150</v>
      </c>
      <c r="CV54" s="3">
        <f t="shared" si="1"/>
        <v>274226</v>
      </c>
      <c r="CW54" s="3">
        <f t="shared" si="1"/>
        <v>0</v>
      </c>
    </row>
    <row r="55" spans="1:101">
      <c r="A55" t="s">
        <v>202</v>
      </c>
      <c r="B55" t="s">
        <v>203</v>
      </c>
      <c r="CU55" s="3"/>
      <c r="CV55" s="3"/>
      <c r="CW55" s="3"/>
    </row>
    <row r="56" spans="1:101">
      <c r="A56" t="s">
        <v>204</v>
      </c>
      <c r="B56" t="s">
        <v>205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 s="1">
        <v>12398</v>
      </c>
      <c r="K56" s="1">
        <v>709065</v>
      </c>
      <c r="L56">
        <v>0</v>
      </c>
      <c r="M56">
        <v>0</v>
      </c>
      <c r="N56" s="1">
        <v>43338</v>
      </c>
      <c r="O56" s="1">
        <v>1284</v>
      </c>
      <c r="P56">
        <v>0</v>
      </c>
      <c r="Q56">
        <v>0</v>
      </c>
      <c r="R56" s="1">
        <v>35522</v>
      </c>
      <c r="S56">
        <v>0</v>
      </c>
      <c r="T56" s="1">
        <v>4578246</v>
      </c>
      <c r="U56">
        <v>0</v>
      </c>
      <c r="V56">
        <v>0</v>
      </c>
      <c r="W56">
        <v>0</v>
      </c>
      <c r="X56" s="1">
        <v>22542882</v>
      </c>
      <c r="Y56" s="1">
        <v>38564</v>
      </c>
      <c r="Z56" s="1">
        <v>2433615</v>
      </c>
      <c r="AA56">
        <v>0</v>
      </c>
      <c r="AB56">
        <v>0</v>
      </c>
      <c r="AC56" s="1">
        <v>8500</v>
      </c>
      <c r="AD56" s="1">
        <v>4205</v>
      </c>
      <c r="AE56">
        <v>0</v>
      </c>
      <c r="AF56">
        <v>0</v>
      </c>
      <c r="AG56" s="1">
        <v>283589</v>
      </c>
      <c r="AH56" s="1">
        <v>2880789</v>
      </c>
      <c r="AI56" s="1">
        <v>276730</v>
      </c>
      <c r="AJ56" s="1">
        <v>309382</v>
      </c>
      <c r="AK56" s="1">
        <v>54699</v>
      </c>
      <c r="AL56">
        <v>0</v>
      </c>
      <c r="AM56" s="1">
        <v>81190</v>
      </c>
      <c r="AN56">
        <v>0</v>
      </c>
      <c r="AO56" s="1">
        <v>36657</v>
      </c>
      <c r="AP56" s="1">
        <v>42144</v>
      </c>
      <c r="AQ56" s="1">
        <v>269616</v>
      </c>
      <c r="AR56">
        <v>0</v>
      </c>
      <c r="AS56" s="1">
        <v>18069</v>
      </c>
      <c r="AT56">
        <v>0</v>
      </c>
      <c r="AU56">
        <v>0</v>
      </c>
      <c r="AV56">
        <v>0</v>
      </c>
      <c r="AW56" s="1">
        <v>8984251</v>
      </c>
      <c r="AX56" s="1">
        <v>581704</v>
      </c>
      <c r="AY56">
        <v>0</v>
      </c>
      <c r="AZ56">
        <v>0</v>
      </c>
      <c r="BB56">
        <v>0</v>
      </c>
      <c r="BC56">
        <v>0</v>
      </c>
      <c r="BD56" s="1">
        <v>1651625</v>
      </c>
      <c r="BE56" s="1">
        <v>3557809</v>
      </c>
      <c r="BF56" s="1">
        <v>2820</v>
      </c>
      <c r="BG56" s="1">
        <v>660859</v>
      </c>
      <c r="BH56" s="1">
        <v>342931</v>
      </c>
      <c r="BI56" s="1">
        <v>208152</v>
      </c>
      <c r="BJ56" s="1">
        <v>10715</v>
      </c>
      <c r="BK56" s="1">
        <v>3450004</v>
      </c>
      <c r="BL56" s="1">
        <v>1575</v>
      </c>
      <c r="BM56">
        <v>0</v>
      </c>
      <c r="BN56">
        <v>0</v>
      </c>
      <c r="BO56">
        <v>0</v>
      </c>
      <c r="BP56">
        <v>0</v>
      </c>
      <c r="BR56" s="1">
        <v>41607</v>
      </c>
      <c r="BS56" s="1">
        <v>89724</v>
      </c>
      <c r="BT56">
        <v>0</v>
      </c>
      <c r="BU56" s="1">
        <v>53833</v>
      </c>
      <c r="BV56">
        <v>0</v>
      </c>
      <c r="BW56" s="1">
        <v>239726</v>
      </c>
      <c r="BX56" s="1">
        <v>3112595</v>
      </c>
      <c r="BZ56" s="1">
        <v>4479</v>
      </c>
      <c r="CA56">
        <v>0</v>
      </c>
      <c r="CB56" s="1">
        <v>973961</v>
      </c>
      <c r="CC56">
        <v>0</v>
      </c>
      <c r="CD56" s="1">
        <v>137902</v>
      </c>
      <c r="CE56" s="1">
        <v>306271</v>
      </c>
      <c r="CF56" s="1">
        <v>101203</v>
      </c>
      <c r="CG56" s="1">
        <v>37584</v>
      </c>
      <c r="CH56" s="1">
        <v>160156</v>
      </c>
      <c r="CI56" s="1">
        <v>877570</v>
      </c>
      <c r="CJ56" s="1">
        <v>3405748</v>
      </c>
      <c r="CK56" s="1">
        <v>313000</v>
      </c>
      <c r="CL56" s="1">
        <v>383832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 s="3">
        <v>0</v>
      </c>
      <c r="CV56" s="3">
        <v>0</v>
      </c>
      <c r="CW56" s="3">
        <v>0</v>
      </c>
    </row>
    <row r="57" spans="1:101">
      <c r="A57" t="s">
        <v>206</v>
      </c>
      <c r="B57" t="s">
        <v>207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 s="1">
        <v>87264</v>
      </c>
      <c r="Y57">
        <v>0</v>
      </c>
      <c r="Z57" s="1">
        <v>79280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 s="1">
        <v>20709</v>
      </c>
      <c r="AW57" s="1">
        <v>7760</v>
      </c>
      <c r="AX57">
        <v>0</v>
      </c>
      <c r="AY57">
        <v>0</v>
      </c>
      <c r="AZ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Z57">
        <v>0</v>
      </c>
      <c r="CA57">
        <v>0</v>
      </c>
      <c r="CB57" s="1">
        <v>174437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 s="3">
        <v>2804066</v>
      </c>
      <c r="CV57" s="3">
        <v>0</v>
      </c>
      <c r="CW57" s="3">
        <v>0</v>
      </c>
    </row>
    <row r="58" spans="1:101">
      <c r="A58" t="s">
        <v>208</v>
      </c>
      <c r="B58" t="s">
        <v>209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 s="1">
        <v>122878</v>
      </c>
      <c r="O58">
        <v>0</v>
      </c>
      <c r="P58" s="1">
        <v>290514</v>
      </c>
      <c r="Q58" s="1">
        <v>122199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 s="1">
        <v>123070</v>
      </c>
      <c r="AA58" s="1">
        <v>142792</v>
      </c>
      <c r="AB58">
        <v>0</v>
      </c>
      <c r="AC58" s="1">
        <v>88834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 s="1">
        <v>26913</v>
      </c>
      <c r="AN58">
        <v>0</v>
      </c>
      <c r="AO58">
        <v>0</v>
      </c>
      <c r="AP58" s="1">
        <v>95904</v>
      </c>
      <c r="AQ58" s="1">
        <v>1295580</v>
      </c>
      <c r="AR58">
        <v>0</v>
      </c>
      <c r="AS58">
        <v>0</v>
      </c>
      <c r="AT58" s="1">
        <v>20000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B58" s="1">
        <v>125837</v>
      </c>
      <c r="BC58">
        <v>0</v>
      </c>
      <c r="BD58">
        <v>0</v>
      </c>
      <c r="BE58" s="1">
        <v>100710</v>
      </c>
      <c r="BF58">
        <v>0</v>
      </c>
      <c r="BG58">
        <v>0</v>
      </c>
      <c r="BH58">
        <v>0</v>
      </c>
      <c r="BI58" s="1">
        <v>24569</v>
      </c>
      <c r="BJ58" s="1">
        <v>115689</v>
      </c>
      <c r="BK58" s="1">
        <v>99723</v>
      </c>
      <c r="BL58">
        <v>0</v>
      </c>
      <c r="BM58">
        <v>0</v>
      </c>
      <c r="BN58">
        <v>0</v>
      </c>
      <c r="BO58">
        <v>0</v>
      </c>
      <c r="BP58">
        <v>0</v>
      </c>
      <c r="BR58">
        <v>0</v>
      </c>
      <c r="BS58" s="1">
        <v>194792</v>
      </c>
      <c r="BT58" s="1">
        <v>32923</v>
      </c>
      <c r="BU58">
        <v>0</v>
      </c>
      <c r="BV58">
        <v>0</v>
      </c>
      <c r="BW58">
        <v>0</v>
      </c>
      <c r="BX58">
        <v>0</v>
      </c>
      <c r="BZ58" s="1">
        <v>102139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 s="1">
        <v>35741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 s="1">
        <v>252730</v>
      </c>
      <c r="CO58" s="1">
        <v>128271</v>
      </c>
      <c r="CP58">
        <v>0</v>
      </c>
      <c r="CQ58" s="1">
        <v>36994</v>
      </c>
      <c r="CR58">
        <v>0</v>
      </c>
      <c r="CS58" s="1">
        <v>271785</v>
      </c>
      <c r="CT58">
        <v>0</v>
      </c>
      <c r="CU58" s="3">
        <v>0</v>
      </c>
      <c r="CV58" s="3">
        <v>0</v>
      </c>
      <c r="CW58" s="3">
        <v>0</v>
      </c>
    </row>
    <row r="59" spans="1:101">
      <c r="A59" t="s">
        <v>210</v>
      </c>
      <c r="B59" t="s">
        <v>211</v>
      </c>
      <c r="C59" s="1">
        <v>2759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 s="1">
        <v>180617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 s="1">
        <v>3300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 s="1">
        <v>1493685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Z59">
        <v>0</v>
      </c>
      <c r="CA59">
        <v>0</v>
      </c>
      <c r="CB59">
        <v>0</v>
      </c>
      <c r="CC59">
        <v>0</v>
      </c>
      <c r="CD59" s="1">
        <v>17051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 s="3">
        <v>0</v>
      </c>
      <c r="CV59" s="3">
        <v>0</v>
      </c>
      <c r="CW59" s="3">
        <v>0</v>
      </c>
    </row>
    <row r="60" spans="1:101">
      <c r="A60" t="s">
        <v>200</v>
      </c>
      <c r="B60" t="s">
        <v>212</v>
      </c>
      <c r="C60" s="1">
        <f>SUM(C56:C59)</f>
        <v>2759</v>
      </c>
      <c r="D60" s="1">
        <f t="shared" ref="D60:BO60" si="2">SUM(D56:D59)</f>
        <v>0</v>
      </c>
      <c r="E60" s="1">
        <f t="shared" si="2"/>
        <v>0</v>
      </c>
      <c r="F60" s="1">
        <f t="shared" si="2"/>
        <v>0</v>
      </c>
      <c r="G60" s="1">
        <f t="shared" si="2"/>
        <v>0</v>
      </c>
      <c r="H60" s="1">
        <f t="shared" si="2"/>
        <v>0</v>
      </c>
      <c r="I60" s="1">
        <f t="shared" si="2"/>
        <v>0</v>
      </c>
      <c r="J60" s="1">
        <f t="shared" si="2"/>
        <v>12398</v>
      </c>
      <c r="K60" s="1">
        <f t="shared" si="2"/>
        <v>709065</v>
      </c>
      <c r="L60" s="1">
        <f t="shared" si="2"/>
        <v>0</v>
      </c>
      <c r="M60" s="1">
        <f t="shared" si="2"/>
        <v>0</v>
      </c>
      <c r="N60" s="1">
        <f t="shared" si="2"/>
        <v>166216</v>
      </c>
      <c r="O60" s="1">
        <f t="shared" si="2"/>
        <v>1284</v>
      </c>
      <c r="P60" s="1">
        <f t="shared" si="2"/>
        <v>290514</v>
      </c>
      <c r="Q60" s="1">
        <f t="shared" si="2"/>
        <v>122199</v>
      </c>
      <c r="R60" s="1">
        <f t="shared" si="2"/>
        <v>35522</v>
      </c>
      <c r="S60" s="1">
        <f t="shared" si="2"/>
        <v>0</v>
      </c>
      <c r="T60" s="1">
        <f t="shared" si="2"/>
        <v>4578246</v>
      </c>
      <c r="U60" s="1">
        <f t="shared" si="2"/>
        <v>0</v>
      </c>
      <c r="V60" s="1">
        <f t="shared" si="2"/>
        <v>0</v>
      </c>
      <c r="W60" s="1">
        <f t="shared" si="2"/>
        <v>0</v>
      </c>
      <c r="X60" s="1">
        <f t="shared" si="2"/>
        <v>22630146</v>
      </c>
      <c r="Y60" s="1">
        <f t="shared" si="2"/>
        <v>38564</v>
      </c>
      <c r="Z60" s="1">
        <f t="shared" si="2"/>
        <v>2635965</v>
      </c>
      <c r="AA60" s="1">
        <f t="shared" si="2"/>
        <v>142792</v>
      </c>
      <c r="AB60" s="1">
        <f t="shared" si="2"/>
        <v>0</v>
      </c>
      <c r="AC60" s="1">
        <f t="shared" si="2"/>
        <v>277951</v>
      </c>
      <c r="AD60" s="1">
        <f t="shared" si="2"/>
        <v>4205</v>
      </c>
      <c r="AE60" s="1">
        <f t="shared" si="2"/>
        <v>0</v>
      </c>
      <c r="AF60" s="1">
        <f t="shared" si="2"/>
        <v>0</v>
      </c>
      <c r="AG60" s="1">
        <f t="shared" si="2"/>
        <v>283589</v>
      </c>
      <c r="AH60" s="1">
        <f t="shared" si="2"/>
        <v>2880789</v>
      </c>
      <c r="AI60" s="1">
        <f t="shared" si="2"/>
        <v>276730</v>
      </c>
      <c r="AJ60" s="1">
        <f t="shared" si="2"/>
        <v>309382</v>
      </c>
      <c r="AK60" s="1">
        <f t="shared" si="2"/>
        <v>54699</v>
      </c>
      <c r="AL60" s="1">
        <f t="shared" si="2"/>
        <v>0</v>
      </c>
      <c r="AM60" s="1">
        <f t="shared" si="2"/>
        <v>108103</v>
      </c>
      <c r="AN60" s="1">
        <f t="shared" si="2"/>
        <v>3300</v>
      </c>
      <c r="AO60" s="1">
        <f t="shared" si="2"/>
        <v>36657</v>
      </c>
      <c r="AP60" s="1">
        <f t="shared" si="2"/>
        <v>138048</v>
      </c>
      <c r="AQ60" s="1">
        <f t="shared" si="2"/>
        <v>1565196</v>
      </c>
      <c r="AR60" s="1">
        <f t="shared" si="2"/>
        <v>0</v>
      </c>
      <c r="AS60" s="1">
        <f t="shared" si="2"/>
        <v>18069</v>
      </c>
      <c r="AT60" s="1">
        <f t="shared" si="2"/>
        <v>20000</v>
      </c>
      <c r="AU60" s="1">
        <f t="shared" si="2"/>
        <v>0</v>
      </c>
      <c r="AV60" s="1">
        <f t="shared" si="2"/>
        <v>20709</v>
      </c>
      <c r="AW60" s="1">
        <f t="shared" si="2"/>
        <v>8992011</v>
      </c>
      <c r="AX60" s="1">
        <f t="shared" si="2"/>
        <v>581704</v>
      </c>
      <c r="AY60" s="1">
        <f t="shared" si="2"/>
        <v>0</v>
      </c>
      <c r="AZ60" s="1">
        <f t="shared" si="2"/>
        <v>0</v>
      </c>
      <c r="BA60" s="1">
        <f t="shared" si="2"/>
        <v>0</v>
      </c>
      <c r="BB60" s="1">
        <f t="shared" si="2"/>
        <v>125837</v>
      </c>
      <c r="BC60" s="1">
        <f t="shared" si="2"/>
        <v>0</v>
      </c>
      <c r="BD60" s="1">
        <f t="shared" si="2"/>
        <v>1651625</v>
      </c>
      <c r="BE60" s="1">
        <f t="shared" si="2"/>
        <v>3658519</v>
      </c>
      <c r="BF60" s="1">
        <f t="shared" si="2"/>
        <v>2820</v>
      </c>
      <c r="BG60" s="1">
        <f t="shared" si="2"/>
        <v>660859</v>
      </c>
      <c r="BH60" s="1">
        <f t="shared" si="2"/>
        <v>342931</v>
      </c>
      <c r="BI60" s="1">
        <f t="shared" si="2"/>
        <v>232721</v>
      </c>
      <c r="BJ60" s="1">
        <f t="shared" si="2"/>
        <v>1620089</v>
      </c>
      <c r="BK60" s="1">
        <f t="shared" si="2"/>
        <v>3549727</v>
      </c>
      <c r="BL60" s="1">
        <f t="shared" si="2"/>
        <v>1575</v>
      </c>
      <c r="BM60" s="1">
        <f t="shared" si="2"/>
        <v>0</v>
      </c>
      <c r="BN60" s="1">
        <f t="shared" si="2"/>
        <v>0</v>
      </c>
      <c r="BO60" s="1">
        <f t="shared" si="2"/>
        <v>0</v>
      </c>
      <c r="BP60" s="1">
        <f t="shared" ref="BP60:CW60" si="3">SUM(BP56:BP59)</f>
        <v>0</v>
      </c>
      <c r="BQ60" s="1">
        <f t="shared" si="3"/>
        <v>0</v>
      </c>
      <c r="BR60" s="1">
        <f t="shared" si="3"/>
        <v>41607</v>
      </c>
      <c r="BS60" s="1">
        <f t="shared" si="3"/>
        <v>284516</v>
      </c>
      <c r="BT60" s="1">
        <f t="shared" si="3"/>
        <v>32923</v>
      </c>
      <c r="BU60" s="1">
        <f t="shared" si="3"/>
        <v>53833</v>
      </c>
      <c r="BV60" s="1">
        <f t="shared" si="3"/>
        <v>0</v>
      </c>
      <c r="BW60" s="1">
        <f t="shared" si="3"/>
        <v>239726</v>
      </c>
      <c r="BX60" s="1">
        <f t="shared" si="3"/>
        <v>3112595</v>
      </c>
      <c r="BY60" s="1">
        <f t="shared" si="3"/>
        <v>0</v>
      </c>
      <c r="BZ60" s="1">
        <f t="shared" si="3"/>
        <v>106618</v>
      </c>
      <c r="CA60" s="1">
        <f t="shared" si="3"/>
        <v>0</v>
      </c>
      <c r="CB60" s="1">
        <f t="shared" si="3"/>
        <v>1148398</v>
      </c>
      <c r="CC60" s="1">
        <f t="shared" si="3"/>
        <v>0</v>
      </c>
      <c r="CD60" s="1">
        <f t="shared" si="3"/>
        <v>154953</v>
      </c>
      <c r="CE60" s="1">
        <f t="shared" si="3"/>
        <v>306271</v>
      </c>
      <c r="CF60" s="1">
        <f t="shared" si="3"/>
        <v>101203</v>
      </c>
      <c r="CG60" s="1">
        <f t="shared" si="3"/>
        <v>73325</v>
      </c>
      <c r="CH60" s="1">
        <f t="shared" si="3"/>
        <v>160156</v>
      </c>
      <c r="CI60" s="1">
        <f t="shared" si="3"/>
        <v>877570</v>
      </c>
      <c r="CJ60" s="1">
        <f t="shared" si="3"/>
        <v>3405748</v>
      </c>
      <c r="CK60" s="1">
        <f t="shared" si="3"/>
        <v>313000</v>
      </c>
      <c r="CL60" s="1">
        <f t="shared" si="3"/>
        <v>383832</v>
      </c>
      <c r="CM60" s="1">
        <f t="shared" si="3"/>
        <v>0</v>
      </c>
      <c r="CN60" s="1">
        <f t="shared" si="3"/>
        <v>252730</v>
      </c>
      <c r="CO60" s="1">
        <f t="shared" si="3"/>
        <v>128271</v>
      </c>
      <c r="CP60" s="1">
        <f t="shared" si="3"/>
        <v>0</v>
      </c>
      <c r="CQ60" s="1">
        <f t="shared" si="3"/>
        <v>36994</v>
      </c>
      <c r="CR60" s="1">
        <f t="shared" si="3"/>
        <v>0</v>
      </c>
      <c r="CS60" s="1">
        <f t="shared" si="3"/>
        <v>271785</v>
      </c>
      <c r="CT60" s="1">
        <f t="shared" si="3"/>
        <v>0</v>
      </c>
      <c r="CU60" s="3">
        <f t="shared" si="3"/>
        <v>2804066</v>
      </c>
      <c r="CV60" s="3">
        <f t="shared" si="3"/>
        <v>0</v>
      </c>
      <c r="CW60" s="3">
        <f t="shared" si="3"/>
        <v>0</v>
      </c>
    </row>
    <row r="61" spans="1:101">
      <c r="A61" t="s">
        <v>213</v>
      </c>
      <c r="B61" t="s">
        <v>214</v>
      </c>
      <c r="CU61" s="3"/>
      <c r="CV61" s="3"/>
      <c r="CW61" s="3"/>
    </row>
    <row r="62" spans="1:101">
      <c r="A62" t="s">
        <v>215</v>
      </c>
      <c r="B62" t="s">
        <v>216</v>
      </c>
      <c r="CU62" s="3"/>
      <c r="CV62" s="3"/>
      <c r="CW62" s="3"/>
    </row>
    <row r="63" spans="1:101">
      <c r="A63" t="s">
        <v>217</v>
      </c>
      <c r="B63" t="s">
        <v>218</v>
      </c>
      <c r="CU63" s="3"/>
      <c r="CV63" s="3"/>
      <c r="CW63" s="3"/>
    </row>
    <row r="64" spans="1:101">
      <c r="A64" t="s">
        <v>219</v>
      </c>
      <c r="B64" t="s">
        <v>220</v>
      </c>
      <c r="C64">
        <v>0</v>
      </c>
      <c r="D64" s="1">
        <v>35411</v>
      </c>
      <c r="E64">
        <v>0</v>
      </c>
      <c r="F64">
        <v>0</v>
      </c>
      <c r="G64">
        <v>0</v>
      </c>
      <c r="H64" s="1">
        <v>19673</v>
      </c>
      <c r="I64" s="1">
        <v>22518</v>
      </c>
      <c r="J64">
        <v>0</v>
      </c>
      <c r="K64" s="1">
        <v>14235</v>
      </c>
      <c r="L64">
        <v>0</v>
      </c>
      <c r="M64" s="1">
        <v>6811</v>
      </c>
      <c r="N64">
        <v>0</v>
      </c>
      <c r="O64" s="1">
        <v>42533</v>
      </c>
      <c r="P64">
        <v>0</v>
      </c>
      <c r="Q64">
        <v>0</v>
      </c>
      <c r="R64">
        <v>0</v>
      </c>
      <c r="S64" s="1">
        <v>10335</v>
      </c>
      <c r="T64">
        <v>0</v>
      </c>
      <c r="U64">
        <v>0</v>
      </c>
      <c r="V64">
        <v>0</v>
      </c>
      <c r="W64">
        <v>0</v>
      </c>
      <c r="X64">
        <v>0</v>
      </c>
      <c r="Y64" s="1">
        <v>19073</v>
      </c>
      <c r="Z64" s="1">
        <v>11178</v>
      </c>
      <c r="AA64" s="1">
        <v>34786</v>
      </c>
      <c r="AB64">
        <v>0</v>
      </c>
      <c r="AC64" s="1">
        <v>13298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 s="1">
        <v>11622</v>
      </c>
      <c r="AK64">
        <v>0</v>
      </c>
      <c r="AL64">
        <v>0</v>
      </c>
      <c r="AM64">
        <v>0</v>
      </c>
      <c r="AN64">
        <v>0</v>
      </c>
      <c r="AO64">
        <v>0</v>
      </c>
      <c r="AP64" s="1">
        <v>6828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 s="1">
        <v>8298</v>
      </c>
      <c r="AZ64">
        <v>0</v>
      </c>
      <c r="BB64">
        <v>0</v>
      </c>
      <c r="BC64">
        <v>0</v>
      </c>
      <c r="BD64" s="1">
        <v>49576</v>
      </c>
      <c r="BE64">
        <v>0</v>
      </c>
      <c r="BF64" s="1">
        <v>19178</v>
      </c>
      <c r="BG64" s="1">
        <v>26997</v>
      </c>
      <c r="BH64">
        <v>0</v>
      </c>
      <c r="BI64">
        <v>0</v>
      </c>
      <c r="BJ64">
        <v>0</v>
      </c>
      <c r="BK64" s="1">
        <v>43596</v>
      </c>
      <c r="BL64">
        <v>0</v>
      </c>
      <c r="BM64">
        <v>0</v>
      </c>
      <c r="BN64">
        <v>0</v>
      </c>
      <c r="BO64">
        <v>0</v>
      </c>
      <c r="BP64">
        <v>0</v>
      </c>
      <c r="BR64">
        <v>0</v>
      </c>
      <c r="BS64" s="1">
        <v>11352</v>
      </c>
      <c r="BT64">
        <v>0</v>
      </c>
      <c r="BU64" s="1">
        <v>15740</v>
      </c>
      <c r="BV64">
        <v>0</v>
      </c>
      <c r="BW64" s="1">
        <v>16150</v>
      </c>
      <c r="BX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 s="1">
        <v>21347</v>
      </c>
      <c r="CO64" s="1">
        <v>11751</v>
      </c>
      <c r="CP64">
        <v>0</v>
      </c>
      <c r="CQ64" s="1">
        <v>6945</v>
      </c>
      <c r="CR64">
        <v>0</v>
      </c>
      <c r="CS64">
        <v>0</v>
      </c>
      <c r="CT64" s="1">
        <v>17674</v>
      </c>
      <c r="CU64" s="3">
        <v>0</v>
      </c>
      <c r="CV64" s="3">
        <v>0</v>
      </c>
      <c r="CW64" s="3">
        <v>0</v>
      </c>
    </row>
    <row r="65" spans="1:101">
      <c r="A65" t="s">
        <v>221</v>
      </c>
      <c r="B65" t="s">
        <v>222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 s="3">
        <v>0</v>
      </c>
      <c r="CV65" s="3">
        <v>0</v>
      </c>
      <c r="CW65" s="3">
        <v>0</v>
      </c>
    </row>
    <row r="66" spans="1:101">
      <c r="A66" t="s">
        <v>223</v>
      </c>
      <c r="B66" t="s">
        <v>224</v>
      </c>
      <c r="C66" s="1">
        <v>83372</v>
      </c>
      <c r="D66" s="1">
        <v>583544</v>
      </c>
      <c r="E66" s="1">
        <v>52209</v>
      </c>
      <c r="F66">
        <v>0</v>
      </c>
      <c r="G66" s="1">
        <v>298429</v>
      </c>
      <c r="H66" s="1">
        <v>94294</v>
      </c>
      <c r="I66" s="1">
        <v>94294</v>
      </c>
      <c r="J66" s="1">
        <v>94294</v>
      </c>
      <c r="K66" s="1">
        <v>191950</v>
      </c>
      <c r="L66">
        <v>0</v>
      </c>
      <c r="M66">
        <v>0</v>
      </c>
      <c r="N66" s="1">
        <v>47147</v>
      </c>
      <c r="O66">
        <v>0</v>
      </c>
      <c r="P66" s="1">
        <v>43938</v>
      </c>
      <c r="Q66" s="1">
        <v>43350</v>
      </c>
      <c r="R66" s="1">
        <v>133689</v>
      </c>
      <c r="S66">
        <v>0</v>
      </c>
      <c r="T66" s="1">
        <v>448353</v>
      </c>
      <c r="U66">
        <v>0</v>
      </c>
      <c r="V66" s="1">
        <v>942940</v>
      </c>
      <c r="W66" s="1">
        <v>47147</v>
      </c>
      <c r="X66" s="1">
        <v>1536654</v>
      </c>
      <c r="Y66" s="1">
        <v>282882</v>
      </c>
      <c r="Z66" s="1">
        <v>188588</v>
      </c>
      <c r="AA66" s="1">
        <v>122159</v>
      </c>
      <c r="AB66" s="1">
        <v>47147</v>
      </c>
      <c r="AC66" s="1">
        <v>94294</v>
      </c>
      <c r="AD66" s="1">
        <v>45757</v>
      </c>
      <c r="AE66">
        <v>0</v>
      </c>
      <c r="AF66" s="1">
        <v>188588</v>
      </c>
      <c r="AG66" s="1">
        <v>261568</v>
      </c>
      <c r="AH66">
        <v>0</v>
      </c>
      <c r="AI66" s="1">
        <v>94294</v>
      </c>
      <c r="AJ66" s="1">
        <v>188588</v>
      </c>
      <c r="AK66">
        <v>0</v>
      </c>
      <c r="AL66" s="1">
        <v>801499</v>
      </c>
      <c r="AM66" s="1">
        <v>47147</v>
      </c>
      <c r="AN66">
        <v>0</v>
      </c>
      <c r="AO66" s="1">
        <v>94294</v>
      </c>
      <c r="AP66" s="1">
        <v>85870</v>
      </c>
      <c r="AQ66" s="1">
        <v>518617</v>
      </c>
      <c r="AR66" s="1">
        <v>47147</v>
      </c>
      <c r="AS66" s="1">
        <v>141441</v>
      </c>
      <c r="AT66" s="1">
        <v>42321</v>
      </c>
      <c r="AU66" s="1">
        <v>94294</v>
      </c>
      <c r="AV66" s="1">
        <v>377176</v>
      </c>
      <c r="AW66" s="1">
        <v>1143323</v>
      </c>
      <c r="AX66" s="1">
        <v>352204</v>
      </c>
      <c r="AY66" s="1">
        <v>46848</v>
      </c>
      <c r="AZ66" s="1">
        <v>47147</v>
      </c>
      <c r="BB66" s="1">
        <v>94294</v>
      </c>
      <c r="BC66" s="1">
        <v>47147</v>
      </c>
      <c r="BD66" s="1">
        <v>1193464</v>
      </c>
      <c r="BE66" s="1">
        <v>62394</v>
      </c>
      <c r="BF66" s="1">
        <v>424323</v>
      </c>
      <c r="BG66" s="1">
        <v>377176</v>
      </c>
      <c r="BH66" s="1">
        <v>247716</v>
      </c>
      <c r="BI66" s="1">
        <v>94294</v>
      </c>
      <c r="BJ66" s="1">
        <v>42432</v>
      </c>
      <c r="BK66" s="1">
        <v>848646</v>
      </c>
      <c r="BL66" s="1">
        <v>282882</v>
      </c>
      <c r="BM66" s="1">
        <v>47147</v>
      </c>
      <c r="BN66" s="1">
        <v>47147</v>
      </c>
      <c r="BO66" s="1">
        <v>338054</v>
      </c>
      <c r="BP66" s="1">
        <v>44197</v>
      </c>
      <c r="BR66" s="1">
        <v>175968</v>
      </c>
      <c r="BS66" s="1">
        <v>94294</v>
      </c>
      <c r="BT66" s="1">
        <v>128718</v>
      </c>
      <c r="BU66" s="1">
        <v>330029</v>
      </c>
      <c r="BV66" s="1">
        <v>47147</v>
      </c>
      <c r="BW66" s="1">
        <v>47147</v>
      </c>
      <c r="BX66" s="1">
        <v>224275</v>
      </c>
      <c r="BZ66" s="1">
        <v>533049</v>
      </c>
      <c r="CA66" s="1">
        <v>775345</v>
      </c>
      <c r="CB66" s="1">
        <v>947658</v>
      </c>
      <c r="CC66" s="1">
        <v>47147</v>
      </c>
      <c r="CD66" s="1">
        <v>188588</v>
      </c>
      <c r="CE66" s="1">
        <v>330029</v>
      </c>
      <c r="CF66" s="1">
        <v>141441</v>
      </c>
      <c r="CG66" s="1">
        <v>94294</v>
      </c>
      <c r="CH66" s="1">
        <v>235735</v>
      </c>
      <c r="CI66" s="1">
        <v>330029</v>
      </c>
      <c r="CJ66" s="1">
        <v>187962</v>
      </c>
      <c r="CK66">
        <v>0</v>
      </c>
      <c r="CL66">
        <v>0</v>
      </c>
      <c r="CM66">
        <v>0</v>
      </c>
      <c r="CN66" s="1">
        <v>518617</v>
      </c>
      <c r="CO66" s="1">
        <v>141441</v>
      </c>
      <c r="CP66" s="1">
        <v>114974</v>
      </c>
      <c r="CQ66" s="1">
        <v>188588</v>
      </c>
      <c r="CR66" s="1">
        <v>282882</v>
      </c>
      <c r="CS66" s="1">
        <v>767755</v>
      </c>
      <c r="CT66" s="1">
        <v>287379</v>
      </c>
      <c r="CU66" s="3">
        <v>1037234</v>
      </c>
      <c r="CV66" s="3">
        <v>47147</v>
      </c>
      <c r="CW66" s="3">
        <v>0</v>
      </c>
    </row>
    <row r="67" spans="1:101">
      <c r="A67" t="s">
        <v>225</v>
      </c>
      <c r="B67" t="s">
        <v>226</v>
      </c>
      <c r="CU67" s="3"/>
      <c r="CV67" s="3"/>
      <c r="CW67" s="3"/>
    </row>
    <row r="68" spans="1:101">
      <c r="A68" t="s">
        <v>227</v>
      </c>
      <c r="B68" t="s">
        <v>228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 s="3">
        <v>0</v>
      </c>
      <c r="CV68" s="3">
        <v>0</v>
      </c>
      <c r="CW68" s="3">
        <v>0</v>
      </c>
    </row>
    <row r="69" spans="1:101">
      <c r="A69" t="s">
        <v>229</v>
      </c>
      <c r="B69" t="s">
        <v>230</v>
      </c>
      <c r="C69" s="1">
        <v>23471</v>
      </c>
      <c r="D69" s="1">
        <v>113998</v>
      </c>
      <c r="E69" s="1">
        <v>9294</v>
      </c>
      <c r="F69">
        <v>0</v>
      </c>
      <c r="G69" s="1">
        <v>68333</v>
      </c>
      <c r="H69" s="1">
        <v>28222</v>
      </c>
      <c r="I69" s="1">
        <v>18911</v>
      </c>
      <c r="J69" s="1">
        <v>20775</v>
      </c>
      <c r="K69" s="1">
        <v>96418</v>
      </c>
      <c r="L69" s="1">
        <v>100000</v>
      </c>
      <c r="M69">
        <v>0</v>
      </c>
      <c r="N69" s="1">
        <v>9490</v>
      </c>
      <c r="O69">
        <v>0</v>
      </c>
      <c r="P69" s="1">
        <v>5305</v>
      </c>
      <c r="Q69" s="1">
        <v>6734</v>
      </c>
      <c r="R69" s="1">
        <v>16929</v>
      </c>
      <c r="S69">
        <v>0</v>
      </c>
      <c r="T69" s="1">
        <v>118991</v>
      </c>
      <c r="U69">
        <v>0</v>
      </c>
      <c r="V69" s="1">
        <v>247335</v>
      </c>
      <c r="W69" s="1">
        <v>13285</v>
      </c>
      <c r="X69" s="1">
        <v>387146</v>
      </c>
      <c r="Y69" s="1">
        <v>65516</v>
      </c>
      <c r="Z69" s="1">
        <v>43750</v>
      </c>
      <c r="AA69" s="1">
        <v>21036</v>
      </c>
      <c r="AB69" s="1">
        <v>6257</v>
      </c>
      <c r="AC69" s="1">
        <v>21545</v>
      </c>
      <c r="AD69" s="1">
        <v>8364</v>
      </c>
      <c r="AE69">
        <v>0</v>
      </c>
      <c r="AF69" s="1">
        <v>44257</v>
      </c>
      <c r="AG69" s="1">
        <v>76651</v>
      </c>
      <c r="AH69">
        <v>0</v>
      </c>
      <c r="AI69" s="1">
        <v>12056</v>
      </c>
      <c r="AJ69" s="1">
        <v>32863</v>
      </c>
      <c r="AK69">
        <v>0</v>
      </c>
      <c r="AL69" s="1">
        <v>181332</v>
      </c>
      <c r="AM69" s="1">
        <v>26509</v>
      </c>
      <c r="AN69">
        <v>0</v>
      </c>
      <c r="AO69" s="1">
        <v>26878</v>
      </c>
      <c r="AP69" s="1">
        <v>16870</v>
      </c>
      <c r="AQ69" s="1">
        <v>122127</v>
      </c>
      <c r="AR69" s="1">
        <v>8397</v>
      </c>
      <c r="AS69" s="1">
        <v>39373</v>
      </c>
      <c r="AT69" s="1">
        <v>5616</v>
      </c>
      <c r="AU69" s="1">
        <v>10132</v>
      </c>
      <c r="AV69" s="1">
        <v>71644</v>
      </c>
      <c r="AW69" s="1">
        <v>580886</v>
      </c>
      <c r="AX69" s="1">
        <v>67840</v>
      </c>
      <c r="AY69" s="1">
        <v>6741</v>
      </c>
      <c r="AZ69" s="1">
        <v>12075</v>
      </c>
      <c r="BB69" s="1">
        <v>17202</v>
      </c>
      <c r="BC69" s="1">
        <v>6021</v>
      </c>
      <c r="BD69" s="1">
        <v>318274</v>
      </c>
      <c r="BE69" s="1">
        <v>37993</v>
      </c>
      <c r="BF69" s="1">
        <v>79000</v>
      </c>
      <c r="BG69" s="1">
        <v>93125</v>
      </c>
      <c r="BH69" s="1">
        <v>45649</v>
      </c>
      <c r="BI69" s="1">
        <v>23246</v>
      </c>
      <c r="BJ69" s="1">
        <v>15003</v>
      </c>
      <c r="BK69" s="1">
        <v>178147</v>
      </c>
      <c r="BL69" s="1">
        <v>69436</v>
      </c>
      <c r="BM69" s="1">
        <v>15459</v>
      </c>
      <c r="BN69" s="1">
        <v>24800</v>
      </c>
      <c r="BO69" s="1">
        <v>97330</v>
      </c>
      <c r="BP69" s="1">
        <v>6540</v>
      </c>
      <c r="BR69" s="1">
        <v>34871</v>
      </c>
      <c r="BS69" s="1">
        <v>31609</v>
      </c>
      <c r="BT69" s="1">
        <v>44612</v>
      </c>
      <c r="BU69" s="1">
        <v>76162</v>
      </c>
      <c r="BV69" s="1">
        <v>21945</v>
      </c>
      <c r="BW69" s="1">
        <v>53883</v>
      </c>
      <c r="BX69" s="1">
        <v>48491</v>
      </c>
      <c r="BZ69" s="1">
        <v>121059</v>
      </c>
      <c r="CA69" s="1">
        <v>153005</v>
      </c>
      <c r="CB69" s="1">
        <v>194263</v>
      </c>
      <c r="CC69" s="1">
        <v>17426</v>
      </c>
      <c r="CD69" s="1">
        <v>35343</v>
      </c>
      <c r="CE69" s="1">
        <v>71571</v>
      </c>
      <c r="CF69" s="1">
        <v>19919</v>
      </c>
      <c r="CG69" s="1">
        <v>19562</v>
      </c>
      <c r="CH69" s="1">
        <v>59595</v>
      </c>
      <c r="CI69" s="1">
        <v>82411</v>
      </c>
      <c r="CJ69" s="1">
        <v>55586</v>
      </c>
      <c r="CK69">
        <v>0</v>
      </c>
      <c r="CL69">
        <v>0</v>
      </c>
      <c r="CM69">
        <v>0</v>
      </c>
      <c r="CN69" s="1">
        <v>129276</v>
      </c>
      <c r="CO69" s="1">
        <v>30630</v>
      </c>
      <c r="CP69" s="1">
        <v>10305</v>
      </c>
      <c r="CQ69" s="1">
        <v>36380</v>
      </c>
      <c r="CR69" s="1">
        <v>49459</v>
      </c>
      <c r="CS69" s="1">
        <v>237400</v>
      </c>
      <c r="CT69" s="1">
        <v>92026</v>
      </c>
      <c r="CU69" s="3">
        <v>0</v>
      </c>
      <c r="CV69" s="3">
        <v>0</v>
      </c>
      <c r="CW69" s="3">
        <v>0</v>
      </c>
    </row>
    <row r="70" spans="1:101">
      <c r="A70" t="s">
        <v>231</v>
      </c>
      <c r="B70" t="s">
        <v>232</v>
      </c>
      <c r="CU70" s="3"/>
      <c r="CV70" s="3"/>
      <c r="CW70" s="3"/>
    </row>
    <row r="71" spans="1:101">
      <c r="A71" t="s">
        <v>233</v>
      </c>
      <c r="B71" t="s">
        <v>234</v>
      </c>
      <c r="C71" s="1">
        <v>2725</v>
      </c>
      <c r="D71" s="1">
        <v>2663</v>
      </c>
      <c r="E71">
        <v>702</v>
      </c>
      <c r="F71">
        <v>0</v>
      </c>
      <c r="G71" s="1">
        <v>15072</v>
      </c>
      <c r="H71">
        <v>666</v>
      </c>
      <c r="I71">
        <v>666</v>
      </c>
      <c r="J71">
        <v>702</v>
      </c>
      <c r="K71" s="1">
        <v>5696</v>
      </c>
      <c r="L71">
        <v>0</v>
      </c>
      <c r="M71">
        <v>0</v>
      </c>
      <c r="N71">
        <v>702</v>
      </c>
      <c r="O71">
        <v>702</v>
      </c>
      <c r="P71">
        <v>702</v>
      </c>
      <c r="Q71">
        <v>702</v>
      </c>
      <c r="R71">
        <v>702</v>
      </c>
      <c r="S71">
        <v>0</v>
      </c>
      <c r="T71" s="1">
        <v>1997</v>
      </c>
      <c r="U71">
        <v>0</v>
      </c>
      <c r="V71" s="1">
        <v>15481</v>
      </c>
      <c r="W71" s="1">
        <v>32430</v>
      </c>
      <c r="X71" s="1">
        <v>9320</v>
      </c>
      <c r="Y71" s="1">
        <v>1998</v>
      </c>
      <c r="Z71" s="1">
        <v>9118</v>
      </c>
      <c r="AA71" s="1">
        <v>41695</v>
      </c>
      <c r="AB71">
        <v>702</v>
      </c>
      <c r="AC71">
        <v>702</v>
      </c>
      <c r="AD71">
        <v>702</v>
      </c>
      <c r="AE71">
        <v>0</v>
      </c>
      <c r="AF71" s="1">
        <v>38483</v>
      </c>
      <c r="AG71" s="1">
        <v>10477</v>
      </c>
      <c r="AH71">
        <v>0</v>
      </c>
      <c r="AI71">
        <v>702</v>
      </c>
      <c r="AJ71">
        <v>666</v>
      </c>
      <c r="AK71">
        <v>0</v>
      </c>
      <c r="AL71" s="1">
        <v>2663</v>
      </c>
      <c r="AM71" s="1">
        <v>8347</v>
      </c>
      <c r="AN71">
        <v>0</v>
      </c>
      <c r="AO71" s="1">
        <v>1638</v>
      </c>
      <c r="AP71">
        <v>666</v>
      </c>
      <c r="AQ71" s="1">
        <v>20509</v>
      </c>
      <c r="AR71">
        <v>702</v>
      </c>
      <c r="AS71" s="1">
        <v>8717</v>
      </c>
      <c r="AT71">
        <v>702</v>
      </c>
      <c r="AU71">
        <v>702</v>
      </c>
      <c r="AV71" s="1">
        <v>1331</v>
      </c>
      <c r="AW71" s="1">
        <v>55133</v>
      </c>
      <c r="AX71" s="1">
        <v>6209</v>
      </c>
      <c r="AY71">
        <v>703</v>
      </c>
      <c r="AZ71">
        <v>702</v>
      </c>
      <c r="BB71">
        <v>702</v>
      </c>
      <c r="BC71" s="1">
        <v>5843</v>
      </c>
      <c r="BD71" s="1">
        <v>19171</v>
      </c>
      <c r="BE71">
        <v>666</v>
      </c>
      <c r="BF71" s="1">
        <v>5056</v>
      </c>
      <c r="BG71" s="1">
        <v>14561</v>
      </c>
      <c r="BH71" s="1">
        <v>28642</v>
      </c>
      <c r="BI71">
        <v>702</v>
      </c>
      <c r="BJ71">
        <v>666</v>
      </c>
      <c r="BK71" s="1">
        <v>48654</v>
      </c>
      <c r="BL71" s="1">
        <v>4142</v>
      </c>
      <c r="BM71">
        <v>702</v>
      </c>
      <c r="BN71">
        <v>666</v>
      </c>
      <c r="BO71" s="1">
        <v>8614</v>
      </c>
      <c r="BP71">
        <v>702</v>
      </c>
      <c r="BR71">
        <v>666</v>
      </c>
      <c r="BS71">
        <v>666</v>
      </c>
      <c r="BT71" s="1">
        <v>7665</v>
      </c>
      <c r="BU71" s="1">
        <v>1997</v>
      </c>
      <c r="BV71">
        <v>702</v>
      </c>
      <c r="BW71">
        <v>666</v>
      </c>
      <c r="BX71" s="1">
        <v>3299</v>
      </c>
      <c r="BZ71" s="1">
        <v>7527</v>
      </c>
      <c r="CA71" s="1">
        <v>5991</v>
      </c>
      <c r="CB71" s="1">
        <v>40258</v>
      </c>
      <c r="CC71">
        <v>666</v>
      </c>
      <c r="CD71">
        <v>666</v>
      </c>
      <c r="CE71">
        <v>666</v>
      </c>
      <c r="CF71" s="1">
        <v>2317</v>
      </c>
      <c r="CG71" s="1">
        <v>4850</v>
      </c>
      <c r="CH71" s="1">
        <v>8401</v>
      </c>
      <c r="CI71" s="1">
        <v>4259</v>
      </c>
      <c r="CJ71" s="1">
        <v>7300</v>
      </c>
      <c r="CK71">
        <v>0</v>
      </c>
      <c r="CL71">
        <v>0</v>
      </c>
      <c r="CM71">
        <v>0</v>
      </c>
      <c r="CN71" s="1">
        <v>24474</v>
      </c>
      <c r="CO71" s="1">
        <v>33389</v>
      </c>
      <c r="CP71" s="1">
        <v>17689</v>
      </c>
      <c r="CQ71" s="1">
        <v>1248</v>
      </c>
      <c r="CR71">
        <v>666</v>
      </c>
      <c r="CS71" s="1">
        <v>7243</v>
      </c>
      <c r="CT71" s="1">
        <v>1331</v>
      </c>
      <c r="CU71" s="3">
        <v>0</v>
      </c>
      <c r="CV71" s="3">
        <v>0</v>
      </c>
      <c r="CW71" s="3">
        <v>0</v>
      </c>
    </row>
    <row r="72" spans="1:101">
      <c r="A72" t="s">
        <v>235</v>
      </c>
      <c r="B72" t="s">
        <v>236</v>
      </c>
      <c r="C72" s="1">
        <v>1648</v>
      </c>
      <c r="D72" s="1">
        <v>3845</v>
      </c>
      <c r="E72">
        <v>549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549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 s="1">
        <v>17027</v>
      </c>
      <c r="AX72">
        <v>0</v>
      </c>
      <c r="AY72">
        <v>0</v>
      </c>
      <c r="AZ72">
        <v>0</v>
      </c>
      <c r="BB72">
        <v>0</v>
      </c>
      <c r="BC72">
        <v>0</v>
      </c>
      <c r="BD72" s="1">
        <v>1099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 s="1">
        <v>8239</v>
      </c>
      <c r="BL72">
        <v>0</v>
      </c>
      <c r="BM72">
        <v>0</v>
      </c>
      <c r="BN72">
        <v>549</v>
      </c>
      <c r="BO72">
        <v>0</v>
      </c>
      <c r="BP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Z72">
        <v>0</v>
      </c>
      <c r="CA72">
        <v>0</v>
      </c>
      <c r="CB72" s="1">
        <v>1099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 s="3">
        <v>0</v>
      </c>
      <c r="CV72" s="3">
        <v>0</v>
      </c>
      <c r="CW72" s="3">
        <v>0</v>
      </c>
    </row>
    <row r="73" spans="1:101">
      <c r="A73" t="s">
        <v>237</v>
      </c>
      <c r="B73" t="s">
        <v>238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 s="3">
        <v>0</v>
      </c>
      <c r="CV73" s="3">
        <v>0</v>
      </c>
      <c r="CW73" s="3">
        <v>0</v>
      </c>
    </row>
    <row r="74" spans="1:101">
      <c r="A74" t="s">
        <v>239</v>
      </c>
      <c r="B74" t="s">
        <v>240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0</v>
      </c>
      <c r="AZ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 s="3">
        <v>0</v>
      </c>
      <c r="CV74" s="3">
        <v>0</v>
      </c>
      <c r="CW74" s="3">
        <v>0</v>
      </c>
    </row>
    <row r="75" spans="1:101">
      <c r="A75" t="s">
        <v>241</v>
      </c>
      <c r="B75" t="s">
        <v>242</v>
      </c>
      <c r="C75" s="1">
        <v>295824</v>
      </c>
      <c r="D75" s="1">
        <v>650592</v>
      </c>
      <c r="E75" s="1">
        <v>125460</v>
      </c>
      <c r="F75">
        <v>0</v>
      </c>
      <c r="G75" s="1">
        <v>439110</v>
      </c>
      <c r="H75" s="1">
        <v>188190</v>
      </c>
      <c r="I75" s="1">
        <v>187265</v>
      </c>
      <c r="J75" s="1">
        <v>125460</v>
      </c>
      <c r="K75" s="1">
        <v>564570</v>
      </c>
      <c r="L75">
        <v>0</v>
      </c>
      <c r="M75">
        <v>0</v>
      </c>
      <c r="N75" s="1">
        <v>62730</v>
      </c>
      <c r="O75" s="1">
        <v>51695</v>
      </c>
      <c r="P75" s="1">
        <v>62730</v>
      </c>
      <c r="Q75" s="1">
        <v>62730</v>
      </c>
      <c r="R75" s="1">
        <v>130939</v>
      </c>
      <c r="S75">
        <v>0</v>
      </c>
      <c r="T75" s="1">
        <v>770913</v>
      </c>
      <c r="U75">
        <v>0</v>
      </c>
      <c r="V75" s="1">
        <v>690030</v>
      </c>
      <c r="W75" s="1">
        <v>125460</v>
      </c>
      <c r="X75" s="1">
        <v>894546</v>
      </c>
      <c r="Y75" s="1">
        <v>752760</v>
      </c>
      <c r="Z75" s="1">
        <v>313650</v>
      </c>
      <c r="AA75" s="1">
        <v>299606</v>
      </c>
      <c r="AB75" s="1">
        <v>62730</v>
      </c>
      <c r="AC75" s="1">
        <v>125460</v>
      </c>
      <c r="AD75" s="1">
        <v>44876</v>
      </c>
      <c r="AE75">
        <v>0</v>
      </c>
      <c r="AF75" s="1">
        <v>313650</v>
      </c>
      <c r="AG75" s="1">
        <v>198996</v>
      </c>
      <c r="AH75">
        <v>0</v>
      </c>
      <c r="AI75" s="1">
        <v>62730</v>
      </c>
      <c r="AJ75" s="1">
        <v>252525</v>
      </c>
      <c r="AK75">
        <v>0</v>
      </c>
      <c r="AL75" s="1">
        <v>764550</v>
      </c>
      <c r="AM75" s="1">
        <v>188190</v>
      </c>
      <c r="AN75">
        <v>0</v>
      </c>
      <c r="AO75" s="1">
        <v>250920</v>
      </c>
      <c r="AP75" s="1">
        <v>313650</v>
      </c>
      <c r="AQ75" s="1">
        <v>1030701</v>
      </c>
      <c r="AR75" s="1">
        <v>62730</v>
      </c>
      <c r="AS75" s="1">
        <v>313650</v>
      </c>
      <c r="AT75" s="1">
        <v>69136</v>
      </c>
      <c r="AU75" s="1">
        <v>125460</v>
      </c>
      <c r="AV75" s="1">
        <v>690030</v>
      </c>
      <c r="AW75" s="1">
        <v>742305</v>
      </c>
      <c r="AX75" s="1">
        <v>501840</v>
      </c>
      <c r="AY75" s="1">
        <v>60559</v>
      </c>
      <c r="AZ75" s="1">
        <v>62730</v>
      </c>
      <c r="BB75" s="1">
        <v>313650</v>
      </c>
      <c r="BC75" s="1">
        <v>62730</v>
      </c>
      <c r="BD75" s="1">
        <v>424868</v>
      </c>
      <c r="BE75" s="1">
        <v>125576</v>
      </c>
      <c r="BF75" s="1">
        <v>439110</v>
      </c>
      <c r="BG75" s="1">
        <v>690030</v>
      </c>
      <c r="BH75" s="1">
        <v>294837</v>
      </c>
      <c r="BI75" s="1">
        <v>188166</v>
      </c>
      <c r="BJ75" s="1">
        <v>188190</v>
      </c>
      <c r="BK75" s="1">
        <v>996350</v>
      </c>
      <c r="BL75" s="1">
        <v>376380</v>
      </c>
      <c r="BM75" s="1">
        <v>62730</v>
      </c>
      <c r="BN75" s="1">
        <v>125460</v>
      </c>
      <c r="BO75" s="1">
        <v>407745</v>
      </c>
      <c r="BP75" s="1">
        <v>68070</v>
      </c>
      <c r="BR75" s="1">
        <v>183671</v>
      </c>
      <c r="BS75" s="1">
        <v>250920</v>
      </c>
      <c r="BT75" s="1">
        <v>347542</v>
      </c>
      <c r="BU75" s="1">
        <v>575124</v>
      </c>
      <c r="BV75" s="1">
        <v>250920</v>
      </c>
      <c r="BW75" s="1">
        <v>188190</v>
      </c>
      <c r="BX75" s="1">
        <v>525352</v>
      </c>
      <c r="BZ75" s="1">
        <v>1001477</v>
      </c>
      <c r="CA75" s="1">
        <v>710940</v>
      </c>
      <c r="CB75" s="1">
        <v>420814</v>
      </c>
      <c r="CC75" s="1">
        <v>94095</v>
      </c>
      <c r="CD75" s="1">
        <v>376380</v>
      </c>
      <c r="CE75" s="1">
        <v>501840</v>
      </c>
      <c r="CF75" s="1">
        <v>250920</v>
      </c>
      <c r="CG75" s="1">
        <v>55701</v>
      </c>
      <c r="CH75" s="1">
        <v>313650</v>
      </c>
      <c r="CI75" s="1">
        <v>564570</v>
      </c>
      <c r="CJ75" s="1">
        <v>389755</v>
      </c>
      <c r="CK75">
        <v>0</v>
      </c>
      <c r="CL75">
        <v>0</v>
      </c>
      <c r="CM75">
        <v>0</v>
      </c>
      <c r="CN75" s="1">
        <v>940950</v>
      </c>
      <c r="CO75" s="1">
        <v>313650</v>
      </c>
      <c r="CP75" s="1">
        <v>427843</v>
      </c>
      <c r="CQ75" s="1">
        <v>370247</v>
      </c>
      <c r="CR75" s="1">
        <v>259238</v>
      </c>
      <c r="CS75" s="1">
        <v>958274</v>
      </c>
      <c r="CT75" s="1">
        <v>313650</v>
      </c>
      <c r="CU75" s="3">
        <v>1831452</v>
      </c>
      <c r="CV75" s="3">
        <v>0</v>
      </c>
      <c r="CW75" s="3">
        <v>0</v>
      </c>
    </row>
    <row r="76" spans="1:101">
      <c r="A76" t="s">
        <v>243</v>
      </c>
      <c r="B76" t="s">
        <v>244</v>
      </c>
      <c r="C76" s="1">
        <v>147639</v>
      </c>
      <c r="D76" s="1">
        <v>680548</v>
      </c>
      <c r="E76" s="1">
        <v>52877</v>
      </c>
      <c r="F76">
        <v>0</v>
      </c>
      <c r="G76" s="1">
        <v>236223</v>
      </c>
      <c r="H76" s="1">
        <v>118112</v>
      </c>
      <c r="I76" s="1">
        <v>88445</v>
      </c>
      <c r="J76" s="1">
        <v>118111</v>
      </c>
      <c r="K76" s="1">
        <v>349529</v>
      </c>
      <c r="L76">
        <v>0</v>
      </c>
      <c r="M76">
        <v>0</v>
      </c>
      <c r="N76" s="1">
        <v>29528</v>
      </c>
      <c r="O76" s="1">
        <v>29528</v>
      </c>
      <c r="P76" s="1">
        <v>29528</v>
      </c>
      <c r="Q76" s="1">
        <v>29528</v>
      </c>
      <c r="R76" s="1">
        <v>59056</v>
      </c>
      <c r="S76">
        <v>0</v>
      </c>
      <c r="T76" s="1">
        <v>621640</v>
      </c>
      <c r="U76">
        <v>0</v>
      </c>
      <c r="V76" s="1">
        <v>738198</v>
      </c>
      <c r="W76" s="1">
        <v>59056</v>
      </c>
      <c r="X76" s="1">
        <v>1730479</v>
      </c>
      <c r="Y76" s="1">
        <v>354335</v>
      </c>
      <c r="Z76" s="1">
        <v>209504</v>
      </c>
      <c r="AA76" s="1">
        <v>265751</v>
      </c>
      <c r="AB76" s="1">
        <v>88584</v>
      </c>
      <c r="AC76" s="1">
        <v>59056</v>
      </c>
      <c r="AD76" s="1">
        <v>29528</v>
      </c>
      <c r="AE76">
        <v>0</v>
      </c>
      <c r="AF76" s="1">
        <v>177168</v>
      </c>
      <c r="AG76" s="1">
        <v>357666</v>
      </c>
      <c r="AH76">
        <v>0</v>
      </c>
      <c r="AI76" s="1">
        <v>29528</v>
      </c>
      <c r="AJ76" s="1">
        <v>147639</v>
      </c>
      <c r="AK76">
        <v>0</v>
      </c>
      <c r="AL76" s="1">
        <v>354335</v>
      </c>
      <c r="AM76" s="1">
        <v>88584</v>
      </c>
      <c r="AN76">
        <v>0</v>
      </c>
      <c r="AO76" s="1">
        <v>118112</v>
      </c>
      <c r="AP76" s="1">
        <v>162375</v>
      </c>
      <c r="AQ76" s="1">
        <v>370556</v>
      </c>
      <c r="AR76" s="1">
        <v>29528</v>
      </c>
      <c r="AS76" s="1">
        <v>147639</v>
      </c>
      <c r="AT76" s="1">
        <v>50759</v>
      </c>
      <c r="AU76" s="1">
        <v>29528</v>
      </c>
      <c r="AV76" s="1">
        <v>355086</v>
      </c>
      <c r="AW76" s="1">
        <v>1685319</v>
      </c>
      <c r="AX76" s="1">
        <v>236223</v>
      </c>
      <c r="AY76" s="1">
        <v>59056</v>
      </c>
      <c r="AZ76" s="1">
        <v>29528</v>
      </c>
      <c r="BB76" s="1">
        <v>147639</v>
      </c>
      <c r="BC76" s="1">
        <v>29528</v>
      </c>
      <c r="BD76" s="1">
        <v>222710</v>
      </c>
      <c r="BE76" s="1">
        <v>92135</v>
      </c>
      <c r="BF76" s="1">
        <v>265751</v>
      </c>
      <c r="BG76" s="1">
        <v>324807</v>
      </c>
      <c r="BH76" s="1">
        <v>176051</v>
      </c>
      <c r="BI76" s="1">
        <v>88584</v>
      </c>
      <c r="BJ76" s="1">
        <v>147639</v>
      </c>
      <c r="BK76" s="1">
        <v>501975</v>
      </c>
      <c r="BL76" s="1">
        <v>265751</v>
      </c>
      <c r="BM76" s="1">
        <v>59056</v>
      </c>
      <c r="BN76" s="1">
        <v>59056</v>
      </c>
      <c r="BO76" s="1">
        <v>383862</v>
      </c>
      <c r="BP76" s="1">
        <v>46418</v>
      </c>
      <c r="BR76" s="1">
        <v>147639</v>
      </c>
      <c r="BS76" s="1">
        <v>206695</v>
      </c>
      <c r="BT76" s="1">
        <v>236223</v>
      </c>
      <c r="BU76" s="1">
        <v>295279</v>
      </c>
      <c r="BV76" s="1">
        <v>118112</v>
      </c>
      <c r="BW76" s="1">
        <v>118112</v>
      </c>
      <c r="BX76" s="1">
        <v>236223</v>
      </c>
      <c r="BZ76" s="1">
        <v>472446</v>
      </c>
      <c r="CA76" s="1">
        <v>915366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 s="1">
        <v>472446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 s="3">
        <v>70315</v>
      </c>
      <c r="CV76" s="3">
        <v>0</v>
      </c>
      <c r="CW76" s="3">
        <v>0</v>
      </c>
    </row>
    <row r="77" spans="1:101">
      <c r="A77" t="s">
        <v>245</v>
      </c>
      <c r="B77" t="s">
        <v>246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 s="3">
        <v>0</v>
      </c>
      <c r="CV77" s="3">
        <v>0</v>
      </c>
      <c r="CW77" s="3">
        <v>0</v>
      </c>
    </row>
    <row r="78" spans="1:101">
      <c r="A78" t="s">
        <v>247</v>
      </c>
      <c r="B78" t="s">
        <v>248</v>
      </c>
      <c r="CU78" s="3"/>
      <c r="CV78" s="3"/>
      <c r="CW78" s="3"/>
    </row>
    <row r="79" spans="1:101">
      <c r="A79" t="s">
        <v>249</v>
      </c>
      <c r="B79" t="s">
        <v>250</v>
      </c>
      <c r="C79">
        <v>183</v>
      </c>
      <c r="D79">
        <v>870</v>
      </c>
      <c r="E79">
        <v>92</v>
      </c>
      <c r="F79">
        <v>399</v>
      </c>
      <c r="G79">
        <v>321</v>
      </c>
      <c r="H79">
        <v>0</v>
      </c>
      <c r="I79">
        <v>0</v>
      </c>
      <c r="J79">
        <v>0</v>
      </c>
      <c r="K79">
        <v>458</v>
      </c>
      <c r="L79">
        <v>0</v>
      </c>
      <c r="M79">
        <v>0</v>
      </c>
      <c r="N79">
        <v>69</v>
      </c>
      <c r="O79">
        <v>69</v>
      </c>
      <c r="P79">
        <v>46</v>
      </c>
      <c r="Q79">
        <v>46</v>
      </c>
      <c r="R79">
        <v>0</v>
      </c>
      <c r="S79">
        <v>0</v>
      </c>
      <c r="T79">
        <v>733</v>
      </c>
      <c r="U79">
        <v>0</v>
      </c>
      <c r="V79">
        <v>870</v>
      </c>
      <c r="W79">
        <v>69</v>
      </c>
      <c r="X79" s="1">
        <v>1900</v>
      </c>
      <c r="Y79">
        <v>0</v>
      </c>
      <c r="Z79">
        <v>206</v>
      </c>
      <c r="AA79">
        <v>366</v>
      </c>
      <c r="AB79">
        <v>69</v>
      </c>
      <c r="AC79">
        <v>114</v>
      </c>
      <c r="AD79">
        <v>46</v>
      </c>
      <c r="AE79">
        <v>0</v>
      </c>
      <c r="AF79">
        <v>183</v>
      </c>
      <c r="AG79">
        <v>435</v>
      </c>
      <c r="AH79">
        <v>0</v>
      </c>
      <c r="AI79">
        <v>69</v>
      </c>
      <c r="AJ79">
        <v>184</v>
      </c>
      <c r="AK79">
        <v>0</v>
      </c>
      <c r="AL79">
        <v>412</v>
      </c>
      <c r="AM79">
        <v>137</v>
      </c>
      <c r="AN79">
        <v>0</v>
      </c>
      <c r="AO79">
        <v>160</v>
      </c>
      <c r="AP79">
        <v>183</v>
      </c>
      <c r="AQ79">
        <v>504</v>
      </c>
      <c r="AR79">
        <v>46</v>
      </c>
      <c r="AS79">
        <v>206</v>
      </c>
      <c r="AT79">
        <v>23</v>
      </c>
      <c r="AU79">
        <v>69</v>
      </c>
      <c r="AV79">
        <v>412</v>
      </c>
      <c r="AW79" s="1">
        <v>1983</v>
      </c>
      <c r="AX79">
        <v>321</v>
      </c>
      <c r="AY79">
        <v>69</v>
      </c>
      <c r="AZ79">
        <v>0</v>
      </c>
      <c r="BB79">
        <v>0</v>
      </c>
      <c r="BC79">
        <v>69</v>
      </c>
      <c r="BD79" s="1">
        <v>1145</v>
      </c>
      <c r="BE79">
        <v>92</v>
      </c>
      <c r="BF79">
        <v>412</v>
      </c>
      <c r="BG79">
        <v>435</v>
      </c>
      <c r="BH79">
        <v>206</v>
      </c>
      <c r="BI79">
        <v>137</v>
      </c>
      <c r="BJ79">
        <v>114</v>
      </c>
      <c r="BK79">
        <v>687</v>
      </c>
      <c r="BL79">
        <v>343</v>
      </c>
      <c r="BM79">
        <v>92</v>
      </c>
      <c r="BN79">
        <v>160</v>
      </c>
      <c r="BO79">
        <v>481</v>
      </c>
      <c r="BP79">
        <v>23</v>
      </c>
      <c r="BR79">
        <v>252</v>
      </c>
      <c r="BS79">
        <v>183</v>
      </c>
      <c r="BT79">
        <v>551</v>
      </c>
      <c r="BU79">
        <v>389</v>
      </c>
      <c r="BV79">
        <v>137</v>
      </c>
      <c r="BW79">
        <v>137</v>
      </c>
      <c r="BX79">
        <v>321</v>
      </c>
      <c r="BZ79">
        <v>595</v>
      </c>
      <c r="CA79" s="1">
        <v>1099</v>
      </c>
      <c r="CB79">
        <v>0</v>
      </c>
      <c r="CC79">
        <v>92</v>
      </c>
      <c r="CD79">
        <v>229</v>
      </c>
      <c r="CE79">
        <v>321</v>
      </c>
      <c r="CF79">
        <v>160</v>
      </c>
      <c r="CG79">
        <v>92</v>
      </c>
      <c r="CH79">
        <v>275</v>
      </c>
      <c r="CI79">
        <v>343</v>
      </c>
      <c r="CJ79">
        <v>321</v>
      </c>
      <c r="CK79">
        <v>0</v>
      </c>
      <c r="CL79">
        <v>0</v>
      </c>
      <c r="CM79">
        <v>0</v>
      </c>
      <c r="CN79">
        <v>595</v>
      </c>
      <c r="CO79">
        <v>160</v>
      </c>
      <c r="CP79">
        <v>229</v>
      </c>
      <c r="CQ79">
        <v>206</v>
      </c>
      <c r="CR79">
        <v>206</v>
      </c>
      <c r="CS79">
        <v>572</v>
      </c>
      <c r="CT79">
        <v>343</v>
      </c>
      <c r="CU79" s="3">
        <v>0</v>
      </c>
      <c r="CV79" s="3">
        <v>0</v>
      </c>
      <c r="CW79" s="3">
        <v>0</v>
      </c>
    </row>
    <row r="80" spans="1:101">
      <c r="A80" t="s">
        <v>251</v>
      </c>
      <c r="B80" t="s">
        <v>252</v>
      </c>
      <c r="C80" s="1">
        <v>2923</v>
      </c>
      <c r="D80" s="1">
        <v>1426</v>
      </c>
      <c r="E80" s="1">
        <v>5575</v>
      </c>
      <c r="F80">
        <v>0</v>
      </c>
      <c r="G80" s="1">
        <v>1484</v>
      </c>
      <c r="H80">
        <v>0</v>
      </c>
      <c r="I80">
        <v>0</v>
      </c>
      <c r="J80">
        <v>0</v>
      </c>
      <c r="K80" s="1">
        <v>26705</v>
      </c>
      <c r="L80">
        <v>0</v>
      </c>
      <c r="M80">
        <v>0</v>
      </c>
      <c r="N80" s="1">
        <v>10024</v>
      </c>
      <c r="O80">
        <v>0</v>
      </c>
      <c r="P80">
        <v>0</v>
      </c>
      <c r="Q80">
        <v>0</v>
      </c>
      <c r="R80">
        <v>0</v>
      </c>
      <c r="S80">
        <v>0</v>
      </c>
      <c r="T80" s="1">
        <v>11770</v>
      </c>
      <c r="U80">
        <v>0</v>
      </c>
      <c r="V80" s="1">
        <v>1607</v>
      </c>
      <c r="W80">
        <v>0</v>
      </c>
      <c r="X80" s="1">
        <v>30913</v>
      </c>
      <c r="Y80">
        <v>606</v>
      </c>
      <c r="Z80" s="1">
        <v>8546</v>
      </c>
      <c r="AA80" s="1">
        <v>6833</v>
      </c>
      <c r="AB80">
        <v>0</v>
      </c>
      <c r="AC80">
        <v>0</v>
      </c>
      <c r="AD80">
        <v>0</v>
      </c>
      <c r="AE80" s="1">
        <v>11763</v>
      </c>
      <c r="AF80" s="1">
        <v>10175</v>
      </c>
      <c r="AG80" s="1">
        <v>18764</v>
      </c>
      <c r="AH80">
        <v>0</v>
      </c>
      <c r="AI80">
        <v>0</v>
      </c>
      <c r="AJ80" s="1">
        <v>6109</v>
      </c>
      <c r="AK80">
        <v>0</v>
      </c>
      <c r="AL80" s="1">
        <v>24102</v>
      </c>
      <c r="AM80">
        <v>0</v>
      </c>
      <c r="AN80">
        <v>0</v>
      </c>
      <c r="AO80" s="1">
        <v>9438</v>
      </c>
      <c r="AP80" s="1">
        <v>14743</v>
      </c>
      <c r="AQ80" s="1">
        <v>19881</v>
      </c>
      <c r="AR80">
        <v>0</v>
      </c>
      <c r="AS80" s="1">
        <v>9302</v>
      </c>
      <c r="AT80">
        <v>0</v>
      </c>
      <c r="AU80">
        <v>0</v>
      </c>
      <c r="AV80" s="1">
        <v>6320</v>
      </c>
      <c r="AW80">
        <v>0</v>
      </c>
      <c r="AX80" s="1">
        <v>16138</v>
      </c>
      <c r="AY80">
        <v>0</v>
      </c>
      <c r="AZ80">
        <v>0</v>
      </c>
      <c r="BB80" s="1">
        <v>1953</v>
      </c>
      <c r="BC80">
        <v>0</v>
      </c>
      <c r="BD80" s="1">
        <v>11853</v>
      </c>
      <c r="BE80">
        <v>0</v>
      </c>
      <c r="BF80" s="1">
        <v>7031</v>
      </c>
      <c r="BG80" s="1">
        <v>19473</v>
      </c>
      <c r="BH80" s="1">
        <v>32427</v>
      </c>
      <c r="BI80">
        <v>0</v>
      </c>
      <c r="BJ80">
        <v>0</v>
      </c>
      <c r="BK80">
        <v>0</v>
      </c>
      <c r="BL80" s="1">
        <v>5303</v>
      </c>
      <c r="BM80">
        <v>0</v>
      </c>
      <c r="BN80">
        <v>0</v>
      </c>
      <c r="BO80" s="1">
        <v>5385</v>
      </c>
      <c r="BP80" s="1">
        <v>5505</v>
      </c>
      <c r="BR80" s="1">
        <v>31235</v>
      </c>
      <c r="BS80" s="1">
        <v>24451</v>
      </c>
      <c r="BT80" s="1">
        <v>8958</v>
      </c>
      <c r="BU80" s="1">
        <v>13640</v>
      </c>
      <c r="BV80">
        <v>0</v>
      </c>
      <c r="BW80">
        <v>0</v>
      </c>
      <c r="BX80">
        <v>0</v>
      </c>
      <c r="BZ80" s="1">
        <v>8267</v>
      </c>
      <c r="CA80" s="1">
        <v>60573</v>
      </c>
      <c r="CB80" s="1">
        <v>23048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 s="1">
        <v>10526</v>
      </c>
      <c r="CK80">
        <v>0</v>
      </c>
      <c r="CL80">
        <v>0</v>
      </c>
      <c r="CM80">
        <v>0</v>
      </c>
      <c r="CN80" s="1">
        <v>58867</v>
      </c>
      <c r="CO80" s="1">
        <v>1825</v>
      </c>
      <c r="CP80" s="1">
        <v>6338</v>
      </c>
      <c r="CQ80">
        <v>0</v>
      </c>
      <c r="CR80" s="1">
        <v>7009</v>
      </c>
      <c r="CS80" s="1">
        <v>9782</v>
      </c>
      <c r="CT80">
        <v>0</v>
      </c>
      <c r="CU80" s="3">
        <v>0</v>
      </c>
      <c r="CV80" s="3">
        <v>0</v>
      </c>
      <c r="CW80" s="3">
        <v>0</v>
      </c>
    </row>
    <row r="81" spans="1:101">
      <c r="A81" t="s">
        <v>253</v>
      </c>
      <c r="B81" t="s">
        <v>254</v>
      </c>
      <c r="C81" s="1">
        <v>201792</v>
      </c>
      <c r="D81" s="1">
        <v>1228988</v>
      </c>
      <c r="E81" s="1">
        <v>154291</v>
      </c>
      <c r="F81">
        <v>0</v>
      </c>
      <c r="G81" s="1">
        <v>346145</v>
      </c>
      <c r="H81" s="1">
        <v>174228</v>
      </c>
      <c r="I81" s="1">
        <v>199833</v>
      </c>
      <c r="J81" s="1">
        <v>179380</v>
      </c>
      <c r="K81" s="1">
        <v>650552</v>
      </c>
      <c r="L81">
        <v>0</v>
      </c>
      <c r="M81">
        <v>0</v>
      </c>
      <c r="N81" s="1">
        <v>102070</v>
      </c>
      <c r="O81" s="1">
        <v>66971</v>
      </c>
      <c r="P81" s="1">
        <v>43199</v>
      </c>
      <c r="Q81" s="1">
        <v>45460</v>
      </c>
      <c r="R81" s="1">
        <v>149550</v>
      </c>
      <c r="S81">
        <v>0</v>
      </c>
      <c r="T81" s="1">
        <v>853428</v>
      </c>
      <c r="U81">
        <v>0</v>
      </c>
      <c r="V81" s="1">
        <v>1454042</v>
      </c>
      <c r="W81" s="1">
        <v>135377</v>
      </c>
      <c r="X81" s="1">
        <v>1709317</v>
      </c>
      <c r="Y81" s="1">
        <v>451458</v>
      </c>
      <c r="Z81" s="1">
        <v>340331</v>
      </c>
      <c r="AA81" s="1">
        <v>582547</v>
      </c>
      <c r="AB81" s="1">
        <v>76937</v>
      </c>
      <c r="AC81" s="1">
        <v>149987</v>
      </c>
      <c r="AD81" s="1">
        <v>82754</v>
      </c>
      <c r="AE81">
        <v>0</v>
      </c>
      <c r="AF81" s="1">
        <v>631497</v>
      </c>
      <c r="AG81" s="1">
        <v>741382</v>
      </c>
      <c r="AH81">
        <v>0</v>
      </c>
      <c r="AI81" s="1">
        <v>68727</v>
      </c>
      <c r="AJ81" s="1">
        <v>209914</v>
      </c>
      <c r="AK81">
        <v>0</v>
      </c>
      <c r="AL81" s="1">
        <v>890720</v>
      </c>
      <c r="AM81" s="1">
        <v>210089</v>
      </c>
      <c r="AN81">
        <v>0</v>
      </c>
      <c r="AO81" s="1">
        <v>319557</v>
      </c>
      <c r="AP81" s="1">
        <v>273466</v>
      </c>
      <c r="AQ81" s="1">
        <v>524466</v>
      </c>
      <c r="AR81" s="1">
        <v>51869</v>
      </c>
      <c r="AS81" s="1">
        <v>161050</v>
      </c>
      <c r="AT81" s="1">
        <v>41816</v>
      </c>
      <c r="AU81" s="1">
        <v>51123</v>
      </c>
      <c r="AV81" s="1">
        <v>495698</v>
      </c>
      <c r="AW81" s="1">
        <v>3059774</v>
      </c>
      <c r="AX81" s="1">
        <v>486197</v>
      </c>
      <c r="AY81" s="1">
        <v>51462</v>
      </c>
      <c r="AZ81" s="1">
        <v>57803</v>
      </c>
      <c r="BB81" s="1">
        <v>155740</v>
      </c>
      <c r="BC81" s="1">
        <v>70725</v>
      </c>
      <c r="BD81" s="1">
        <v>2128171</v>
      </c>
      <c r="BE81" s="1">
        <v>179614</v>
      </c>
      <c r="BF81" s="1">
        <v>609486</v>
      </c>
      <c r="BG81" s="1">
        <v>573153</v>
      </c>
      <c r="BH81" s="1">
        <v>326559</v>
      </c>
      <c r="BI81" s="1">
        <v>180829</v>
      </c>
      <c r="BJ81" s="1">
        <v>250544</v>
      </c>
      <c r="BK81" s="1">
        <v>1294107</v>
      </c>
      <c r="BL81" s="1">
        <v>474155</v>
      </c>
      <c r="BM81" s="1">
        <v>134248</v>
      </c>
      <c r="BN81" s="1">
        <v>266788</v>
      </c>
      <c r="BO81" s="1">
        <v>770702</v>
      </c>
      <c r="BP81" s="1">
        <v>86837</v>
      </c>
      <c r="BR81" s="1">
        <v>387626</v>
      </c>
      <c r="BS81" s="1">
        <v>353090</v>
      </c>
      <c r="BT81" s="1">
        <v>397634</v>
      </c>
      <c r="BU81" s="1">
        <v>686620</v>
      </c>
      <c r="BV81" s="1">
        <v>323025</v>
      </c>
      <c r="BW81" s="1">
        <v>308362</v>
      </c>
      <c r="BX81" s="1">
        <v>396384</v>
      </c>
      <c r="BZ81" s="1">
        <v>851790</v>
      </c>
      <c r="CA81" s="1">
        <v>1102857</v>
      </c>
      <c r="CB81" s="1">
        <v>918949</v>
      </c>
      <c r="CC81" s="1">
        <v>199224</v>
      </c>
      <c r="CD81" s="1">
        <v>219374</v>
      </c>
      <c r="CE81" s="1">
        <v>372061</v>
      </c>
      <c r="CF81" s="1">
        <v>160796</v>
      </c>
      <c r="CG81" s="1">
        <v>121914</v>
      </c>
      <c r="CH81" s="1">
        <v>249425</v>
      </c>
      <c r="CI81" s="1">
        <v>370065</v>
      </c>
      <c r="CJ81" s="1">
        <v>263915</v>
      </c>
      <c r="CK81">
        <v>0</v>
      </c>
      <c r="CL81">
        <v>0</v>
      </c>
      <c r="CM81">
        <v>0</v>
      </c>
      <c r="CN81" s="1">
        <v>939717</v>
      </c>
      <c r="CO81" s="1">
        <v>300280</v>
      </c>
      <c r="CP81">
        <v>0</v>
      </c>
      <c r="CQ81" s="1">
        <v>330480</v>
      </c>
      <c r="CR81" s="1">
        <v>321108</v>
      </c>
      <c r="CS81" s="1">
        <v>632128</v>
      </c>
      <c r="CT81" s="1">
        <v>375553</v>
      </c>
      <c r="CU81" s="3">
        <v>0</v>
      </c>
      <c r="CV81" s="3">
        <v>0</v>
      </c>
      <c r="CW81" s="3">
        <v>0</v>
      </c>
    </row>
    <row r="82" spans="1:101">
      <c r="A82" t="s">
        <v>255</v>
      </c>
      <c r="B82" t="s">
        <v>256</v>
      </c>
      <c r="C82">
        <v>937</v>
      </c>
      <c r="D82" s="1">
        <v>6061</v>
      </c>
      <c r="E82">
        <v>455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 s="1">
        <v>1082</v>
      </c>
      <c r="O82">
        <v>307</v>
      </c>
      <c r="P82">
        <v>238</v>
      </c>
      <c r="Q82">
        <v>235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 s="1">
        <v>10877</v>
      </c>
      <c r="Y82" s="1">
        <v>3921</v>
      </c>
      <c r="Z82" s="1">
        <v>1777</v>
      </c>
      <c r="AA82" s="1">
        <v>2406</v>
      </c>
      <c r="AB82">
        <v>0</v>
      </c>
      <c r="AC82" s="1">
        <v>1013</v>
      </c>
      <c r="AD82">
        <v>0</v>
      </c>
      <c r="AE82">
        <v>0</v>
      </c>
      <c r="AF82" s="1">
        <v>1808</v>
      </c>
      <c r="AG82" s="1">
        <v>3063</v>
      </c>
      <c r="AH82">
        <v>0</v>
      </c>
      <c r="AI82">
        <v>0</v>
      </c>
      <c r="AJ82">
        <v>0</v>
      </c>
      <c r="AK82">
        <v>0</v>
      </c>
      <c r="AL82" s="1">
        <v>5676</v>
      </c>
      <c r="AM82" s="1">
        <v>1183</v>
      </c>
      <c r="AN82">
        <v>0</v>
      </c>
      <c r="AO82" s="1">
        <v>3683</v>
      </c>
      <c r="AP82" s="1">
        <v>1072</v>
      </c>
      <c r="AQ82" s="1">
        <v>4356</v>
      </c>
      <c r="AR82">
        <v>184</v>
      </c>
      <c r="AS82" s="1">
        <v>2290</v>
      </c>
      <c r="AT82">
        <v>0</v>
      </c>
      <c r="AU82">
        <v>0</v>
      </c>
      <c r="AV82">
        <v>0</v>
      </c>
      <c r="AW82">
        <v>920</v>
      </c>
      <c r="AX82" s="1">
        <v>2630</v>
      </c>
      <c r="AY82">
        <v>0</v>
      </c>
      <c r="AZ82">
        <v>0</v>
      </c>
      <c r="BB82">
        <v>608</v>
      </c>
      <c r="BC82">
        <v>518</v>
      </c>
      <c r="BD82" s="1">
        <v>12731</v>
      </c>
      <c r="BE82" s="1">
        <v>48277</v>
      </c>
      <c r="BF82">
        <v>0</v>
      </c>
      <c r="BG82" s="1">
        <v>2585</v>
      </c>
      <c r="BH82">
        <v>0</v>
      </c>
      <c r="BI82">
        <v>0</v>
      </c>
      <c r="BJ82" s="1">
        <v>1023</v>
      </c>
      <c r="BK82" s="1">
        <v>5302</v>
      </c>
      <c r="BL82" s="1">
        <v>2933</v>
      </c>
      <c r="BM82">
        <v>822</v>
      </c>
      <c r="BN82">
        <v>868</v>
      </c>
      <c r="BO82" s="1">
        <v>2583</v>
      </c>
      <c r="BP82">
        <v>0</v>
      </c>
      <c r="BR82">
        <v>0</v>
      </c>
      <c r="BS82">
        <v>0</v>
      </c>
      <c r="BT82">
        <v>0</v>
      </c>
      <c r="BU82" s="1">
        <v>3158</v>
      </c>
      <c r="BV82">
        <v>0</v>
      </c>
      <c r="BW82">
        <v>0</v>
      </c>
      <c r="BX82" s="1">
        <v>1834</v>
      </c>
      <c r="BZ82" s="1">
        <v>3572</v>
      </c>
      <c r="CA82" s="1">
        <v>7987</v>
      </c>
      <c r="CB82" s="1">
        <v>5054</v>
      </c>
      <c r="CC82">
        <v>0</v>
      </c>
      <c r="CD82" s="1">
        <v>1093</v>
      </c>
      <c r="CE82" s="1">
        <v>2444</v>
      </c>
      <c r="CF82">
        <v>0</v>
      </c>
      <c r="CG82" s="1">
        <v>1218</v>
      </c>
      <c r="CH82">
        <v>0</v>
      </c>
      <c r="CI82" s="1">
        <v>2476</v>
      </c>
      <c r="CJ82" s="1">
        <v>1352</v>
      </c>
      <c r="CK82">
        <v>0</v>
      </c>
      <c r="CL82">
        <v>0</v>
      </c>
      <c r="CM82">
        <v>0</v>
      </c>
      <c r="CN82" s="1">
        <v>5661</v>
      </c>
      <c r="CO82" s="1">
        <v>1022</v>
      </c>
      <c r="CP82" s="1">
        <v>419510</v>
      </c>
      <c r="CQ82" s="1">
        <v>1127</v>
      </c>
      <c r="CR82">
        <v>0</v>
      </c>
      <c r="CS82">
        <v>0</v>
      </c>
      <c r="CT82">
        <v>0</v>
      </c>
      <c r="CU82" s="3">
        <v>0</v>
      </c>
      <c r="CV82" s="3">
        <v>0</v>
      </c>
      <c r="CW82" s="3">
        <v>0</v>
      </c>
    </row>
    <row r="83" spans="1:101">
      <c r="A83" t="s">
        <v>257</v>
      </c>
      <c r="B83" t="s">
        <v>258</v>
      </c>
      <c r="C83" s="1">
        <v>18543</v>
      </c>
      <c r="D83" s="1">
        <v>97500</v>
      </c>
      <c r="E83" s="1">
        <v>11963</v>
      </c>
      <c r="F83">
        <v>0</v>
      </c>
      <c r="G83" s="1">
        <v>26917</v>
      </c>
      <c r="H83" s="1">
        <v>14954</v>
      </c>
      <c r="I83" s="1">
        <v>17945</v>
      </c>
      <c r="J83" s="1">
        <v>13160</v>
      </c>
      <c r="K83" s="1">
        <v>49647</v>
      </c>
      <c r="L83">
        <v>0</v>
      </c>
      <c r="M83">
        <v>0</v>
      </c>
      <c r="N83" s="1">
        <v>8972</v>
      </c>
      <c r="O83" s="1">
        <v>7178</v>
      </c>
      <c r="P83" s="1">
        <v>4187</v>
      </c>
      <c r="Q83" s="1">
        <v>4785</v>
      </c>
      <c r="R83" s="1">
        <v>13758</v>
      </c>
      <c r="S83">
        <v>0</v>
      </c>
      <c r="T83" s="1">
        <v>75368</v>
      </c>
      <c r="U83">
        <v>0</v>
      </c>
      <c r="V83" s="1">
        <v>113651</v>
      </c>
      <c r="W83" s="1">
        <v>12561</v>
      </c>
      <c r="X83" s="1">
        <v>148942</v>
      </c>
      <c r="Y83" s="1">
        <v>31104</v>
      </c>
      <c r="Z83" s="1">
        <v>29908</v>
      </c>
      <c r="AA83" s="1">
        <v>53835</v>
      </c>
      <c r="AB83" s="1">
        <v>6580</v>
      </c>
      <c r="AC83" s="1">
        <v>12561</v>
      </c>
      <c r="AD83" s="1">
        <v>8374</v>
      </c>
      <c r="AE83">
        <v>0</v>
      </c>
      <c r="AF83" s="1">
        <v>52638</v>
      </c>
      <c r="AG83" s="1">
        <v>58620</v>
      </c>
      <c r="AH83">
        <v>0</v>
      </c>
      <c r="AI83" s="1">
        <v>7178</v>
      </c>
      <c r="AJ83" s="1">
        <v>17347</v>
      </c>
      <c r="AK83">
        <v>0</v>
      </c>
      <c r="AL83" s="1">
        <v>75368</v>
      </c>
      <c r="AM83" s="1">
        <v>19141</v>
      </c>
      <c r="AN83">
        <v>0</v>
      </c>
      <c r="AO83" s="1">
        <v>28114</v>
      </c>
      <c r="AP83" s="1">
        <v>25123</v>
      </c>
      <c r="AQ83" s="1">
        <v>41871</v>
      </c>
      <c r="AR83" s="1">
        <v>5383</v>
      </c>
      <c r="AS83" s="1">
        <v>13160</v>
      </c>
      <c r="AT83" s="1">
        <v>5982</v>
      </c>
      <c r="AU83" s="1">
        <v>5981</v>
      </c>
      <c r="AV83" s="1">
        <v>46657</v>
      </c>
      <c r="AW83" s="1">
        <v>205170</v>
      </c>
      <c r="AX83" s="1">
        <v>32301</v>
      </c>
      <c r="AY83" s="1">
        <v>4785</v>
      </c>
      <c r="AZ83" s="1">
        <v>5982</v>
      </c>
      <c r="BB83" s="1">
        <v>11963</v>
      </c>
      <c r="BC83" s="1">
        <v>7178</v>
      </c>
      <c r="BD83" s="1">
        <v>185430</v>
      </c>
      <c r="BE83" s="1">
        <v>23328</v>
      </c>
      <c r="BF83" s="1">
        <v>55629</v>
      </c>
      <c r="BG83" s="1">
        <v>43068</v>
      </c>
      <c r="BH83" s="1">
        <v>30506</v>
      </c>
      <c r="BI83" s="1">
        <v>16150</v>
      </c>
      <c r="BJ83" s="1">
        <v>23926</v>
      </c>
      <c r="BK83" s="1">
        <v>96304</v>
      </c>
      <c r="BL83" s="1">
        <v>41871</v>
      </c>
      <c r="BM83" s="1">
        <v>11365</v>
      </c>
      <c r="BN83" s="1">
        <v>22132</v>
      </c>
      <c r="BO83" s="1">
        <v>59218</v>
      </c>
      <c r="BP83" s="1">
        <v>7776</v>
      </c>
      <c r="BR83" s="1">
        <v>32301</v>
      </c>
      <c r="BS83" s="1">
        <v>31104</v>
      </c>
      <c r="BT83" s="1">
        <v>34095</v>
      </c>
      <c r="BU83" s="1">
        <v>54433</v>
      </c>
      <c r="BV83" s="1">
        <v>32899</v>
      </c>
      <c r="BW83" s="1">
        <v>35292</v>
      </c>
      <c r="BX83" s="1">
        <v>37684</v>
      </c>
      <c r="BZ83" s="1">
        <v>60414</v>
      </c>
      <c r="CA83" s="1">
        <v>102884</v>
      </c>
      <c r="CB83" s="1">
        <v>68191</v>
      </c>
      <c r="CC83" s="1">
        <v>12561</v>
      </c>
      <c r="CD83" s="1">
        <v>16150</v>
      </c>
      <c r="CE83" s="1">
        <v>31104</v>
      </c>
      <c r="CF83" s="1">
        <v>13758</v>
      </c>
      <c r="CG83" s="1">
        <v>12561</v>
      </c>
      <c r="CH83" s="1">
        <v>20338</v>
      </c>
      <c r="CI83" s="1">
        <v>25123</v>
      </c>
      <c r="CJ83" s="1">
        <v>26205</v>
      </c>
      <c r="CK83">
        <v>0</v>
      </c>
      <c r="CL83">
        <v>0</v>
      </c>
      <c r="CM83">
        <v>0</v>
      </c>
      <c r="CN83" s="1">
        <v>72378</v>
      </c>
      <c r="CO83" s="1">
        <v>22132</v>
      </c>
      <c r="CP83" s="1">
        <v>36488</v>
      </c>
      <c r="CQ83" s="1">
        <v>28114</v>
      </c>
      <c r="CR83" s="1">
        <v>23328</v>
      </c>
      <c r="CS83" s="1">
        <v>52638</v>
      </c>
      <c r="CT83" s="1">
        <v>32301</v>
      </c>
      <c r="CU83" s="3">
        <v>0</v>
      </c>
      <c r="CV83" s="3">
        <v>0</v>
      </c>
      <c r="CW83" s="3">
        <v>0</v>
      </c>
    </row>
    <row r="84" spans="1:101">
      <c r="A84" t="s">
        <v>259</v>
      </c>
      <c r="B84" t="s">
        <v>260</v>
      </c>
      <c r="C84">
        <v>0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 s="3">
        <v>0</v>
      </c>
      <c r="CV84" s="3">
        <v>0</v>
      </c>
      <c r="CW84" s="3">
        <v>0</v>
      </c>
    </row>
    <row r="85" spans="1:101">
      <c r="A85" t="s">
        <v>261</v>
      </c>
      <c r="B85" t="s">
        <v>262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 s="3">
        <v>0</v>
      </c>
      <c r="CV85" s="3">
        <v>0</v>
      </c>
      <c r="CW85" s="3">
        <v>0</v>
      </c>
    </row>
    <row r="86" spans="1:101">
      <c r="A86" t="s">
        <v>263</v>
      </c>
      <c r="B86" t="s">
        <v>264</v>
      </c>
      <c r="C86">
        <v>0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 s="3">
        <v>0</v>
      </c>
      <c r="CV86" s="3">
        <v>0</v>
      </c>
      <c r="CW86" s="3">
        <v>0</v>
      </c>
    </row>
    <row r="87" spans="1:101">
      <c r="A87" t="s">
        <v>265</v>
      </c>
      <c r="B87" t="s">
        <v>266</v>
      </c>
      <c r="C87" s="1">
        <v>11505</v>
      </c>
      <c r="D87" s="1">
        <v>226307</v>
      </c>
      <c r="E87" s="1">
        <v>46390</v>
      </c>
      <c r="F87">
        <v>0</v>
      </c>
      <c r="G87" s="1">
        <v>41395</v>
      </c>
      <c r="H87" s="1">
        <v>9576</v>
      </c>
      <c r="I87" s="1">
        <v>11353</v>
      </c>
      <c r="J87" s="1">
        <v>11469</v>
      </c>
      <c r="K87" s="1">
        <v>102296</v>
      </c>
      <c r="L87">
        <v>0</v>
      </c>
      <c r="M87">
        <v>0</v>
      </c>
      <c r="N87">
        <v>0</v>
      </c>
      <c r="O87" s="1">
        <v>5313</v>
      </c>
      <c r="P87">
        <v>0</v>
      </c>
      <c r="Q87" s="1">
        <v>6586</v>
      </c>
      <c r="R87" s="1">
        <v>29266</v>
      </c>
      <c r="S87">
        <v>0</v>
      </c>
      <c r="T87" s="1">
        <v>124662</v>
      </c>
      <c r="U87">
        <v>0</v>
      </c>
      <c r="V87" s="1">
        <v>164019</v>
      </c>
      <c r="W87" s="1">
        <v>15774</v>
      </c>
      <c r="X87" s="1">
        <v>208299</v>
      </c>
      <c r="Y87" s="1">
        <v>56367</v>
      </c>
      <c r="Z87" s="1">
        <v>61788</v>
      </c>
      <c r="AA87" s="1">
        <v>71952</v>
      </c>
      <c r="AB87">
        <v>0</v>
      </c>
      <c r="AC87">
        <v>0</v>
      </c>
      <c r="AD87" s="1">
        <v>4953</v>
      </c>
      <c r="AE87">
        <v>0</v>
      </c>
      <c r="AF87" s="1">
        <v>50488</v>
      </c>
      <c r="AG87" s="1">
        <v>115264</v>
      </c>
      <c r="AH87">
        <v>0</v>
      </c>
      <c r="AI87" s="1">
        <v>17727</v>
      </c>
      <c r="AJ87" s="1">
        <v>40747</v>
      </c>
      <c r="AK87">
        <v>0</v>
      </c>
      <c r="AL87" s="1">
        <v>142405</v>
      </c>
      <c r="AM87" s="1">
        <v>17465</v>
      </c>
      <c r="AN87">
        <v>0</v>
      </c>
      <c r="AO87">
        <v>0</v>
      </c>
      <c r="AP87" s="1">
        <v>22816</v>
      </c>
      <c r="AQ87">
        <v>0</v>
      </c>
      <c r="AR87">
        <v>0</v>
      </c>
      <c r="AS87" s="1">
        <v>119888</v>
      </c>
      <c r="AT87">
        <v>0</v>
      </c>
      <c r="AU87" s="1">
        <v>9879</v>
      </c>
      <c r="AV87" s="1">
        <v>61485</v>
      </c>
      <c r="AW87" s="1">
        <v>421621</v>
      </c>
      <c r="AX87" s="1">
        <v>60442</v>
      </c>
      <c r="AY87" s="1">
        <v>27301</v>
      </c>
      <c r="AZ87" s="1">
        <v>11609</v>
      </c>
      <c r="BB87" s="1">
        <v>21590</v>
      </c>
      <c r="BC87" s="1">
        <v>9817</v>
      </c>
      <c r="BD87" s="1">
        <v>3053</v>
      </c>
      <c r="BE87" s="1">
        <v>52960</v>
      </c>
      <c r="BF87" s="1">
        <v>74417</v>
      </c>
      <c r="BG87" s="1">
        <v>87538</v>
      </c>
      <c r="BH87" s="1">
        <v>43811</v>
      </c>
      <c r="BI87" s="1">
        <v>23090</v>
      </c>
      <c r="BJ87" s="1">
        <v>11553</v>
      </c>
      <c r="BK87" s="1">
        <v>103453</v>
      </c>
      <c r="BL87" s="1">
        <v>47947</v>
      </c>
      <c r="BM87" s="1">
        <v>15735</v>
      </c>
      <c r="BN87" s="1">
        <v>77382</v>
      </c>
      <c r="BO87" s="1">
        <v>75791</v>
      </c>
      <c r="BP87" s="1">
        <v>36707</v>
      </c>
      <c r="BR87" s="1">
        <v>89991</v>
      </c>
      <c r="BS87" s="1">
        <v>33943</v>
      </c>
      <c r="BT87" s="1">
        <v>76965</v>
      </c>
      <c r="BU87" s="1">
        <v>70401</v>
      </c>
      <c r="BV87" s="1">
        <v>79995</v>
      </c>
      <c r="BW87" s="1">
        <v>47162</v>
      </c>
      <c r="BX87" s="1">
        <v>57515</v>
      </c>
      <c r="BZ87" s="1">
        <v>126448</v>
      </c>
      <c r="CA87" s="1">
        <v>19234</v>
      </c>
      <c r="CB87" s="1">
        <v>75801</v>
      </c>
      <c r="CC87" s="1">
        <v>37203</v>
      </c>
      <c r="CD87" s="1">
        <v>16321</v>
      </c>
      <c r="CE87" s="1">
        <v>33681</v>
      </c>
      <c r="CF87" s="1">
        <v>1350</v>
      </c>
      <c r="CG87" s="1">
        <v>15105</v>
      </c>
      <c r="CH87" s="1">
        <v>10596</v>
      </c>
      <c r="CI87" s="1">
        <v>56179</v>
      </c>
      <c r="CJ87" s="1">
        <v>19422</v>
      </c>
      <c r="CK87">
        <v>0</v>
      </c>
      <c r="CL87">
        <v>0</v>
      </c>
      <c r="CM87">
        <v>0</v>
      </c>
      <c r="CN87" s="1">
        <v>133215</v>
      </c>
      <c r="CO87" s="1">
        <v>15318</v>
      </c>
      <c r="CP87" s="1">
        <v>68638</v>
      </c>
      <c r="CQ87" s="1">
        <v>45500</v>
      </c>
      <c r="CR87" s="1">
        <v>2834</v>
      </c>
      <c r="CS87" s="1">
        <v>98373</v>
      </c>
      <c r="CT87" s="1">
        <v>12329</v>
      </c>
      <c r="CU87" s="3">
        <v>113924</v>
      </c>
      <c r="CV87" s="3">
        <v>0</v>
      </c>
      <c r="CW87" s="3">
        <v>0</v>
      </c>
    </row>
    <row r="88" spans="1:101">
      <c r="A88" t="s">
        <v>267</v>
      </c>
      <c r="B88" t="s">
        <v>268</v>
      </c>
      <c r="C88" s="1">
        <v>3106355</v>
      </c>
      <c r="D88" s="1">
        <v>23498505</v>
      </c>
      <c r="E88" s="1">
        <v>1277204</v>
      </c>
      <c r="F88">
        <v>0</v>
      </c>
      <c r="G88" s="1">
        <v>10014362</v>
      </c>
      <c r="H88" s="1">
        <v>4329218</v>
      </c>
      <c r="I88" s="1">
        <v>3387465</v>
      </c>
      <c r="J88" s="1">
        <v>2411911</v>
      </c>
      <c r="K88" s="1">
        <v>12518956</v>
      </c>
      <c r="L88">
        <v>0</v>
      </c>
      <c r="M88">
        <v>0</v>
      </c>
      <c r="N88" s="1">
        <v>1539161</v>
      </c>
      <c r="O88" s="1">
        <v>703874</v>
      </c>
      <c r="P88" s="1">
        <v>779782</v>
      </c>
      <c r="Q88" s="1">
        <v>1003299</v>
      </c>
      <c r="R88" s="1">
        <v>2483020</v>
      </c>
      <c r="S88">
        <v>0</v>
      </c>
      <c r="T88" s="1">
        <v>2879549</v>
      </c>
      <c r="U88">
        <v>0</v>
      </c>
      <c r="V88" s="1">
        <v>31606343</v>
      </c>
      <c r="W88" s="1">
        <v>1147816</v>
      </c>
      <c r="X88" s="1">
        <v>19368446</v>
      </c>
      <c r="Y88" s="1">
        <v>8583684</v>
      </c>
      <c r="Z88" s="1">
        <v>5263464</v>
      </c>
      <c r="AA88" s="1">
        <v>7784221</v>
      </c>
      <c r="AB88" s="1">
        <v>606315</v>
      </c>
      <c r="AC88" s="1">
        <v>3109068</v>
      </c>
      <c r="AD88" s="1">
        <v>1440284</v>
      </c>
      <c r="AE88">
        <v>0</v>
      </c>
      <c r="AF88" s="1">
        <v>5360517</v>
      </c>
      <c r="AG88" s="1">
        <v>10063916</v>
      </c>
      <c r="AH88">
        <v>0</v>
      </c>
      <c r="AI88" s="1">
        <v>1837947</v>
      </c>
      <c r="AJ88" s="1">
        <v>4497439</v>
      </c>
      <c r="AK88">
        <v>0</v>
      </c>
      <c r="AL88" s="1">
        <v>26084168</v>
      </c>
      <c r="AM88" s="1">
        <v>2055185</v>
      </c>
      <c r="AN88">
        <v>0</v>
      </c>
      <c r="AO88" s="1">
        <v>3378492</v>
      </c>
      <c r="AP88" s="1">
        <v>1844314</v>
      </c>
      <c r="AQ88" s="1">
        <v>16186225</v>
      </c>
      <c r="AR88" s="1">
        <v>1333388</v>
      </c>
      <c r="AS88" s="1">
        <v>4321164</v>
      </c>
      <c r="AT88" s="1">
        <v>616155</v>
      </c>
      <c r="AU88" s="1">
        <v>1624643</v>
      </c>
      <c r="AV88" s="1">
        <v>4940712</v>
      </c>
      <c r="AW88" s="1">
        <v>72306876</v>
      </c>
      <c r="AX88" s="1">
        <v>9188954</v>
      </c>
      <c r="AY88" s="1">
        <v>1059318</v>
      </c>
      <c r="AZ88" s="1">
        <v>1317209</v>
      </c>
      <c r="BB88" s="1">
        <v>2488502</v>
      </c>
      <c r="BC88" s="1">
        <v>854618</v>
      </c>
      <c r="BD88" s="1">
        <v>28087935</v>
      </c>
      <c r="BE88" s="1">
        <v>2015992</v>
      </c>
      <c r="BF88" s="1">
        <v>10785246</v>
      </c>
      <c r="BG88" s="1">
        <v>12705745</v>
      </c>
      <c r="BH88" s="1">
        <v>6468332</v>
      </c>
      <c r="BI88" s="1">
        <v>3419073</v>
      </c>
      <c r="BJ88" s="1">
        <v>2260361</v>
      </c>
      <c r="BK88" s="1">
        <v>25808522</v>
      </c>
      <c r="BL88" s="1">
        <v>8235772</v>
      </c>
      <c r="BM88" s="1">
        <v>2113159</v>
      </c>
      <c r="BN88" s="1">
        <v>3925372</v>
      </c>
      <c r="BO88" s="1">
        <v>15798496</v>
      </c>
      <c r="BP88" s="1">
        <v>438655</v>
      </c>
      <c r="BR88" s="1">
        <v>5984424</v>
      </c>
      <c r="BS88" s="1">
        <v>4511438</v>
      </c>
      <c r="BT88" s="1">
        <v>6110351</v>
      </c>
      <c r="BU88" s="1">
        <v>6359427</v>
      </c>
      <c r="BV88" s="1">
        <v>2946036</v>
      </c>
      <c r="BW88" s="1">
        <v>3895008</v>
      </c>
      <c r="BX88" s="1">
        <v>5949201</v>
      </c>
      <c r="BZ88" s="1">
        <v>14609830</v>
      </c>
      <c r="CA88" s="1">
        <v>19782358</v>
      </c>
      <c r="CB88" s="1">
        <v>28454383</v>
      </c>
      <c r="CC88" s="1">
        <v>2300488</v>
      </c>
      <c r="CD88" s="1">
        <v>4941763</v>
      </c>
      <c r="CE88" s="1">
        <v>9842394</v>
      </c>
      <c r="CF88" s="1">
        <v>2953736</v>
      </c>
      <c r="CG88" s="1">
        <v>2889422</v>
      </c>
      <c r="CH88" s="1">
        <v>7059632</v>
      </c>
      <c r="CI88" s="1">
        <v>10795254</v>
      </c>
      <c r="CJ88" s="1">
        <v>5883582</v>
      </c>
      <c r="CK88">
        <v>0</v>
      </c>
      <c r="CL88">
        <v>0</v>
      </c>
      <c r="CM88" s="1">
        <v>63210</v>
      </c>
      <c r="CN88" s="1">
        <v>18860464</v>
      </c>
      <c r="CO88" s="1">
        <v>4145427</v>
      </c>
      <c r="CP88" s="1">
        <v>4423971</v>
      </c>
      <c r="CQ88" s="1">
        <v>5391399</v>
      </c>
      <c r="CR88" s="1">
        <v>4551153</v>
      </c>
      <c r="CS88" s="1">
        <v>17127406</v>
      </c>
      <c r="CT88" s="1">
        <v>12191973</v>
      </c>
      <c r="CU88" s="3">
        <v>32502813</v>
      </c>
      <c r="CV88" s="3">
        <v>701751</v>
      </c>
      <c r="CW88" s="3">
        <v>410423</v>
      </c>
    </row>
    <row r="89" spans="1:101">
      <c r="A89" t="s">
        <v>269</v>
      </c>
      <c r="B89" t="s">
        <v>270</v>
      </c>
      <c r="C89" s="1">
        <v>633558</v>
      </c>
      <c r="D89" s="1">
        <v>4487134</v>
      </c>
      <c r="E89" s="1">
        <v>347695</v>
      </c>
      <c r="F89" s="1">
        <v>67315</v>
      </c>
      <c r="G89" s="1">
        <v>1520718</v>
      </c>
      <c r="H89" s="1">
        <v>647265</v>
      </c>
      <c r="I89">
        <v>0</v>
      </c>
      <c r="J89" s="1">
        <v>599138</v>
      </c>
      <c r="K89" s="1">
        <v>2519016</v>
      </c>
      <c r="L89">
        <v>0</v>
      </c>
      <c r="M89" s="1">
        <v>78615</v>
      </c>
      <c r="N89" s="1">
        <v>363666</v>
      </c>
      <c r="O89" s="1">
        <v>187006</v>
      </c>
      <c r="P89" s="1">
        <v>177244</v>
      </c>
      <c r="Q89" s="1">
        <v>214482</v>
      </c>
      <c r="R89" s="1">
        <v>497535</v>
      </c>
      <c r="S89" s="1">
        <v>38780</v>
      </c>
      <c r="T89" s="1">
        <v>3962429</v>
      </c>
      <c r="U89" s="1">
        <v>67983</v>
      </c>
      <c r="V89" s="1">
        <v>5784336</v>
      </c>
      <c r="W89" s="1">
        <v>417995</v>
      </c>
      <c r="X89" s="1">
        <v>8776206</v>
      </c>
      <c r="Y89" s="1">
        <v>1924652</v>
      </c>
      <c r="Z89" s="1">
        <v>1087356</v>
      </c>
      <c r="AA89" s="1">
        <v>1518152</v>
      </c>
      <c r="AB89" s="1">
        <v>209611</v>
      </c>
      <c r="AC89" s="1">
        <v>550099</v>
      </c>
      <c r="AD89" s="1">
        <v>222548</v>
      </c>
      <c r="AE89">
        <v>0</v>
      </c>
      <c r="AF89" s="1">
        <v>1166209</v>
      </c>
      <c r="AG89" s="1">
        <v>2045844</v>
      </c>
      <c r="AH89" s="1">
        <v>7443</v>
      </c>
      <c r="AI89">
        <v>0</v>
      </c>
      <c r="AJ89" s="1">
        <v>763656</v>
      </c>
      <c r="AK89" s="1">
        <v>36626</v>
      </c>
      <c r="AL89" s="1">
        <v>3795314</v>
      </c>
      <c r="AM89" s="1">
        <v>610872</v>
      </c>
      <c r="AN89" s="1">
        <v>61278</v>
      </c>
      <c r="AO89" s="1">
        <v>787828</v>
      </c>
      <c r="AP89" s="1">
        <v>883403</v>
      </c>
      <c r="AQ89" s="1">
        <v>3594708</v>
      </c>
      <c r="AR89" s="1">
        <v>230500</v>
      </c>
      <c r="AS89" s="1">
        <v>791608</v>
      </c>
      <c r="AT89" s="1">
        <v>171896</v>
      </c>
      <c r="AU89" s="1">
        <v>280533</v>
      </c>
      <c r="AV89" s="1">
        <v>2251770</v>
      </c>
      <c r="AW89" s="1">
        <v>12848023</v>
      </c>
      <c r="AX89" s="1">
        <v>1805420</v>
      </c>
      <c r="AY89" s="1">
        <v>210281</v>
      </c>
      <c r="AZ89" s="1">
        <v>344958</v>
      </c>
      <c r="BB89" s="1">
        <v>511254</v>
      </c>
      <c r="BC89" s="1">
        <v>207203</v>
      </c>
      <c r="BD89" s="1">
        <v>8658644</v>
      </c>
      <c r="BE89" s="1">
        <v>583926</v>
      </c>
      <c r="BF89" s="1">
        <v>1932290</v>
      </c>
      <c r="BG89" s="1">
        <v>2237039</v>
      </c>
      <c r="BH89" s="1">
        <v>1225118</v>
      </c>
      <c r="BI89" s="1">
        <v>607695</v>
      </c>
      <c r="BJ89" s="1">
        <v>499100</v>
      </c>
      <c r="BK89" s="1">
        <v>5582493</v>
      </c>
      <c r="BL89" s="1">
        <v>1820408</v>
      </c>
      <c r="BM89" s="1">
        <v>506993</v>
      </c>
      <c r="BN89" s="1">
        <v>655803</v>
      </c>
      <c r="BO89" s="1">
        <v>4096635</v>
      </c>
      <c r="BP89" s="1">
        <v>209790</v>
      </c>
      <c r="BR89" s="1">
        <v>1010117</v>
      </c>
      <c r="BS89" s="1">
        <v>868085</v>
      </c>
      <c r="BT89" s="1">
        <v>1264673</v>
      </c>
      <c r="BU89" s="1">
        <v>2268597</v>
      </c>
      <c r="BV89" s="1">
        <v>706309</v>
      </c>
      <c r="BW89" s="1">
        <v>827800</v>
      </c>
      <c r="BX89" s="1">
        <v>1696589</v>
      </c>
      <c r="BZ89" s="1">
        <v>2813490</v>
      </c>
      <c r="CA89" s="1">
        <v>6808885</v>
      </c>
      <c r="CB89" s="1">
        <v>5716482</v>
      </c>
      <c r="CC89" s="1">
        <v>441511</v>
      </c>
      <c r="CD89" s="1">
        <v>979147</v>
      </c>
      <c r="CE89" s="1">
        <v>1819767</v>
      </c>
      <c r="CF89" s="1">
        <v>738381</v>
      </c>
      <c r="CG89" s="1">
        <v>486408</v>
      </c>
      <c r="CH89" s="1">
        <v>1404251</v>
      </c>
      <c r="CI89" s="1">
        <v>1983733</v>
      </c>
      <c r="CJ89" s="1">
        <v>1774071</v>
      </c>
      <c r="CK89">
        <v>0</v>
      </c>
      <c r="CL89" s="1">
        <v>87575</v>
      </c>
      <c r="CM89">
        <v>0</v>
      </c>
      <c r="CN89" s="1">
        <v>3459323</v>
      </c>
      <c r="CO89" s="1">
        <v>789089</v>
      </c>
      <c r="CP89" s="1">
        <v>984787</v>
      </c>
      <c r="CQ89" s="1">
        <v>1048473</v>
      </c>
      <c r="CR89" s="1">
        <v>1607671</v>
      </c>
      <c r="CS89" s="1">
        <v>3434850</v>
      </c>
      <c r="CT89" s="1">
        <v>2051759</v>
      </c>
      <c r="CU89" s="3">
        <v>539642</v>
      </c>
      <c r="CV89" s="3">
        <v>190848</v>
      </c>
      <c r="CW89" s="3">
        <v>50258</v>
      </c>
    </row>
    <row r="90" spans="1:101">
      <c r="A90" t="s">
        <v>271</v>
      </c>
      <c r="B90" t="s">
        <v>272</v>
      </c>
      <c r="CU90" s="3"/>
      <c r="CV90" s="3"/>
      <c r="CW90" s="3"/>
    </row>
    <row r="91" spans="1:101">
      <c r="A91" t="s">
        <v>273</v>
      </c>
      <c r="B91" t="s">
        <v>274</v>
      </c>
      <c r="C91">
        <v>836</v>
      </c>
      <c r="D91" s="1">
        <v>7599</v>
      </c>
      <c r="E91">
        <v>534</v>
      </c>
      <c r="F91">
        <v>0</v>
      </c>
      <c r="G91">
        <v>980</v>
      </c>
      <c r="H91">
        <v>543</v>
      </c>
      <c r="I91">
        <v>0</v>
      </c>
      <c r="J91">
        <v>488</v>
      </c>
      <c r="K91" s="1">
        <v>2076</v>
      </c>
      <c r="L91">
        <v>0</v>
      </c>
      <c r="M91">
        <v>0</v>
      </c>
      <c r="N91">
        <v>510</v>
      </c>
      <c r="O91">
        <v>593</v>
      </c>
      <c r="P91">
        <v>286</v>
      </c>
      <c r="Q91">
        <v>171</v>
      </c>
      <c r="R91" s="1">
        <v>1700</v>
      </c>
      <c r="S91">
        <v>0</v>
      </c>
      <c r="T91" s="1">
        <v>3006</v>
      </c>
      <c r="U91">
        <v>0</v>
      </c>
      <c r="V91" s="1">
        <v>4326</v>
      </c>
      <c r="W91">
        <v>450</v>
      </c>
      <c r="X91" s="1">
        <v>6670</v>
      </c>
      <c r="Y91" s="1">
        <v>1982</v>
      </c>
      <c r="Z91">
        <v>0</v>
      </c>
      <c r="AA91" s="1">
        <v>1670</v>
      </c>
      <c r="AB91">
        <v>301</v>
      </c>
      <c r="AC91">
        <v>814</v>
      </c>
      <c r="AD91">
        <v>660</v>
      </c>
      <c r="AE91">
        <v>0</v>
      </c>
      <c r="AF91">
        <v>998</v>
      </c>
      <c r="AG91" s="1">
        <v>5175</v>
      </c>
      <c r="AH91">
        <v>0</v>
      </c>
      <c r="AI91">
        <v>393</v>
      </c>
      <c r="AJ91">
        <v>0</v>
      </c>
      <c r="AK91">
        <v>0</v>
      </c>
      <c r="AL91" s="1">
        <v>2260</v>
      </c>
      <c r="AM91">
        <v>511</v>
      </c>
      <c r="AN91">
        <v>0</v>
      </c>
      <c r="AO91">
        <v>901</v>
      </c>
      <c r="AP91" s="1">
        <v>1385</v>
      </c>
      <c r="AQ91" s="1">
        <v>5813</v>
      </c>
      <c r="AR91">
        <v>0</v>
      </c>
      <c r="AS91">
        <v>912</v>
      </c>
      <c r="AT91">
        <v>0</v>
      </c>
      <c r="AU91">
        <v>381</v>
      </c>
      <c r="AV91" s="1">
        <v>2591</v>
      </c>
      <c r="AW91" s="1">
        <v>9422</v>
      </c>
      <c r="AX91" s="1">
        <v>3346</v>
      </c>
      <c r="AY91">
        <v>139</v>
      </c>
      <c r="AZ91">
        <v>0</v>
      </c>
      <c r="BB91">
        <v>746</v>
      </c>
      <c r="BC91">
        <v>253</v>
      </c>
      <c r="BD91" s="1">
        <v>6959</v>
      </c>
      <c r="BE91">
        <v>909</v>
      </c>
      <c r="BF91" s="1">
        <v>1951</v>
      </c>
      <c r="BG91" s="1">
        <v>2121</v>
      </c>
      <c r="BH91" s="1">
        <v>1239</v>
      </c>
      <c r="BI91">
        <v>0</v>
      </c>
      <c r="BJ91">
        <v>663</v>
      </c>
      <c r="BK91">
        <v>0</v>
      </c>
      <c r="BL91" s="1">
        <v>2055</v>
      </c>
      <c r="BM91">
        <v>0</v>
      </c>
      <c r="BN91">
        <v>438</v>
      </c>
      <c r="BO91">
        <v>0</v>
      </c>
      <c r="BP91">
        <v>742</v>
      </c>
      <c r="BR91" s="1">
        <v>2859</v>
      </c>
      <c r="BS91">
        <v>880</v>
      </c>
      <c r="BT91">
        <v>0</v>
      </c>
      <c r="BU91">
        <v>777</v>
      </c>
      <c r="BV91">
        <v>977</v>
      </c>
      <c r="BW91" s="1">
        <v>1369</v>
      </c>
      <c r="BX91" s="1">
        <v>3643</v>
      </c>
      <c r="BZ91" s="1">
        <v>2307</v>
      </c>
      <c r="CA91">
        <v>0</v>
      </c>
      <c r="CB91" s="1">
        <v>6910</v>
      </c>
      <c r="CC91" s="1">
        <v>1111</v>
      </c>
      <c r="CD91" s="1">
        <v>1321</v>
      </c>
      <c r="CE91">
        <v>966</v>
      </c>
      <c r="CF91">
        <v>222</v>
      </c>
      <c r="CG91">
        <v>362</v>
      </c>
      <c r="CH91" s="1">
        <v>1771</v>
      </c>
      <c r="CI91">
        <v>0</v>
      </c>
      <c r="CJ91" s="1">
        <v>1768</v>
      </c>
      <c r="CK91">
        <v>0</v>
      </c>
      <c r="CL91">
        <v>0</v>
      </c>
      <c r="CM91">
        <v>0</v>
      </c>
      <c r="CN91" s="1">
        <v>4346</v>
      </c>
      <c r="CO91">
        <v>765</v>
      </c>
      <c r="CP91">
        <v>471</v>
      </c>
      <c r="CQ91">
        <v>762</v>
      </c>
      <c r="CR91">
        <v>0</v>
      </c>
      <c r="CS91" s="1">
        <v>2560</v>
      </c>
      <c r="CT91">
        <v>963</v>
      </c>
      <c r="CU91" s="3">
        <v>352</v>
      </c>
      <c r="CV91" s="3">
        <v>0</v>
      </c>
      <c r="CW91" s="3">
        <v>0</v>
      </c>
    </row>
    <row r="92" spans="1:101">
      <c r="A92" t="s">
        <v>275</v>
      </c>
      <c r="B92" t="s">
        <v>276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 s="1">
        <v>68680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 s="1">
        <v>243617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 s="1">
        <v>90684</v>
      </c>
      <c r="AM92">
        <v>0</v>
      </c>
      <c r="AN92">
        <v>0</v>
      </c>
      <c r="AO92">
        <v>647</v>
      </c>
      <c r="AP92" s="1">
        <v>44263</v>
      </c>
      <c r="AQ92" s="1">
        <v>259515</v>
      </c>
      <c r="AR92">
        <v>0</v>
      </c>
      <c r="AS92" s="1">
        <v>42663</v>
      </c>
      <c r="AT92">
        <v>0</v>
      </c>
      <c r="AU92">
        <v>0</v>
      </c>
      <c r="AV92" s="1">
        <v>153318</v>
      </c>
      <c r="AW92" s="1">
        <v>1169927</v>
      </c>
      <c r="AX92" s="1">
        <v>145123</v>
      </c>
      <c r="AY92" s="1">
        <v>14922</v>
      </c>
      <c r="AZ92" s="1">
        <v>26075</v>
      </c>
      <c r="BB92" s="1">
        <v>39256</v>
      </c>
      <c r="BC92" s="1">
        <v>14419</v>
      </c>
      <c r="BD92">
        <v>0</v>
      </c>
      <c r="BE92" s="1">
        <v>2164</v>
      </c>
      <c r="BF92" s="1">
        <v>171624</v>
      </c>
      <c r="BG92" s="1">
        <v>164495</v>
      </c>
      <c r="BH92" s="1">
        <v>9181</v>
      </c>
      <c r="BI92">
        <v>0</v>
      </c>
      <c r="BJ92">
        <v>0</v>
      </c>
      <c r="BK92">
        <v>0</v>
      </c>
      <c r="BL92" s="1">
        <v>144450</v>
      </c>
      <c r="BM92">
        <v>0</v>
      </c>
      <c r="BN92">
        <v>0</v>
      </c>
      <c r="BO92">
        <v>0</v>
      </c>
      <c r="BP92" s="1">
        <v>12778</v>
      </c>
      <c r="BR92">
        <v>231</v>
      </c>
      <c r="BS92" s="1">
        <v>8780</v>
      </c>
      <c r="BT92">
        <v>0</v>
      </c>
      <c r="BU92" s="1">
        <v>169750</v>
      </c>
      <c r="BV92" s="1">
        <v>45217</v>
      </c>
      <c r="BW92">
        <v>0</v>
      </c>
      <c r="BX92">
        <v>0</v>
      </c>
      <c r="BZ92" s="1">
        <v>103843</v>
      </c>
      <c r="CA92" s="1">
        <v>384497</v>
      </c>
      <c r="CB92" s="1">
        <v>435289</v>
      </c>
      <c r="CC92" s="1">
        <v>34916</v>
      </c>
      <c r="CD92">
        <v>0</v>
      </c>
      <c r="CE92">
        <v>0</v>
      </c>
      <c r="CF92" s="1">
        <v>46063</v>
      </c>
      <c r="CG92" s="1">
        <v>43665</v>
      </c>
      <c r="CH92">
        <v>0</v>
      </c>
      <c r="CI92" s="1">
        <v>179937</v>
      </c>
      <c r="CJ92">
        <v>0</v>
      </c>
      <c r="CK92">
        <v>0</v>
      </c>
      <c r="CL92">
        <v>0</v>
      </c>
      <c r="CM92">
        <v>0</v>
      </c>
      <c r="CN92" s="1">
        <v>5175</v>
      </c>
      <c r="CO92" s="1">
        <v>21300</v>
      </c>
      <c r="CP92" s="1">
        <v>10284</v>
      </c>
      <c r="CQ92">
        <v>0</v>
      </c>
      <c r="CR92">
        <v>0</v>
      </c>
      <c r="CS92">
        <v>0</v>
      </c>
      <c r="CT92" s="1">
        <v>28852</v>
      </c>
      <c r="CU92" s="3">
        <v>81279</v>
      </c>
      <c r="CV92" s="3">
        <v>0</v>
      </c>
      <c r="CW92" s="3">
        <v>0</v>
      </c>
    </row>
    <row r="93" spans="1:101">
      <c r="A93" t="s">
        <v>277</v>
      </c>
      <c r="B93" t="s">
        <v>278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 s="3">
        <v>0</v>
      </c>
      <c r="CV93" s="3">
        <v>0</v>
      </c>
      <c r="CW93" s="3">
        <v>0</v>
      </c>
    </row>
    <row r="94" spans="1:101">
      <c r="A94" t="s">
        <v>279</v>
      </c>
      <c r="B94" t="s">
        <v>280</v>
      </c>
      <c r="C94">
        <v>0</v>
      </c>
      <c r="D94" s="1">
        <v>132287</v>
      </c>
      <c r="E94">
        <v>0</v>
      </c>
      <c r="F94">
        <v>0</v>
      </c>
      <c r="G94" s="1">
        <v>44428</v>
      </c>
      <c r="H94" s="1">
        <v>6127</v>
      </c>
      <c r="I94" s="1">
        <v>13696</v>
      </c>
      <c r="J94" s="1">
        <v>15728</v>
      </c>
      <c r="K94">
        <v>0</v>
      </c>
      <c r="L94">
        <v>0</v>
      </c>
      <c r="M94">
        <v>0</v>
      </c>
      <c r="N94" s="1">
        <v>3113</v>
      </c>
      <c r="O94">
        <v>315</v>
      </c>
      <c r="P94" s="1">
        <v>4046</v>
      </c>
      <c r="Q94">
        <v>0</v>
      </c>
      <c r="R94" s="1">
        <v>13090</v>
      </c>
      <c r="S94">
        <v>0</v>
      </c>
      <c r="T94" s="1">
        <v>108123</v>
      </c>
      <c r="U94">
        <v>0</v>
      </c>
      <c r="V94" s="1">
        <v>171066</v>
      </c>
      <c r="W94">
        <v>15</v>
      </c>
      <c r="X94">
        <v>0</v>
      </c>
      <c r="Y94" s="1">
        <v>47873</v>
      </c>
      <c r="Z94" s="1">
        <v>28765</v>
      </c>
      <c r="AA94" s="1">
        <v>39977</v>
      </c>
      <c r="AB94" s="1">
        <v>4217</v>
      </c>
      <c r="AC94" s="1">
        <v>7015</v>
      </c>
      <c r="AD94" s="1">
        <v>6544</v>
      </c>
      <c r="AE94">
        <v>0</v>
      </c>
      <c r="AF94" s="1">
        <v>32057</v>
      </c>
      <c r="AG94" s="1">
        <v>43995</v>
      </c>
      <c r="AH94">
        <v>0</v>
      </c>
      <c r="AI94" s="1">
        <v>8620</v>
      </c>
      <c r="AJ94">
        <v>0</v>
      </c>
      <c r="AK94">
        <v>0</v>
      </c>
      <c r="AL94" s="1">
        <v>133803</v>
      </c>
      <c r="AM94" s="1">
        <v>10466</v>
      </c>
      <c r="AN94">
        <v>0</v>
      </c>
      <c r="AO94" s="1">
        <v>18194</v>
      </c>
      <c r="AP94">
        <v>0</v>
      </c>
      <c r="AQ94" s="1">
        <v>86469</v>
      </c>
      <c r="AR94">
        <v>0</v>
      </c>
      <c r="AS94" s="1">
        <v>19793</v>
      </c>
      <c r="AT94" s="1">
        <v>1100</v>
      </c>
      <c r="AU94">
        <v>0</v>
      </c>
      <c r="AV94" s="1">
        <v>51591</v>
      </c>
      <c r="AW94" s="1">
        <v>254405</v>
      </c>
      <c r="AX94" s="1">
        <v>48357</v>
      </c>
      <c r="AY94" s="1">
        <v>2074</v>
      </c>
      <c r="AZ94" s="1">
        <v>6408</v>
      </c>
      <c r="BB94">
        <v>0</v>
      </c>
      <c r="BC94" s="1">
        <v>4804</v>
      </c>
      <c r="BD94" s="1">
        <v>194333</v>
      </c>
      <c r="BE94" s="1">
        <v>14712</v>
      </c>
      <c r="BF94" s="1">
        <v>55760</v>
      </c>
      <c r="BG94" s="1">
        <v>36477</v>
      </c>
      <c r="BH94" s="1">
        <v>31280</v>
      </c>
      <c r="BI94" s="1">
        <v>16316</v>
      </c>
      <c r="BJ94" s="1">
        <v>6768</v>
      </c>
      <c r="BK94" s="1">
        <v>100746</v>
      </c>
      <c r="BL94">
        <v>0</v>
      </c>
      <c r="BM94" s="1">
        <v>4680</v>
      </c>
      <c r="BN94">
        <v>0</v>
      </c>
      <c r="BO94" s="1">
        <v>90778</v>
      </c>
      <c r="BP94">
        <v>0</v>
      </c>
      <c r="BR94" s="1">
        <v>24483</v>
      </c>
      <c r="BS94" s="1">
        <v>22596</v>
      </c>
      <c r="BT94" s="1">
        <v>27829</v>
      </c>
      <c r="BU94" s="1">
        <v>56560</v>
      </c>
      <c r="BV94" s="1">
        <v>15486</v>
      </c>
      <c r="BW94">
        <v>0</v>
      </c>
      <c r="BX94">
        <v>0</v>
      </c>
      <c r="BZ94" s="1">
        <v>86405</v>
      </c>
      <c r="CA94" s="1">
        <v>128113</v>
      </c>
      <c r="CB94" s="1">
        <v>109952</v>
      </c>
      <c r="CC94" s="1">
        <v>11634</v>
      </c>
      <c r="CD94" s="1">
        <v>20240</v>
      </c>
      <c r="CE94">
        <v>0</v>
      </c>
      <c r="CF94">
        <v>0</v>
      </c>
      <c r="CG94" s="1">
        <v>14549</v>
      </c>
      <c r="CH94">
        <v>0</v>
      </c>
      <c r="CI94" s="1">
        <v>58127</v>
      </c>
      <c r="CJ94" s="1">
        <v>25925</v>
      </c>
      <c r="CK94">
        <v>0</v>
      </c>
      <c r="CL94">
        <v>0</v>
      </c>
      <c r="CM94">
        <v>0</v>
      </c>
      <c r="CN94" s="1">
        <v>81329</v>
      </c>
      <c r="CO94">
        <v>0</v>
      </c>
      <c r="CP94" s="1">
        <v>25244</v>
      </c>
      <c r="CQ94" s="1">
        <v>27424</v>
      </c>
      <c r="CR94" s="1">
        <v>3442</v>
      </c>
      <c r="CS94">
        <v>0</v>
      </c>
      <c r="CT94" s="1">
        <v>61522</v>
      </c>
      <c r="CU94" s="3">
        <v>25244</v>
      </c>
      <c r="CV94" s="3">
        <v>0</v>
      </c>
      <c r="CW94" s="3">
        <v>0</v>
      </c>
    </row>
    <row r="95" spans="1:101">
      <c r="A95" t="s">
        <v>281</v>
      </c>
      <c r="B95" t="s">
        <v>282</v>
      </c>
      <c r="C95" s="1">
        <v>18369</v>
      </c>
      <c r="D95" s="1">
        <v>35710</v>
      </c>
      <c r="E95">
        <v>0</v>
      </c>
      <c r="F95">
        <v>0</v>
      </c>
      <c r="G95" s="1">
        <v>14061</v>
      </c>
      <c r="H95" s="1">
        <v>5368</v>
      </c>
      <c r="I95" s="1">
        <v>3632</v>
      </c>
      <c r="J95">
        <v>236</v>
      </c>
      <c r="K95" s="1">
        <v>1649</v>
      </c>
      <c r="L95">
        <v>0</v>
      </c>
      <c r="M95">
        <v>0</v>
      </c>
      <c r="N95" s="1">
        <v>10276</v>
      </c>
      <c r="O95">
        <v>54</v>
      </c>
      <c r="P95" s="1">
        <v>11311</v>
      </c>
      <c r="Q95" s="1">
        <v>1295</v>
      </c>
      <c r="R95">
        <v>0</v>
      </c>
      <c r="S95">
        <v>0</v>
      </c>
      <c r="T95" s="1">
        <v>1726</v>
      </c>
      <c r="U95">
        <v>0</v>
      </c>
      <c r="V95" s="1">
        <v>2384</v>
      </c>
      <c r="W95" s="1">
        <v>3089</v>
      </c>
      <c r="X95" s="1">
        <v>95457</v>
      </c>
      <c r="Y95">
        <v>942</v>
      </c>
      <c r="Z95" s="1">
        <v>7263</v>
      </c>
      <c r="AA95" s="1">
        <v>41256</v>
      </c>
      <c r="AB95" s="1">
        <v>2921</v>
      </c>
      <c r="AC95" s="1">
        <v>75304</v>
      </c>
      <c r="AD95" s="1">
        <v>12710</v>
      </c>
      <c r="AE95" s="1">
        <v>6350</v>
      </c>
      <c r="AF95" s="1">
        <v>1178</v>
      </c>
      <c r="AG95" s="1">
        <v>1940</v>
      </c>
      <c r="AH95">
        <v>0</v>
      </c>
      <c r="AI95">
        <v>707</v>
      </c>
      <c r="AJ95">
        <v>0</v>
      </c>
      <c r="AK95">
        <v>0</v>
      </c>
      <c r="AL95" s="1">
        <v>100180</v>
      </c>
      <c r="AM95" s="1">
        <v>4158</v>
      </c>
      <c r="AN95">
        <v>0</v>
      </c>
      <c r="AO95" s="1">
        <v>57098</v>
      </c>
      <c r="AP95">
        <v>744</v>
      </c>
      <c r="AQ95" s="1">
        <v>326086</v>
      </c>
      <c r="AR95" s="1">
        <v>271748</v>
      </c>
      <c r="AS95" s="1">
        <v>7076</v>
      </c>
      <c r="AT95" s="1">
        <v>1431</v>
      </c>
      <c r="AU95" s="1">
        <v>2644</v>
      </c>
      <c r="AV95" s="1">
        <v>13933</v>
      </c>
      <c r="AW95" s="1">
        <v>676883</v>
      </c>
      <c r="AX95" s="1">
        <v>5098</v>
      </c>
      <c r="AY95">
        <v>0</v>
      </c>
      <c r="AZ95" s="1">
        <v>2345</v>
      </c>
      <c r="BB95" s="1">
        <v>3390</v>
      </c>
      <c r="BC95">
        <v>0</v>
      </c>
      <c r="BD95" s="1">
        <v>177938</v>
      </c>
      <c r="BE95" s="1">
        <v>177326</v>
      </c>
      <c r="BF95" s="1">
        <v>15922</v>
      </c>
      <c r="BG95" s="1">
        <v>20865</v>
      </c>
      <c r="BH95" s="1">
        <v>8343</v>
      </c>
      <c r="BI95" s="1">
        <v>4489</v>
      </c>
      <c r="BJ95" s="1">
        <v>7211</v>
      </c>
      <c r="BK95" s="1">
        <v>3139</v>
      </c>
      <c r="BL95" s="1">
        <v>15411</v>
      </c>
      <c r="BM95" s="1">
        <v>3081</v>
      </c>
      <c r="BN95" s="1">
        <v>22466</v>
      </c>
      <c r="BO95" s="1">
        <v>26532</v>
      </c>
      <c r="BP95">
        <v>0</v>
      </c>
      <c r="BR95" s="1">
        <v>2000</v>
      </c>
      <c r="BS95" s="1">
        <v>1414</v>
      </c>
      <c r="BT95" s="1">
        <v>10768</v>
      </c>
      <c r="BU95" s="1">
        <v>17883</v>
      </c>
      <c r="BV95" s="1">
        <v>1479</v>
      </c>
      <c r="BW95" s="1">
        <v>22411</v>
      </c>
      <c r="BX95" s="1">
        <v>467507</v>
      </c>
      <c r="BZ95" s="1">
        <v>30061</v>
      </c>
      <c r="CA95" s="1">
        <v>7772</v>
      </c>
      <c r="CB95" s="1">
        <v>9696</v>
      </c>
      <c r="CC95">
        <v>471</v>
      </c>
      <c r="CD95" s="1">
        <v>10815</v>
      </c>
      <c r="CE95" s="1">
        <v>176895</v>
      </c>
      <c r="CF95" s="1">
        <v>4108</v>
      </c>
      <c r="CG95" s="1">
        <v>4709</v>
      </c>
      <c r="CH95" s="1">
        <v>12053</v>
      </c>
      <c r="CI95" s="1">
        <v>17117</v>
      </c>
      <c r="CJ95" s="1">
        <v>669875</v>
      </c>
      <c r="CK95">
        <v>0</v>
      </c>
      <c r="CL95">
        <v>0</v>
      </c>
      <c r="CM95">
        <v>0</v>
      </c>
      <c r="CN95" s="1">
        <v>26128</v>
      </c>
      <c r="CO95" s="1">
        <v>4058</v>
      </c>
      <c r="CP95" s="1">
        <v>221147</v>
      </c>
      <c r="CQ95" s="1">
        <v>29544</v>
      </c>
      <c r="CR95" s="1">
        <v>16161</v>
      </c>
      <c r="CS95" s="1">
        <v>28214</v>
      </c>
      <c r="CT95" s="1">
        <v>18385</v>
      </c>
      <c r="CU95" s="3">
        <v>10578</v>
      </c>
      <c r="CV95" s="3">
        <v>0</v>
      </c>
      <c r="CW95" s="3">
        <v>0</v>
      </c>
    </row>
    <row r="96" spans="1:101">
      <c r="A96" t="s">
        <v>283</v>
      </c>
      <c r="B96" t="s">
        <v>284</v>
      </c>
      <c r="CU96" s="3"/>
      <c r="CV96" s="3"/>
      <c r="CW96" s="3"/>
    </row>
    <row r="97" spans="1:101">
      <c r="A97" t="s">
        <v>285</v>
      </c>
      <c r="B97" t="s">
        <v>286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 s="3">
        <v>0</v>
      </c>
      <c r="CV97" s="3">
        <v>0</v>
      </c>
      <c r="CW97" s="3">
        <v>0</v>
      </c>
    </row>
    <row r="98" spans="1:101">
      <c r="A98" t="s">
        <v>287</v>
      </c>
      <c r="B98" t="s">
        <v>288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 s="3">
        <v>0</v>
      </c>
      <c r="CV98" s="3">
        <v>0</v>
      </c>
      <c r="CW98" s="3">
        <v>0</v>
      </c>
    </row>
    <row r="99" spans="1:101">
      <c r="A99" t="s">
        <v>289</v>
      </c>
      <c r="B99" t="s">
        <v>290</v>
      </c>
      <c r="CU99" s="3"/>
      <c r="CV99" s="3"/>
      <c r="CW99" s="3"/>
    </row>
    <row r="100" spans="1:101">
      <c r="A100" t="s">
        <v>291</v>
      </c>
      <c r="B100" t="s">
        <v>292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 s="3">
        <v>0</v>
      </c>
      <c r="CV100" s="3">
        <v>0</v>
      </c>
      <c r="CW100" s="3">
        <v>0</v>
      </c>
    </row>
    <row r="101" spans="1:101">
      <c r="A101" t="s">
        <v>293</v>
      </c>
      <c r="B101" t="s">
        <v>294</v>
      </c>
      <c r="CU101" s="3"/>
      <c r="CV101" s="3"/>
      <c r="CW101" s="3"/>
    </row>
    <row r="102" spans="1:101">
      <c r="A102" t="s">
        <v>295</v>
      </c>
      <c r="B102" t="s">
        <v>296</v>
      </c>
      <c r="CU102" s="3"/>
      <c r="CV102" s="3"/>
      <c r="CW102" s="3"/>
    </row>
    <row r="103" spans="1:101">
      <c r="A103" t="s">
        <v>297</v>
      </c>
      <c r="B103" t="s">
        <v>298</v>
      </c>
      <c r="C103" s="1">
        <v>352977</v>
      </c>
      <c r="D103" s="1">
        <v>2766268</v>
      </c>
      <c r="E103" s="1">
        <v>125611</v>
      </c>
      <c r="F103">
        <v>0</v>
      </c>
      <c r="G103" s="1">
        <v>1126423</v>
      </c>
      <c r="H103" s="1">
        <v>415937</v>
      </c>
      <c r="I103" s="1">
        <v>333367</v>
      </c>
      <c r="J103" s="1">
        <v>247269</v>
      </c>
      <c r="K103" s="1">
        <v>1466905</v>
      </c>
      <c r="L103">
        <v>0</v>
      </c>
      <c r="M103">
        <v>0</v>
      </c>
      <c r="N103" s="1">
        <v>148824</v>
      </c>
      <c r="O103" s="1">
        <v>97931</v>
      </c>
      <c r="P103" s="1">
        <v>57524</v>
      </c>
      <c r="Q103" s="1">
        <v>90285</v>
      </c>
      <c r="R103" s="1">
        <v>239001</v>
      </c>
      <c r="S103">
        <v>0</v>
      </c>
      <c r="T103" s="1">
        <v>381025</v>
      </c>
      <c r="U103">
        <v>0</v>
      </c>
      <c r="V103" s="1">
        <v>3754645</v>
      </c>
      <c r="W103" s="1">
        <v>142196</v>
      </c>
      <c r="X103" s="1">
        <v>3022758</v>
      </c>
      <c r="Y103" s="1">
        <v>940780</v>
      </c>
      <c r="Z103" s="1">
        <v>611570</v>
      </c>
      <c r="AA103" s="1">
        <v>907678</v>
      </c>
      <c r="AB103" s="1">
        <v>62457</v>
      </c>
      <c r="AC103" s="1">
        <v>307861</v>
      </c>
      <c r="AD103" s="1">
        <v>137473</v>
      </c>
      <c r="AE103">
        <v>0</v>
      </c>
      <c r="AF103" s="1">
        <v>503782</v>
      </c>
      <c r="AG103" s="1">
        <v>1060472</v>
      </c>
      <c r="AH103">
        <v>0</v>
      </c>
      <c r="AI103" s="1">
        <v>200392</v>
      </c>
      <c r="AJ103" s="1">
        <v>525645</v>
      </c>
      <c r="AK103">
        <v>0</v>
      </c>
      <c r="AL103" s="1">
        <v>2963252</v>
      </c>
      <c r="AM103" s="1">
        <v>194905</v>
      </c>
      <c r="AN103">
        <v>0</v>
      </c>
      <c r="AO103" s="1">
        <v>362381</v>
      </c>
      <c r="AP103" s="1">
        <v>178988</v>
      </c>
      <c r="AQ103" s="1">
        <v>1821939</v>
      </c>
      <c r="AR103" s="1">
        <v>118048</v>
      </c>
      <c r="AS103" s="1">
        <v>465141</v>
      </c>
      <c r="AT103" s="1">
        <v>73661</v>
      </c>
      <c r="AU103" s="1">
        <v>129731</v>
      </c>
      <c r="AV103" s="1">
        <v>534489</v>
      </c>
      <c r="AW103" s="1">
        <v>8735096</v>
      </c>
      <c r="AX103" s="1">
        <v>1074957</v>
      </c>
      <c r="AY103" s="1">
        <v>109090</v>
      </c>
      <c r="AZ103" s="1">
        <v>142954</v>
      </c>
      <c r="BB103" s="1">
        <v>296997</v>
      </c>
      <c r="BC103" s="1">
        <v>94915</v>
      </c>
      <c r="BD103" s="1">
        <v>3587464</v>
      </c>
      <c r="BE103" s="1">
        <v>281687</v>
      </c>
      <c r="BF103" s="1">
        <v>1175063</v>
      </c>
      <c r="BG103" s="1">
        <v>1602337</v>
      </c>
      <c r="BH103" s="1">
        <v>593082</v>
      </c>
      <c r="BI103" s="1">
        <v>433030</v>
      </c>
      <c r="BJ103" s="1">
        <v>247228</v>
      </c>
      <c r="BK103" s="1">
        <v>2956325</v>
      </c>
      <c r="BL103" s="1">
        <v>985940</v>
      </c>
      <c r="BM103" s="1">
        <v>212490</v>
      </c>
      <c r="BN103" s="1">
        <v>423892</v>
      </c>
      <c r="BO103" s="1">
        <v>1528508</v>
      </c>
      <c r="BP103" s="1">
        <v>60539</v>
      </c>
      <c r="BR103" s="1">
        <v>689879</v>
      </c>
      <c r="BS103" s="1">
        <v>476368</v>
      </c>
      <c r="BT103" s="1">
        <v>705808</v>
      </c>
      <c r="BU103" s="1">
        <v>740015</v>
      </c>
      <c r="BV103" s="1">
        <v>339731</v>
      </c>
      <c r="BW103" s="1">
        <v>394893</v>
      </c>
      <c r="BX103" s="1">
        <v>777871</v>
      </c>
      <c r="BZ103" s="1">
        <v>1613839</v>
      </c>
      <c r="CA103" s="1">
        <v>2950624</v>
      </c>
      <c r="CB103" s="1">
        <v>3005548</v>
      </c>
      <c r="CC103" s="1">
        <v>298487</v>
      </c>
      <c r="CD103" s="1">
        <v>451789</v>
      </c>
      <c r="CE103" s="1">
        <v>1116787</v>
      </c>
      <c r="CF103" s="1">
        <v>294279</v>
      </c>
      <c r="CG103" s="1">
        <v>323967</v>
      </c>
      <c r="CH103" s="1">
        <v>786770</v>
      </c>
      <c r="CI103" s="1">
        <v>1196482</v>
      </c>
      <c r="CJ103" s="1">
        <v>731502</v>
      </c>
      <c r="CK103">
        <v>0</v>
      </c>
      <c r="CL103">
        <v>0</v>
      </c>
      <c r="CM103">
        <v>0</v>
      </c>
      <c r="CN103" s="1">
        <v>2160732</v>
      </c>
      <c r="CO103" s="1">
        <v>491985</v>
      </c>
      <c r="CP103" s="1">
        <v>1027650</v>
      </c>
      <c r="CQ103" s="1">
        <v>567103</v>
      </c>
      <c r="CR103" s="1">
        <v>606469</v>
      </c>
      <c r="CS103" s="1">
        <v>1995404</v>
      </c>
      <c r="CT103" s="1">
        <v>1531857</v>
      </c>
      <c r="CU103" s="3">
        <v>2348218</v>
      </c>
      <c r="CV103" s="3">
        <v>0</v>
      </c>
      <c r="CW103" s="3">
        <v>0</v>
      </c>
    </row>
    <row r="104" spans="1:101">
      <c r="A104" t="s">
        <v>299</v>
      </c>
      <c r="B104" t="s">
        <v>300</v>
      </c>
      <c r="C104" s="1">
        <v>1031974</v>
      </c>
      <c r="D104" s="1">
        <v>9360172</v>
      </c>
      <c r="E104" s="1">
        <v>484681</v>
      </c>
      <c r="F104">
        <v>0</v>
      </c>
      <c r="G104" s="1">
        <v>3511196</v>
      </c>
      <c r="H104" s="1">
        <v>1224623</v>
      </c>
      <c r="I104" s="1">
        <v>954299</v>
      </c>
      <c r="J104" s="1">
        <v>826532</v>
      </c>
      <c r="K104" s="1">
        <v>4607583</v>
      </c>
      <c r="L104">
        <v>0</v>
      </c>
      <c r="M104">
        <v>0</v>
      </c>
      <c r="N104" s="1">
        <v>503671</v>
      </c>
      <c r="O104" s="1">
        <v>278043</v>
      </c>
      <c r="P104" s="1">
        <v>253661</v>
      </c>
      <c r="Q104" s="1">
        <v>376725</v>
      </c>
      <c r="R104" s="1">
        <v>799681</v>
      </c>
      <c r="S104">
        <v>0</v>
      </c>
      <c r="T104" s="1">
        <v>1181398</v>
      </c>
      <c r="U104">
        <v>0</v>
      </c>
      <c r="V104" s="1">
        <v>12132159</v>
      </c>
      <c r="W104" s="1">
        <v>421583</v>
      </c>
      <c r="X104" s="1">
        <v>8889920</v>
      </c>
      <c r="Y104" s="1">
        <v>3213698</v>
      </c>
      <c r="Z104" s="1">
        <v>2017724</v>
      </c>
      <c r="AA104" s="1">
        <v>2854235</v>
      </c>
      <c r="AB104" s="1">
        <v>201536</v>
      </c>
      <c r="AC104" s="1">
        <v>1016661</v>
      </c>
      <c r="AD104" s="1">
        <v>421354</v>
      </c>
      <c r="AE104">
        <v>0</v>
      </c>
      <c r="AF104" s="1">
        <v>1768654</v>
      </c>
      <c r="AG104" s="1">
        <v>3500409</v>
      </c>
      <c r="AH104">
        <v>0</v>
      </c>
      <c r="AI104" s="1">
        <v>629195</v>
      </c>
      <c r="AJ104" s="1">
        <v>1788727</v>
      </c>
      <c r="AK104">
        <v>0</v>
      </c>
      <c r="AL104" s="1">
        <v>9558219</v>
      </c>
      <c r="AM104" s="1">
        <v>702183</v>
      </c>
      <c r="AN104">
        <v>0</v>
      </c>
      <c r="AO104" s="1">
        <v>1269604</v>
      </c>
      <c r="AP104" s="1">
        <v>526083</v>
      </c>
      <c r="AQ104" s="1">
        <v>6154832</v>
      </c>
      <c r="AR104" s="1">
        <v>389010</v>
      </c>
      <c r="AS104" s="1">
        <v>1451320</v>
      </c>
      <c r="AT104" s="1">
        <v>238043</v>
      </c>
      <c r="AU104" s="1">
        <v>435893</v>
      </c>
      <c r="AV104" s="1">
        <v>1739316</v>
      </c>
      <c r="AW104" s="1">
        <v>27454013</v>
      </c>
      <c r="AX104" s="1">
        <v>3519078</v>
      </c>
      <c r="AY104" s="1">
        <v>354198</v>
      </c>
      <c r="AZ104" s="1">
        <v>469355</v>
      </c>
      <c r="BB104" s="1">
        <v>872312</v>
      </c>
      <c r="BC104" s="1">
        <v>277527</v>
      </c>
      <c r="BD104" s="1">
        <v>11441155</v>
      </c>
      <c r="BE104" s="1">
        <v>759601</v>
      </c>
      <c r="BF104" s="1">
        <v>3879461</v>
      </c>
      <c r="BG104" s="1">
        <v>4774941</v>
      </c>
      <c r="BH104" s="1">
        <v>2155321</v>
      </c>
      <c r="BI104" s="1">
        <v>1030613</v>
      </c>
      <c r="BJ104" s="1">
        <v>770597</v>
      </c>
      <c r="BK104" s="1">
        <v>9027124</v>
      </c>
      <c r="BL104" s="1">
        <v>2994005</v>
      </c>
      <c r="BM104" s="1">
        <v>704913</v>
      </c>
      <c r="BN104" s="1">
        <v>1277957</v>
      </c>
      <c r="BO104" s="1">
        <v>4868014</v>
      </c>
      <c r="BP104" s="1">
        <v>176999</v>
      </c>
      <c r="BR104" s="1">
        <v>2015268</v>
      </c>
      <c r="BS104" s="1">
        <v>1691429</v>
      </c>
      <c r="BT104" s="1">
        <v>2087413</v>
      </c>
      <c r="BU104" s="1">
        <v>2059151</v>
      </c>
      <c r="BV104" s="1">
        <v>1039803</v>
      </c>
      <c r="BW104" s="1">
        <v>1448540</v>
      </c>
      <c r="BX104" s="1">
        <v>2550582</v>
      </c>
      <c r="BZ104" s="1">
        <v>5198473</v>
      </c>
      <c r="CA104" s="1">
        <v>8874340</v>
      </c>
      <c r="CB104" s="1">
        <v>9703412</v>
      </c>
      <c r="CC104" s="1">
        <v>932442</v>
      </c>
      <c r="CD104" s="1">
        <v>1686070</v>
      </c>
      <c r="CE104" s="1">
        <v>3368746</v>
      </c>
      <c r="CF104" s="1">
        <v>948434</v>
      </c>
      <c r="CG104" s="1">
        <v>933747</v>
      </c>
      <c r="CH104" s="1">
        <v>2565587</v>
      </c>
      <c r="CI104" s="1">
        <v>3617204</v>
      </c>
      <c r="CJ104" s="1">
        <v>2467422</v>
      </c>
      <c r="CK104">
        <v>0</v>
      </c>
      <c r="CL104">
        <v>0</v>
      </c>
      <c r="CM104">
        <v>0</v>
      </c>
      <c r="CN104" s="1">
        <v>6555368</v>
      </c>
      <c r="CO104" s="1">
        <v>1455783</v>
      </c>
      <c r="CP104" s="1">
        <v>3047179</v>
      </c>
      <c r="CQ104" s="1">
        <v>1691900</v>
      </c>
      <c r="CR104" s="1">
        <v>1766648</v>
      </c>
      <c r="CS104" s="1">
        <v>6278899</v>
      </c>
      <c r="CT104" s="1">
        <v>4816051</v>
      </c>
      <c r="CU104" s="3">
        <v>6916410</v>
      </c>
      <c r="CV104" s="3">
        <v>0</v>
      </c>
      <c r="CW104" s="3">
        <v>0</v>
      </c>
    </row>
    <row r="105" spans="1:101">
      <c r="A105" t="s">
        <v>301</v>
      </c>
      <c r="B105" t="s">
        <v>302</v>
      </c>
      <c r="C105" s="1">
        <v>1728812</v>
      </c>
      <c r="D105" s="1">
        <v>14118120</v>
      </c>
      <c r="E105" s="1">
        <v>686392</v>
      </c>
      <c r="F105">
        <v>0</v>
      </c>
      <c r="G105" s="1">
        <v>5359331</v>
      </c>
      <c r="H105" s="1">
        <v>2289745</v>
      </c>
      <c r="I105" s="1">
        <v>1424536</v>
      </c>
      <c r="J105" s="1">
        <v>1224268</v>
      </c>
      <c r="K105" s="1">
        <v>6750059</v>
      </c>
      <c r="L105">
        <v>0</v>
      </c>
      <c r="M105">
        <v>0</v>
      </c>
      <c r="N105" s="1">
        <v>871956</v>
      </c>
      <c r="O105" s="1">
        <v>351658</v>
      </c>
      <c r="P105" s="1">
        <v>397799</v>
      </c>
      <c r="Q105" s="1">
        <v>508261</v>
      </c>
      <c r="R105" s="1">
        <v>1244062</v>
      </c>
      <c r="S105">
        <v>0</v>
      </c>
      <c r="T105" s="1">
        <v>1840092</v>
      </c>
      <c r="U105">
        <v>0</v>
      </c>
      <c r="V105" s="1">
        <v>17762232</v>
      </c>
      <c r="W105" s="1">
        <v>668901</v>
      </c>
      <c r="X105" s="1">
        <v>15658977</v>
      </c>
      <c r="Y105" s="1">
        <v>4759855</v>
      </c>
      <c r="Z105" s="1">
        <v>2663696</v>
      </c>
      <c r="AA105" s="1">
        <v>4158903</v>
      </c>
      <c r="AB105" s="1">
        <v>327281</v>
      </c>
      <c r="AC105" s="1">
        <v>1602095</v>
      </c>
      <c r="AD105" s="1">
        <v>844470</v>
      </c>
      <c r="AE105">
        <v>0</v>
      </c>
      <c r="AF105" s="1">
        <v>2581586</v>
      </c>
      <c r="AG105" s="1">
        <v>5610529</v>
      </c>
      <c r="AH105">
        <v>0</v>
      </c>
      <c r="AI105" s="1">
        <v>959408</v>
      </c>
      <c r="AJ105" s="1">
        <v>2713855</v>
      </c>
      <c r="AK105">
        <v>0</v>
      </c>
      <c r="AL105" s="1">
        <v>15389801</v>
      </c>
      <c r="AM105" s="1">
        <v>970045</v>
      </c>
      <c r="AN105">
        <v>0</v>
      </c>
      <c r="AO105" s="1">
        <v>2111933</v>
      </c>
      <c r="AP105" s="1">
        <v>997802</v>
      </c>
      <c r="AQ105" s="1">
        <v>8189395</v>
      </c>
      <c r="AR105" s="1">
        <v>702649</v>
      </c>
      <c r="AS105" s="1">
        <v>2061493</v>
      </c>
      <c r="AT105" s="1">
        <v>281344</v>
      </c>
      <c r="AU105" s="1">
        <v>766239</v>
      </c>
      <c r="AV105" s="1">
        <v>4218852</v>
      </c>
      <c r="AW105" s="1">
        <v>41417362</v>
      </c>
      <c r="AX105" s="1">
        <v>4665575</v>
      </c>
      <c r="AY105" s="1">
        <v>487536</v>
      </c>
      <c r="AZ105" s="1">
        <v>688639</v>
      </c>
      <c r="BB105" s="1">
        <v>1478273</v>
      </c>
      <c r="BC105" s="1">
        <v>422288</v>
      </c>
      <c r="BD105" s="1">
        <v>17786798</v>
      </c>
      <c r="BE105" s="1">
        <v>1094388</v>
      </c>
      <c r="BF105" s="1">
        <v>5896904</v>
      </c>
      <c r="BG105" s="1">
        <v>6865764</v>
      </c>
      <c r="BH105" s="1">
        <v>3301125</v>
      </c>
      <c r="BI105" s="1">
        <v>1661520</v>
      </c>
      <c r="BJ105" s="1">
        <v>1122353</v>
      </c>
      <c r="BK105" s="1">
        <v>15372900</v>
      </c>
      <c r="BL105" s="1">
        <v>4140661</v>
      </c>
      <c r="BM105" s="1">
        <v>1000986</v>
      </c>
      <c r="BN105" s="1">
        <v>1889999</v>
      </c>
      <c r="BO105" s="1">
        <v>9054752</v>
      </c>
      <c r="BP105" s="1">
        <v>127973</v>
      </c>
      <c r="BR105" s="1">
        <v>2576426</v>
      </c>
      <c r="BS105" s="1">
        <v>2186441</v>
      </c>
      <c r="BT105" s="1">
        <v>3152699</v>
      </c>
      <c r="BU105" s="1">
        <v>3097614</v>
      </c>
      <c r="BV105" s="1">
        <v>1547206</v>
      </c>
      <c r="BW105" s="1">
        <v>2007813</v>
      </c>
      <c r="BX105" s="1">
        <v>3074386</v>
      </c>
      <c r="BZ105" s="1">
        <v>7949774</v>
      </c>
      <c r="CA105" s="1">
        <v>11208384</v>
      </c>
      <c r="CB105" s="1">
        <v>16368070</v>
      </c>
      <c r="CC105" s="1">
        <v>1213707</v>
      </c>
      <c r="CD105" s="1">
        <v>2807499</v>
      </c>
      <c r="CE105" s="1">
        <v>5801885</v>
      </c>
      <c r="CF105" s="1">
        <v>1384624</v>
      </c>
      <c r="CG105" s="1">
        <v>1533550</v>
      </c>
      <c r="CH105" s="1">
        <v>3908141</v>
      </c>
      <c r="CI105" s="1">
        <v>5982926</v>
      </c>
      <c r="CJ105" s="1">
        <v>3291829</v>
      </c>
      <c r="CK105">
        <v>0</v>
      </c>
      <c r="CL105">
        <v>0</v>
      </c>
      <c r="CM105">
        <v>0</v>
      </c>
      <c r="CN105" s="1">
        <v>9566948</v>
      </c>
      <c r="CO105" s="1">
        <v>2328957</v>
      </c>
      <c r="CP105" s="1">
        <v>4147280</v>
      </c>
      <c r="CQ105" s="1">
        <v>2797460</v>
      </c>
      <c r="CR105" s="1">
        <v>2955503</v>
      </c>
      <c r="CS105" s="1">
        <v>9197908</v>
      </c>
      <c r="CT105" s="1">
        <v>7878407</v>
      </c>
      <c r="CU105" s="3">
        <v>13563681</v>
      </c>
      <c r="CV105" s="3">
        <v>164574</v>
      </c>
      <c r="CW105" s="3">
        <v>0</v>
      </c>
    </row>
    <row r="106" spans="1:101">
      <c r="A106" t="s">
        <v>303</v>
      </c>
      <c r="B106" t="s">
        <v>304</v>
      </c>
      <c r="C106" s="1">
        <v>821727</v>
      </c>
      <c r="D106" s="1">
        <v>4066929</v>
      </c>
      <c r="E106" s="1">
        <v>222393</v>
      </c>
      <c r="F106">
        <v>0</v>
      </c>
      <c r="G106" s="1">
        <v>952377</v>
      </c>
      <c r="H106" s="1">
        <v>281715</v>
      </c>
      <c r="I106" s="1">
        <v>208261</v>
      </c>
      <c r="J106" s="1">
        <v>236472</v>
      </c>
      <c r="K106" s="1">
        <v>3872795</v>
      </c>
      <c r="L106" s="1">
        <v>253927</v>
      </c>
      <c r="M106">
        <v>0</v>
      </c>
      <c r="N106" s="1">
        <v>335158</v>
      </c>
      <c r="O106" s="1">
        <v>65931</v>
      </c>
      <c r="P106" s="1">
        <v>94423</v>
      </c>
      <c r="Q106" s="1">
        <v>148998</v>
      </c>
      <c r="R106" s="1">
        <v>1120381</v>
      </c>
      <c r="S106">
        <v>0</v>
      </c>
      <c r="T106" s="1">
        <v>549627</v>
      </c>
      <c r="U106">
        <v>0</v>
      </c>
      <c r="V106" s="1">
        <v>5869306</v>
      </c>
      <c r="W106" s="1">
        <v>143523</v>
      </c>
      <c r="X106" s="1">
        <v>5113052</v>
      </c>
      <c r="Y106" s="1">
        <v>2139432</v>
      </c>
      <c r="Z106" s="1">
        <v>1150457</v>
      </c>
      <c r="AA106" s="1">
        <v>506687</v>
      </c>
      <c r="AB106" s="1">
        <v>67495</v>
      </c>
      <c r="AC106" s="1">
        <v>724454</v>
      </c>
      <c r="AD106" s="1">
        <v>334554</v>
      </c>
      <c r="AE106">
        <v>0</v>
      </c>
      <c r="AF106" s="1">
        <v>995779</v>
      </c>
      <c r="AG106" s="1">
        <v>2260901</v>
      </c>
      <c r="AH106">
        <v>0</v>
      </c>
      <c r="AI106" s="1">
        <v>377808</v>
      </c>
      <c r="AJ106" s="1">
        <v>1607429</v>
      </c>
      <c r="AK106">
        <v>0</v>
      </c>
      <c r="AL106" s="1">
        <v>5311542</v>
      </c>
      <c r="AM106" s="1">
        <v>391513</v>
      </c>
      <c r="AN106">
        <v>0</v>
      </c>
      <c r="AO106" s="1">
        <v>158172</v>
      </c>
      <c r="AP106" s="1">
        <v>308388</v>
      </c>
      <c r="AQ106" s="1">
        <v>2464451</v>
      </c>
      <c r="AR106" s="1">
        <v>135606</v>
      </c>
      <c r="AS106" s="1">
        <v>380199</v>
      </c>
      <c r="AT106" s="1">
        <v>158450</v>
      </c>
      <c r="AU106" s="1">
        <v>365010</v>
      </c>
      <c r="AV106" s="1">
        <v>1035711</v>
      </c>
      <c r="AW106" s="1">
        <v>17612940</v>
      </c>
      <c r="AX106" s="1">
        <v>2037027</v>
      </c>
      <c r="AY106" s="1">
        <v>79369</v>
      </c>
      <c r="AZ106" s="1">
        <v>145460</v>
      </c>
      <c r="BB106" s="1">
        <v>299047</v>
      </c>
      <c r="BC106" s="1">
        <v>93196</v>
      </c>
      <c r="BD106" s="1">
        <v>7801795</v>
      </c>
      <c r="BE106" s="1">
        <v>736826</v>
      </c>
      <c r="BF106" s="1">
        <v>1290957</v>
      </c>
      <c r="BG106" s="1">
        <v>2035554</v>
      </c>
      <c r="BH106" s="1">
        <v>376461</v>
      </c>
      <c r="BI106" s="1">
        <v>457577</v>
      </c>
      <c r="BJ106" s="1">
        <v>332009</v>
      </c>
      <c r="BK106" s="1">
        <v>2816293</v>
      </c>
      <c r="BL106" s="1">
        <v>728886</v>
      </c>
      <c r="BM106" s="1">
        <v>361577</v>
      </c>
      <c r="BN106" s="1">
        <v>325781</v>
      </c>
      <c r="BO106" s="1">
        <v>2066283</v>
      </c>
      <c r="BP106" s="1">
        <v>126624</v>
      </c>
      <c r="BR106" s="1">
        <v>1029047</v>
      </c>
      <c r="BS106" s="1">
        <v>799973</v>
      </c>
      <c r="BT106" s="1">
        <v>1191772</v>
      </c>
      <c r="BU106" s="1">
        <v>1136238</v>
      </c>
      <c r="BV106" s="1">
        <v>230037</v>
      </c>
      <c r="BW106" s="1">
        <v>952913</v>
      </c>
      <c r="BX106" s="1">
        <v>1253441</v>
      </c>
      <c r="BZ106" s="1">
        <v>2951724</v>
      </c>
      <c r="CA106" s="1">
        <v>4651254</v>
      </c>
      <c r="CB106" s="1">
        <v>6462284</v>
      </c>
      <c r="CC106" s="1">
        <v>538873</v>
      </c>
      <c r="CD106" s="1">
        <v>1077420</v>
      </c>
      <c r="CE106" s="1">
        <v>2878385</v>
      </c>
      <c r="CF106" s="1">
        <v>583441</v>
      </c>
      <c r="CG106" s="1">
        <v>564720</v>
      </c>
      <c r="CH106" s="1">
        <v>1980167</v>
      </c>
      <c r="CI106" s="1">
        <v>2363433</v>
      </c>
      <c r="CJ106" s="1">
        <v>1500739</v>
      </c>
      <c r="CK106">
        <v>0</v>
      </c>
      <c r="CL106">
        <v>0</v>
      </c>
      <c r="CM106">
        <v>0</v>
      </c>
      <c r="CN106" s="1">
        <v>2032867</v>
      </c>
      <c r="CO106" s="1">
        <v>357374</v>
      </c>
      <c r="CP106" s="1">
        <v>477199</v>
      </c>
      <c r="CQ106" s="1">
        <v>1295744</v>
      </c>
      <c r="CR106" s="1">
        <v>1167768</v>
      </c>
      <c r="CS106" s="1">
        <v>3752951</v>
      </c>
      <c r="CT106" s="1">
        <v>1360881</v>
      </c>
      <c r="CU106" s="3">
        <v>8986825</v>
      </c>
      <c r="CV106" s="3">
        <v>679596</v>
      </c>
      <c r="CW106" s="3">
        <v>582778</v>
      </c>
    </row>
    <row r="107" spans="1:101">
      <c r="A107" t="s">
        <v>305</v>
      </c>
      <c r="B107" t="s">
        <v>306</v>
      </c>
      <c r="C107" s="1">
        <v>40061</v>
      </c>
      <c r="D107" s="1">
        <v>274780</v>
      </c>
      <c r="E107" s="1">
        <v>30243</v>
      </c>
      <c r="F107">
        <v>0</v>
      </c>
      <c r="G107" s="1">
        <v>59171</v>
      </c>
      <c r="H107" s="1">
        <v>39267</v>
      </c>
      <c r="I107" s="1">
        <v>11390</v>
      </c>
      <c r="J107" s="1">
        <v>11639</v>
      </c>
      <c r="K107" s="1">
        <v>105645</v>
      </c>
      <c r="L107">
        <v>0</v>
      </c>
      <c r="M107">
        <v>0</v>
      </c>
      <c r="N107" s="1">
        <v>11665</v>
      </c>
      <c r="O107" s="1">
        <v>22640</v>
      </c>
      <c r="P107">
        <v>0</v>
      </c>
      <c r="Q107">
        <v>0</v>
      </c>
      <c r="R107" s="1">
        <v>49851</v>
      </c>
      <c r="S107">
        <v>0</v>
      </c>
      <c r="T107" s="1">
        <v>9771</v>
      </c>
      <c r="U107">
        <v>0</v>
      </c>
      <c r="V107" s="1">
        <v>279378</v>
      </c>
      <c r="W107">
        <v>0</v>
      </c>
      <c r="X107" s="1">
        <v>219408</v>
      </c>
      <c r="Y107" s="1">
        <v>39237</v>
      </c>
      <c r="Z107" s="1">
        <v>49851</v>
      </c>
      <c r="AA107" s="1">
        <v>65627</v>
      </c>
      <c r="AB107">
        <v>0</v>
      </c>
      <c r="AC107" s="1">
        <v>50039</v>
      </c>
      <c r="AD107" s="1">
        <v>11731</v>
      </c>
      <c r="AE107">
        <v>0</v>
      </c>
      <c r="AF107" s="1">
        <v>59000</v>
      </c>
      <c r="AG107" s="1">
        <v>130577</v>
      </c>
      <c r="AH107">
        <v>0</v>
      </c>
      <c r="AI107" s="1">
        <v>35483</v>
      </c>
      <c r="AJ107" s="1">
        <v>83848</v>
      </c>
      <c r="AK107">
        <v>0</v>
      </c>
      <c r="AL107" s="1">
        <v>297533</v>
      </c>
      <c r="AM107" s="1">
        <v>22339</v>
      </c>
      <c r="AN107">
        <v>0</v>
      </c>
      <c r="AO107" s="1">
        <v>37808</v>
      </c>
      <c r="AP107" s="1">
        <v>27714</v>
      </c>
      <c r="AQ107" s="1">
        <v>281260</v>
      </c>
      <c r="AR107" s="1">
        <v>3980</v>
      </c>
      <c r="AS107" s="1">
        <v>39109</v>
      </c>
      <c r="AT107" s="1">
        <v>6188</v>
      </c>
      <c r="AU107" s="1">
        <v>19543</v>
      </c>
      <c r="AV107" s="1">
        <v>41318</v>
      </c>
      <c r="AW107" s="1">
        <v>521338</v>
      </c>
      <c r="AX107" s="1">
        <v>83630</v>
      </c>
      <c r="AY107">
        <v>0</v>
      </c>
      <c r="AZ107" s="1">
        <v>2942</v>
      </c>
      <c r="BB107" s="1">
        <v>22613</v>
      </c>
      <c r="BC107">
        <v>0</v>
      </c>
      <c r="BD107" s="1">
        <v>277840</v>
      </c>
      <c r="BE107" s="1">
        <v>20353</v>
      </c>
      <c r="BF107" s="1">
        <v>85272</v>
      </c>
      <c r="BG107" s="1">
        <v>125384</v>
      </c>
      <c r="BH107" s="1">
        <v>22426</v>
      </c>
      <c r="BI107" s="1">
        <v>26100</v>
      </c>
      <c r="BJ107" s="1">
        <v>29111</v>
      </c>
      <c r="BK107" s="1">
        <v>156285</v>
      </c>
      <c r="BL107" s="1">
        <v>70408</v>
      </c>
      <c r="BM107" s="1">
        <v>16029</v>
      </c>
      <c r="BN107" s="1">
        <v>74628</v>
      </c>
      <c r="BO107" s="1">
        <v>91284</v>
      </c>
      <c r="BP107" s="1">
        <v>6164</v>
      </c>
      <c r="BR107" s="1">
        <v>73102</v>
      </c>
      <c r="BS107" s="1">
        <v>44810</v>
      </c>
      <c r="BT107" s="1">
        <v>27828</v>
      </c>
      <c r="BU107" s="1">
        <v>30839</v>
      </c>
      <c r="BV107" s="1">
        <v>15329</v>
      </c>
      <c r="BW107" s="1">
        <v>65187</v>
      </c>
      <c r="BX107" s="1">
        <v>45602</v>
      </c>
      <c r="BZ107" s="1">
        <v>76767</v>
      </c>
      <c r="CA107" s="1">
        <v>286738</v>
      </c>
      <c r="CB107" s="1">
        <v>248639</v>
      </c>
      <c r="CC107" s="1">
        <v>24373</v>
      </c>
      <c r="CD107" s="1">
        <v>15353</v>
      </c>
      <c r="CE107" s="1">
        <v>129005</v>
      </c>
      <c r="CF107" s="1">
        <v>41973</v>
      </c>
      <c r="CG107" s="1">
        <v>11062</v>
      </c>
      <c r="CH107" s="1">
        <v>52130</v>
      </c>
      <c r="CI107" s="1">
        <v>123218</v>
      </c>
      <c r="CJ107" s="1">
        <v>110507</v>
      </c>
      <c r="CK107">
        <v>0</v>
      </c>
      <c r="CL107">
        <v>0</v>
      </c>
      <c r="CM107">
        <v>0</v>
      </c>
      <c r="CN107" s="1">
        <v>253423</v>
      </c>
      <c r="CO107" s="1">
        <v>118422</v>
      </c>
      <c r="CP107" s="1">
        <v>119697</v>
      </c>
      <c r="CQ107" s="1">
        <v>46030</v>
      </c>
      <c r="CR107" s="1">
        <v>31258</v>
      </c>
      <c r="CS107" s="1">
        <v>150279</v>
      </c>
      <c r="CT107" s="1">
        <v>31310</v>
      </c>
      <c r="CU107" s="3">
        <v>5334</v>
      </c>
      <c r="CV107" s="3">
        <v>622</v>
      </c>
      <c r="CW107" s="3">
        <v>0</v>
      </c>
    </row>
    <row r="108" spans="1:101">
      <c r="A108" t="s">
        <v>307</v>
      </c>
      <c r="B108" t="s">
        <v>308</v>
      </c>
      <c r="C108" s="1">
        <v>678158</v>
      </c>
      <c r="D108" s="1">
        <v>2416941</v>
      </c>
      <c r="E108" s="1">
        <v>198954</v>
      </c>
      <c r="F108">
        <v>0</v>
      </c>
      <c r="G108" s="1">
        <v>1114846</v>
      </c>
      <c r="H108" s="1">
        <v>1049343</v>
      </c>
      <c r="I108" s="1">
        <v>429569</v>
      </c>
      <c r="J108" s="1">
        <v>336615</v>
      </c>
      <c r="K108" s="1">
        <v>1632858</v>
      </c>
      <c r="L108">
        <v>0</v>
      </c>
      <c r="M108">
        <v>0</v>
      </c>
      <c r="N108" s="1">
        <v>275918</v>
      </c>
      <c r="O108" s="1">
        <v>41306</v>
      </c>
      <c r="P108" s="1">
        <v>93958</v>
      </c>
      <c r="Q108" s="1">
        <v>115869</v>
      </c>
      <c r="R108" s="1">
        <v>604191</v>
      </c>
      <c r="S108">
        <v>0</v>
      </c>
      <c r="T108" s="1">
        <v>367679</v>
      </c>
      <c r="U108">
        <v>0</v>
      </c>
      <c r="V108" s="1">
        <v>4033357</v>
      </c>
      <c r="W108" s="1">
        <v>63652</v>
      </c>
      <c r="X108" s="1">
        <v>1080815</v>
      </c>
      <c r="Y108" s="1">
        <v>1172477</v>
      </c>
      <c r="Z108" s="1">
        <v>704605</v>
      </c>
      <c r="AA108" s="1">
        <v>560063</v>
      </c>
      <c r="AB108" s="1">
        <v>102359</v>
      </c>
      <c r="AC108" s="1">
        <v>546880</v>
      </c>
      <c r="AD108" s="1">
        <v>161908</v>
      </c>
      <c r="AE108">
        <v>0</v>
      </c>
      <c r="AF108" s="1">
        <v>974047</v>
      </c>
      <c r="AG108" s="1">
        <v>1054372</v>
      </c>
      <c r="AH108">
        <v>0</v>
      </c>
      <c r="AI108" s="1">
        <v>164386</v>
      </c>
      <c r="AJ108" s="1">
        <v>208632</v>
      </c>
      <c r="AK108">
        <v>0</v>
      </c>
      <c r="AL108" s="1">
        <v>3581890</v>
      </c>
      <c r="AM108" s="1">
        <v>340869</v>
      </c>
      <c r="AN108">
        <v>0</v>
      </c>
      <c r="AO108" s="1">
        <v>454213</v>
      </c>
      <c r="AP108" s="1">
        <v>367134</v>
      </c>
      <c r="AQ108" s="1">
        <v>2332677</v>
      </c>
      <c r="AR108" s="1">
        <v>331494</v>
      </c>
      <c r="AS108" s="1">
        <v>533332</v>
      </c>
      <c r="AT108" s="1">
        <v>89694</v>
      </c>
      <c r="AU108" s="1">
        <v>437367</v>
      </c>
      <c r="AV108" s="1">
        <v>426083</v>
      </c>
      <c r="AW108" s="1">
        <v>9465639</v>
      </c>
      <c r="AX108" s="1">
        <v>1069966</v>
      </c>
      <c r="AY108" s="1">
        <v>145642</v>
      </c>
      <c r="AZ108" s="1">
        <v>122988</v>
      </c>
      <c r="BB108" s="1">
        <v>312441</v>
      </c>
      <c r="BC108" s="1">
        <v>192249</v>
      </c>
      <c r="BD108" s="1">
        <v>3271089</v>
      </c>
      <c r="BE108" s="1">
        <v>293187</v>
      </c>
      <c r="BF108" s="1">
        <v>1521069</v>
      </c>
      <c r="BG108" s="1">
        <v>948388</v>
      </c>
      <c r="BH108" s="1">
        <v>1501282</v>
      </c>
      <c r="BI108" s="1">
        <v>702422</v>
      </c>
      <c r="BJ108" s="1">
        <v>268187</v>
      </c>
      <c r="BK108" s="1">
        <v>3395062</v>
      </c>
      <c r="BL108" s="1">
        <v>1272254</v>
      </c>
      <c r="BM108" s="1">
        <v>346088</v>
      </c>
      <c r="BN108" s="1">
        <v>687766</v>
      </c>
      <c r="BO108" s="1">
        <v>2914162</v>
      </c>
      <c r="BP108" s="1">
        <v>51528</v>
      </c>
      <c r="BR108" s="1">
        <v>655426</v>
      </c>
      <c r="BS108" s="1">
        <v>509492</v>
      </c>
      <c r="BT108" s="1">
        <v>949216</v>
      </c>
      <c r="BU108" s="1">
        <v>1099006</v>
      </c>
      <c r="BV108" s="1">
        <v>527102</v>
      </c>
      <c r="BW108" s="1">
        <v>897316</v>
      </c>
      <c r="BX108" s="1">
        <v>1061625</v>
      </c>
      <c r="BZ108" s="1">
        <v>1341098</v>
      </c>
      <c r="CA108" s="1">
        <v>3053442</v>
      </c>
      <c r="CB108" s="1">
        <v>2936322</v>
      </c>
      <c r="CC108" s="1">
        <v>213071</v>
      </c>
      <c r="CD108" s="1">
        <v>498753</v>
      </c>
      <c r="CE108" s="1">
        <v>1217166</v>
      </c>
      <c r="CF108" s="1">
        <v>385687</v>
      </c>
      <c r="CG108" s="1">
        <v>452821</v>
      </c>
      <c r="CH108" s="1">
        <v>1030361</v>
      </c>
      <c r="CI108" s="1">
        <v>1886371</v>
      </c>
      <c r="CJ108" s="1">
        <v>820818</v>
      </c>
      <c r="CK108">
        <v>0</v>
      </c>
      <c r="CL108">
        <v>0</v>
      </c>
      <c r="CM108">
        <v>0</v>
      </c>
      <c r="CN108" s="1">
        <v>3240102</v>
      </c>
      <c r="CO108" s="1">
        <v>505926</v>
      </c>
      <c r="CP108" s="1">
        <v>821416</v>
      </c>
      <c r="CQ108" s="1">
        <v>737814</v>
      </c>
      <c r="CR108" s="1">
        <v>318905</v>
      </c>
      <c r="CS108" s="1">
        <v>2062326</v>
      </c>
      <c r="CT108" s="1">
        <v>1031957</v>
      </c>
      <c r="CU108" s="3">
        <v>1830746</v>
      </c>
      <c r="CV108" s="3">
        <v>7718</v>
      </c>
      <c r="CW108" s="3">
        <v>0</v>
      </c>
    </row>
    <row r="109" spans="1:101">
      <c r="A109" t="s">
        <v>309</v>
      </c>
      <c r="B109" t="s">
        <v>310</v>
      </c>
      <c r="C109" s="1">
        <v>21434</v>
      </c>
      <c r="D109" s="1">
        <v>105593</v>
      </c>
      <c r="E109" s="1">
        <v>2847</v>
      </c>
      <c r="F109">
        <v>0</v>
      </c>
      <c r="G109" s="1">
        <v>8206</v>
      </c>
      <c r="H109">
        <v>0</v>
      </c>
      <c r="I109" s="1">
        <v>6458</v>
      </c>
      <c r="J109" s="1">
        <v>1162</v>
      </c>
      <c r="K109" s="1">
        <v>4242</v>
      </c>
      <c r="L109">
        <v>0</v>
      </c>
      <c r="M109">
        <v>0</v>
      </c>
      <c r="N109" s="1">
        <v>7033</v>
      </c>
      <c r="O109">
        <v>0</v>
      </c>
      <c r="P109" s="1">
        <v>20215</v>
      </c>
      <c r="Q109" s="1">
        <v>2200</v>
      </c>
      <c r="R109">
        <v>0</v>
      </c>
      <c r="S109">
        <v>0</v>
      </c>
      <c r="T109" s="1">
        <v>6180</v>
      </c>
      <c r="U109">
        <v>0</v>
      </c>
      <c r="V109" s="1">
        <v>27810</v>
      </c>
      <c r="W109" s="1">
        <v>1834</v>
      </c>
      <c r="X109" s="1">
        <v>91729</v>
      </c>
      <c r="Y109" s="1">
        <v>8747</v>
      </c>
      <c r="Z109" s="1">
        <v>6697</v>
      </c>
      <c r="AA109" s="1">
        <v>7397</v>
      </c>
      <c r="AB109" s="1">
        <v>2701</v>
      </c>
      <c r="AC109" s="1">
        <v>6554</v>
      </c>
      <c r="AD109" s="1">
        <v>3728</v>
      </c>
      <c r="AE109">
        <v>0</v>
      </c>
      <c r="AF109" s="1">
        <v>4385</v>
      </c>
      <c r="AG109" s="1">
        <v>25759</v>
      </c>
      <c r="AH109">
        <v>0</v>
      </c>
      <c r="AI109">
        <v>0</v>
      </c>
      <c r="AJ109" s="1">
        <v>11325</v>
      </c>
      <c r="AK109">
        <v>0</v>
      </c>
      <c r="AL109" s="1">
        <v>172303</v>
      </c>
      <c r="AM109" s="1">
        <v>1814</v>
      </c>
      <c r="AN109">
        <v>0</v>
      </c>
      <c r="AO109" s="1">
        <v>10805</v>
      </c>
      <c r="AP109" s="1">
        <v>7212</v>
      </c>
      <c r="AQ109" s="1">
        <v>27669</v>
      </c>
      <c r="AR109" s="1">
        <v>3213</v>
      </c>
      <c r="AS109" s="1">
        <v>6100</v>
      </c>
      <c r="AT109" s="1">
        <v>1131</v>
      </c>
      <c r="AU109" s="1">
        <v>2211</v>
      </c>
      <c r="AV109" s="1">
        <v>7051</v>
      </c>
      <c r="AW109" s="1">
        <v>248579</v>
      </c>
      <c r="AX109" s="1">
        <v>11613</v>
      </c>
      <c r="AY109" s="1">
        <v>3642</v>
      </c>
      <c r="AZ109" s="1">
        <v>2054</v>
      </c>
      <c r="BB109" s="1">
        <v>14133</v>
      </c>
      <c r="BC109">
        <v>456</v>
      </c>
      <c r="BD109" s="1">
        <v>71551</v>
      </c>
      <c r="BE109" s="1">
        <v>6268</v>
      </c>
      <c r="BF109" s="1">
        <v>7202</v>
      </c>
      <c r="BG109" s="1">
        <v>19453</v>
      </c>
      <c r="BH109" s="1">
        <v>16957</v>
      </c>
      <c r="BI109" s="1">
        <v>1912</v>
      </c>
      <c r="BJ109" s="1">
        <v>14341</v>
      </c>
      <c r="BK109" s="1">
        <v>42949</v>
      </c>
      <c r="BL109" s="1">
        <v>109932</v>
      </c>
      <c r="BM109" s="1">
        <v>8833</v>
      </c>
      <c r="BN109" s="1">
        <v>6183</v>
      </c>
      <c r="BO109" s="1">
        <v>26460</v>
      </c>
      <c r="BP109" s="1">
        <v>2014</v>
      </c>
      <c r="BR109" s="1">
        <v>7000</v>
      </c>
      <c r="BS109" s="1">
        <v>4273</v>
      </c>
      <c r="BT109" s="1">
        <v>16045</v>
      </c>
      <c r="BU109" s="1">
        <v>19957</v>
      </c>
      <c r="BV109" s="1">
        <v>6056</v>
      </c>
      <c r="BW109" s="1">
        <v>18307</v>
      </c>
      <c r="BX109" s="1">
        <v>18898</v>
      </c>
      <c r="BZ109" s="1">
        <v>34791</v>
      </c>
      <c r="CA109" s="1">
        <v>30980</v>
      </c>
      <c r="CB109" s="1">
        <v>54997</v>
      </c>
      <c r="CC109" s="1">
        <v>3735</v>
      </c>
      <c r="CD109" s="1">
        <v>9791</v>
      </c>
      <c r="CE109" s="1">
        <v>11415</v>
      </c>
      <c r="CF109">
        <v>0</v>
      </c>
      <c r="CG109" s="1">
        <v>8314</v>
      </c>
      <c r="CH109" s="1">
        <v>7483</v>
      </c>
      <c r="CI109" s="1">
        <v>7337</v>
      </c>
      <c r="CJ109" s="1">
        <v>12328</v>
      </c>
      <c r="CK109">
        <v>0</v>
      </c>
      <c r="CL109">
        <v>0</v>
      </c>
      <c r="CM109">
        <v>0</v>
      </c>
      <c r="CN109" s="1">
        <v>37619</v>
      </c>
      <c r="CO109">
        <v>324</v>
      </c>
      <c r="CP109" s="1">
        <v>16094</v>
      </c>
      <c r="CQ109" s="1">
        <v>7255</v>
      </c>
      <c r="CR109" s="1">
        <v>19086</v>
      </c>
      <c r="CS109" s="1">
        <v>46747</v>
      </c>
      <c r="CT109" s="1">
        <v>9896</v>
      </c>
      <c r="CU109" s="3">
        <v>22052</v>
      </c>
      <c r="CV109" s="3">
        <v>0</v>
      </c>
      <c r="CW109" s="3">
        <v>0</v>
      </c>
    </row>
    <row r="110" spans="1:101">
      <c r="A110" t="s">
        <v>311</v>
      </c>
      <c r="B110" t="s">
        <v>312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 s="3">
        <v>0</v>
      </c>
      <c r="CV110" s="3">
        <v>0</v>
      </c>
      <c r="CW110" s="3">
        <v>0</v>
      </c>
    </row>
    <row r="111" spans="1:101">
      <c r="A111" t="s">
        <v>313</v>
      </c>
      <c r="B111" t="s">
        <v>314</v>
      </c>
      <c r="CU111" s="3"/>
      <c r="CV111" s="3"/>
      <c r="CW111" s="3"/>
    </row>
    <row r="112" spans="1:101">
      <c r="A112" t="s">
        <v>315</v>
      </c>
      <c r="B112" t="s">
        <v>316</v>
      </c>
      <c r="C112" s="1">
        <v>21530</v>
      </c>
      <c r="D112" s="1">
        <v>203193</v>
      </c>
      <c r="E112" s="1">
        <v>19607</v>
      </c>
      <c r="F112">
        <v>0</v>
      </c>
      <c r="G112" s="1">
        <v>92713</v>
      </c>
      <c r="H112" s="1">
        <v>26656</v>
      </c>
      <c r="I112" s="1">
        <v>21480</v>
      </c>
      <c r="J112" s="1">
        <v>28284</v>
      </c>
      <c r="K112" s="1">
        <v>263620</v>
      </c>
      <c r="L112">
        <v>0</v>
      </c>
      <c r="M112">
        <v>0</v>
      </c>
      <c r="N112">
        <v>0</v>
      </c>
      <c r="O112" s="1">
        <v>5184</v>
      </c>
      <c r="P112" s="1">
        <v>3757</v>
      </c>
      <c r="Q112" s="1">
        <v>4733</v>
      </c>
      <c r="R112" s="1">
        <v>3838</v>
      </c>
      <c r="S112">
        <v>0</v>
      </c>
      <c r="T112" s="1">
        <v>13668</v>
      </c>
      <c r="U112">
        <v>0</v>
      </c>
      <c r="V112" s="1">
        <v>332166</v>
      </c>
      <c r="W112" s="1">
        <v>7510</v>
      </c>
      <c r="X112" s="1">
        <v>216849</v>
      </c>
      <c r="Y112" s="1">
        <v>40670</v>
      </c>
      <c r="Z112" s="1">
        <v>40635</v>
      </c>
      <c r="AA112" s="1">
        <v>4606</v>
      </c>
      <c r="AB112" s="1">
        <v>13244</v>
      </c>
      <c r="AC112" s="1">
        <v>47969</v>
      </c>
      <c r="AD112">
        <v>0</v>
      </c>
      <c r="AE112">
        <v>0</v>
      </c>
      <c r="AF112" s="1">
        <v>28679</v>
      </c>
      <c r="AG112" s="1">
        <v>129388</v>
      </c>
      <c r="AH112">
        <v>0</v>
      </c>
      <c r="AI112">
        <v>0</v>
      </c>
      <c r="AJ112" s="1">
        <v>9293</v>
      </c>
      <c r="AK112">
        <v>0</v>
      </c>
      <c r="AL112" s="1">
        <v>196853</v>
      </c>
      <c r="AM112" s="1">
        <v>16197</v>
      </c>
      <c r="AN112">
        <v>0</v>
      </c>
      <c r="AO112" s="1">
        <v>20888</v>
      </c>
      <c r="AP112" s="1">
        <v>46213</v>
      </c>
      <c r="AQ112" s="1">
        <v>367263</v>
      </c>
      <c r="AR112">
        <v>0</v>
      </c>
      <c r="AS112" s="1">
        <v>27118</v>
      </c>
      <c r="AT112" s="1">
        <v>3037</v>
      </c>
      <c r="AU112" s="1">
        <v>5040</v>
      </c>
      <c r="AV112" s="1">
        <v>72095</v>
      </c>
      <c r="AW112" s="1">
        <v>948217</v>
      </c>
      <c r="AX112" s="1">
        <v>13190</v>
      </c>
      <c r="AY112" s="1">
        <v>3850</v>
      </c>
      <c r="AZ112" s="1">
        <v>3492</v>
      </c>
      <c r="BB112" s="1">
        <v>4526</v>
      </c>
      <c r="BC112" s="1">
        <v>1370</v>
      </c>
      <c r="BD112" s="1">
        <v>362552</v>
      </c>
      <c r="BE112" s="1">
        <v>38184</v>
      </c>
      <c r="BF112" s="1">
        <v>101803</v>
      </c>
      <c r="BG112" s="1">
        <v>145821</v>
      </c>
      <c r="BH112" s="1">
        <v>16380</v>
      </c>
      <c r="BI112" s="1">
        <v>16139</v>
      </c>
      <c r="BJ112" s="1">
        <v>44023</v>
      </c>
      <c r="BK112" s="1">
        <v>236662</v>
      </c>
      <c r="BL112" s="1">
        <v>104661</v>
      </c>
      <c r="BM112" s="1">
        <v>17771</v>
      </c>
      <c r="BN112" s="1">
        <v>52989</v>
      </c>
      <c r="BO112" s="1">
        <v>174534</v>
      </c>
      <c r="BP112" s="1">
        <v>1998</v>
      </c>
      <c r="BR112" s="1">
        <v>38588</v>
      </c>
      <c r="BS112" s="1">
        <v>8272</v>
      </c>
      <c r="BT112" s="1">
        <v>12778</v>
      </c>
      <c r="BU112" s="1">
        <v>107635</v>
      </c>
      <c r="BV112" s="1">
        <v>24671</v>
      </c>
      <c r="BW112" s="1">
        <v>16439</v>
      </c>
      <c r="BX112" s="1">
        <v>79212</v>
      </c>
      <c r="BZ112" s="1">
        <v>125322</v>
      </c>
      <c r="CA112" s="1">
        <v>389247</v>
      </c>
      <c r="CB112" s="1">
        <v>510683</v>
      </c>
      <c r="CC112" s="1">
        <v>1401</v>
      </c>
      <c r="CD112" s="1">
        <v>41484</v>
      </c>
      <c r="CE112" s="1">
        <v>108370</v>
      </c>
      <c r="CF112" s="1">
        <v>134863</v>
      </c>
      <c r="CG112" s="1">
        <v>43035</v>
      </c>
      <c r="CH112" s="1">
        <v>133866</v>
      </c>
      <c r="CI112" s="1">
        <v>119057</v>
      </c>
      <c r="CJ112" s="1">
        <v>123371</v>
      </c>
      <c r="CK112">
        <v>0</v>
      </c>
      <c r="CL112">
        <v>0</v>
      </c>
      <c r="CM112">
        <v>0</v>
      </c>
      <c r="CN112" s="1">
        <v>254365</v>
      </c>
      <c r="CO112" s="1">
        <v>28508</v>
      </c>
      <c r="CP112" s="1">
        <v>60808</v>
      </c>
      <c r="CQ112" s="1">
        <v>69768</v>
      </c>
      <c r="CR112" s="1">
        <v>42104</v>
      </c>
      <c r="CS112" s="1">
        <v>173162</v>
      </c>
      <c r="CT112" s="1">
        <v>47345</v>
      </c>
      <c r="CU112" s="3">
        <v>156038</v>
      </c>
      <c r="CV112" s="3">
        <v>193113</v>
      </c>
      <c r="CW112" s="3">
        <v>18129</v>
      </c>
    </row>
    <row r="113" spans="1:101">
      <c r="A113" t="s">
        <v>317</v>
      </c>
      <c r="B113" t="s">
        <v>318</v>
      </c>
      <c r="C113" s="1">
        <v>39168</v>
      </c>
      <c r="D113" s="1">
        <v>612522</v>
      </c>
      <c r="E113" s="1">
        <v>29509</v>
      </c>
      <c r="F113">
        <v>0</v>
      </c>
      <c r="G113" s="1">
        <v>46709</v>
      </c>
      <c r="H113" s="1">
        <v>22075</v>
      </c>
      <c r="I113" s="1">
        <v>18295</v>
      </c>
      <c r="J113" s="1">
        <v>25146</v>
      </c>
      <c r="K113" s="1">
        <v>198123</v>
      </c>
      <c r="L113">
        <v>0</v>
      </c>
      <c r="M113">
        <v>0</v>
      </c>
      <c r="N113" s="1">
        <v>13266</v>
      </c>
      <c r="O113" s="1">
        <v>28187</v>
      </c>
      <c r="P113" s="1">
        <v>31431</v>
      </c>
      <c r="Q113" s="1">
        <v>3187</v>
      </c>
      <c r="R113" s="1">
        <v>52804</v>
      </c>
      <c r="S113">
        <v>0</v>
      </c>
      <c r="T113" s="1">
        <v>16093</v>
      </c>
      <c r="U113">
        <v>0</v>
      </c>
      <c r="V113" s="1">
        <v>251569</v>
      </c>
      <c r="W113" s="1">
        <v>49637</v>
      </c>
      <c r="X113" s="1">
        <v>305960</v>
      </c>
      <c r="Y113" s="1">
        <v>60996</v>
      </c>
      <c r="Z113" s="1">
        <v>89509</v>
      </c>
      <c r="AA113" s="1">
        <v>152955</v>
      </c>
      <c r="AB113" s="1">
        <v>29410</v>
      </c>
      <c r="AC113" s="1">
        <v>125915</v>
      </c>
      <c r="AD113" s="1">
        <v>38922</v>
      </c>
      <c r="AE113">
        <v>0</v>
      </c>
      <c r="AF113" s="1">
        <v>44080</v>
      </c>
      <c r="AG113" s="1">
        <v>315544</v>
      </c>
      <c r="AH113">
        <v>0</v>
      </c>
      <c r="AI113" s="1">
        <v>48959</v>
      </c>
      <c r="AJ113" s="1">
        <v>152307</v>
      </c>
      <c r="AK113">
        <v>0</v>
      </c>
      <c r="AL113" s="1">
        <v>125158</v>
      </c>
      <c r="AM113" s="1">
        <v>90866</v>
      </c>
      <c r="AN113">
        <v>0</v>
      </c>
      <c r="AO113" s="1">
        <v>179662</v>
      </c>
      <c r="AP113" s="1">
        <v>16982</v>
      </c>
      <c r="AQ113" s="1">
        <v>231527</v>
      </c>
      <c r="AR113" s="1">
        <v>17443</v>
      </c>
      <c r="AS113" s="1">
        <v>106130</v>
      </c>
      <c r="AT113" s="1">
        <v>22688</v>
      </c>
      <c r="AU113" s="1">
        <v>13447</v>
      </c>
      <c r="AV113" s="1">
        <v>36171</v>
      </c>
      <c r="AW113" s="1">
        <v>413550</v>
      </c>
      <c r="AX113" s="1">
        <v>108815</v>
      </c>
      <c r="AY113" s="1">
        <v>19701</v>
      </c>
      <c r="AZ113" s="1">
        <v>5455</v>
      </c>
      <c r="BB113" s="1">
        <v>27897</v>
      </c>
      <c r="BC113" s="1">
        <v>12431</v>
      </c>
      <c r="BD113" s="1">
        <v>315518</v>
      </c>
      <c r="BE113" s="1">
        <v>36848</v>
      </c>
      <c r="BF113" s="1">
        <v>110174</v>
      </c>
      <c r="BG113" s="1">
        <v>160286</v>
      </c>
      <c r="BH113" s="1">
        <v>51998</v>
      </c>
      <c r="BI113" s="1">
        <v>50884</v>
      </c>
      <c r="BJ113" s="1">
        <v>95877</v>
      </c>
      <c r="BK113" s="1">
        <v>98911</v>
      </c>
      <c r="BL113" s="1">
        <v>134292</v>
      </c>
      <c r="BM113" s="1">
        <v>44777</v>
      </c>
      <c r="BN113" s="1">
        <v>40544</v>
      </c>
      <c r="BO113" s="1">
        <v>61596</v>
      </c>
      <c r="BP113" s="1">
        <v>7586</v>
      </c>
      <c r="BR113" s="1">
        <v>106039</v>
      </c>
      <c r="BS113" s="1">
        <v>71013</v>
      </c>
      <c r="BT113" s="1">
        <v>54326</v>
      </c>
      <c r="BU113" s="1">
        <v>48570</v>
      </c>
      <c r="BV113" s="1">
        <v>46795</v>
      </c>
      <c r="BW113" s="1">
        <v>36276</v>
      </c>
      <c r="BX113" s="1">
        <v>138991</v>
      </c>
      <c r="BZ113" s="1">
        <v>172838</v>
      </c>
      <c r="CA113" s="1">
        <v>252992</v>
      </c>
      <c r="CB113" s="1">
        <v>286417</v>
      </c>
      <c r="CC113" s="1">
        <v>58168</v>
      </c>
      <c r="CD113" s="1">
        <v>118135</v>
      </c>
      <c r="CE113" s="1">
        <v>119838</v>
      </c>
      <c r="CF113" s="1">
        <v>35409</v>
      </c>
      <c r="CG113" s="1">
        <v>68032</v>
      </c>
      <c r="CH113" s="1">
        <v>39323</v>
      </c>
      <c r="CI113" s="1">
        <v>123736</v>
      </c>
      <c r="CJ113" s="1">
        <v>60643</v>
      </c>
      <c r="CK113">
        <v>0</v>
      </c>
      <c r="CL113">
        <v>0</v>
      </c>
      <c r="CM113">
        <v>0</v>
      </c>
      <c r="CN113" s="1">
        <v>315021</v>
      </c>
      <c r="CO113" s="1">
        <v>46680</v>
      </c>
      <c r="CP113" s="1">
        <v>292022</v>
      </c>
      <c r="CQ113" s="1">
        <v>60884</v>
      </c>
      <c r="CR113" s="1">
        <v>37451</v>
      </c>
      <c r="CS113" s="1">
        <v>90254</v>
      </c>
      <c r="CT113" s="1">
        <v>32796</v>
      </c>
      <c r="CU113" s="3">
        <v>132958</v>
      </c>
      <c r="CV113" s="3">
        <v>14268</v>
      </c>
      <c r="CW113" s="3">
        <v>9955</v>
      </c>
    </row>
    <row r="114" spans="1:101">
      <c r="A114" t="s">
        <v>319</v>
      </c>
      <c r="B114" t="s">
        <v>320</v>
      </c>
      <c r="C114" s="1">
        <v>566010</v>
      </c>
      <c r="D114" s="1">
        <v>3469791</v>
      </c>
      <c r="E114" s="1">
        <v>115566</v>
      </c>
      <c r="F114">
        <v>0</v>
      </c>
      <c r="G114" s="1">
        <v>2048800</v>
      </c>
      <c r="H114" s="1">
        <v>946886</v>
      </c>
      <c r="I114" s="1">
        <v>635504</v>
      </c>
      <c r="J114" s="1">
        <v>653289</v>
      </c>
      <c r="K114" s="1">
        <v>2305076</v>
      </c>
      <c r="L114">
        <v>0</v>
      </c>
      <c r="M114">
        <v>0</v>
      </c>
      <c r="N114" s="1">
        <v>237836</v>
      </c>
      <c r="O114" s="1">
        <v>158064</v>
      </c>
      <c r="P114" s="1">
        <v>176627</v>
      </c>
      <c r="Q114" s="1">
        <v>229119</v>
      </c>
      <c r="R114" s="1">
        <v>374200</v>
      </c>
      <c r="S114">
        <v>0</v>
      </c>
      <c r="T114" s="1">
        <v>418084</v>
      </c>
      <c r="U114">
        <v>0</v>
      </c>
      <c r="V114" s="1">
        <v>5454860</v>
      </c>
      <c r="W114" s="1">
        <v>281786</v>
      </c>
      <c r="X114" s="1">
        <v>2975910</v>
      </c>
      <c r="Y114" s="1">
        <v>1411911</v>
      </c>
      <c r="Z114" s="1">
        <v>1017171</v>
      </c>
      <c r="AA114" s="1">
        <v>1162196</v>
      </c>
      <c r="AB114" s="1">
        <v>130042</v>
      </c>
      <c r="AC114" s="1">
        <v>754340</v>
      </c>
      <c r="AD114" s="1">
        <v>311679</v>
      </c>
      <c r="AE114">
        <v>0</v>
      </c>
      <c r="AF114" s="1">
        <v>1227619</v>
      </c>
      <c r="AG114" s="1">
        <v>1943250</v>
      </c>
      <c r="AH114">
        <v>0</v>
      </c>
      <c r="AI114" s="1">
        <v>290380</v>
      </c>
      <c r="AJ114" s="1">
        <v>507077</v>
      </c>
      <c r="AK114">
        <v>0</v>
      </c>
      <c r="AL114" s="1">
        <v>3267538</v>
      </c>
      <c r="AM114" s="1">
        <v>606242</v>
      </c>
      <c r="AN114">
        <v>0</v>
      </c>
      <c r="AO114" s="1">
        <v>560474</v>
      </c>
      <c r="AP114" s="1">
        <v>318747</v>
      </c>
      <c r="AQ114" s="1">
        <v>4047599</v>
      </c>
      <c r="AR114" s="1">
        <v>292613</v>
      </c>
      <c r="AS114" s="1">
        <v>1699102</v>
      </c>
      <c r="AT114" s="1">
        <v>151639</v>
      </c>
      <c r="AU114" s="1">
        <v>490678</v>
      </c>
      <c r="AV114" s="1">
        <v>1247589</v>
      </c>
      <c r="AW114" s="1">
        <v>12591424</v>
      </c>
      <c r="AX114" s="1">
        <v>1721260</v>
      </c>
      <c r="AY114" s="1">
        <v>329043</v>
      </c>
      <c r="AZ114" s="1">
        <v>249741</v>
      </c>
      <c r="BB114" s="1">
        <v>341520</v>
      </c>
      <c r="BC114" s="1">
        <v>181734</v>
      </c>
      <c r="BD114" s="1">
        <v>7816702</v>
      </c>
      <c r="BE114" s="1">
        <v>224760</v>
      </c>
      <c r="BF114" s="1">
        <v>1588781</v>
      </c>
      <c r="BG114" s="1">
        <v>3345283</v>
      </c>
      <c r="BH114" s="1">
        <v>1426419</v>
      </c>
      <c r="BI114" s="1">
        <v>870192</v>
      </c>
      <c r="BJ114" s="1">
        <v>409656</v>
      </c>
      <c r="BK114" s="1">
        <v>4171618</v>
      </c>
      <c r="BL114" s="1">
        <v>1675595</v>
      </c>
      <c r="BM114" s="1">
        <v>542009</v>
      </c>
      <c r="BN114" s="1">
        <v>933667</v>
      </c>
      <c r="BO114" s="1">
        <v>2377056</v>
      </c>
      <c r="BP114" s="1">
        <v>128110</v>
      </c>
      <c r="BR114" s="1">
        <v>1190940</v>
      </c>
      <c r="BS114" s="1">
        <v>1152794</v>
      </c>
      <c r="BT114" s="1">
        <v>1322181</v>
      </c>
      <c r="BU114" s="1">
        <v>1630880</v>
      </c>
      <c r="BV114" s="1">
        <v>464392</v>
      </c>
      <c r="BW114" s="1">
        <v>351269</v>
      </c>
      <c r="BX114" s="1">
        <v>689953</v>
      </c>
      <c r="BZ114" s="1">
        <v>3069024</v>
      </c>
      <c r="CA114" s="1">
        <v>4468244</v>
      </c>
      <c r="CB114" s="1">
        <v>4673084</v>
      </c>
      <c r="CC114" s="1">
        <v>480859</v>
      </c>
      <c r="CD114" s="1">
        <v>819265</v>
      </c>
      <c r="CE114" s="1">
        <v>1806503</v>
      </c>
      <c r="CF114" s="1">
        <v>857010</v>
      </c>
      <c r="CG114" s="1">
        <v>467027</v>
      </c>
      <c r="CH114" s="1">
        <v>1387916</v>
      </c>
      <c r="CI114" s="1">
        <v>1823417</v>
      </c>
      <c r="CJ114" s="1">
        <v>1029994</v>
      </c>
      <c r="CK114">
        <v>0</v>
      </c>
      <c r="CL114">
        <v>0</v>
      </c>
      <c r="CM114">
        <v>0</v>
      </c>
      <c r="CN114" s="1">
        <v>3733971</v>
      </c>
      <c r="CO114" s="1">
        <v>954391</v>
      </c>
      <c r="CP114" s="1">
        <v>1744134</v>
      </c>
      <c r="CQ114" s="1">
        <v>1254075</v>
      </c>
      <c r="CR114" s="1">
        <v>597909</v>
      </c>
      <c r="CS114" s="1">
        <v>3961577</v>
      </c>
      <c r="CT114" s="1">
        <v>1945068</v>
      </c>
      <c r="CU114" s="3">
        <v>3609161</v>
      </c>
      <c r="CV114" s="3">
        <v>524139</v>
      </c>
      <c r="CW114" s="3">
        <v>253044</v>
      </c>
    </row>
    <row r="115" spans="1:101">
      <c r="A115" t="s">
        <v>321</v>
      </c>
      <c r="B115" t="s">
        <v>322</v>
      </c>
      <c r="C115" s="1">
        <v>19173</v>
      </c>
      <c r="D115" s="1">
        <v>86756</v>
      </c>
      <c r="E115" s="1">
        <v>9204</v>
      </c>
      <c r="F115">
        <v>0</v>
      </c>
      <c r="G115" s="1">
        <v>27852</v>
      </c>
      <c r="H115" s="1">
        <v>4845</v>
      </c>
      <c r="I115" s="1">
        <v>37592</v>
      </c>
      <c r="J115" s="1">
        <v>5338</v>
      </c>
      <c r="K115" s="1">
        <v>58369</v>
      </c>
      <c r="L115">
        <v>0</v>
      </c>
      <c r="M115">
        <v>0</v>
      </c>
      <c r="N115">
        <v>0</v>
      </c>
      <c r="O115" s="1">
        <v>1199</v>
      </c>
      <c r="P115">
        <v>0</v>
      </c>
      <c r="Q115" s="1">
        <v>14120</v>
      </c>
      <c r="R115">
        <v>0</v>
      </c>
      <c r="S115">
        <v>0</v>
      </c>
      <c r="T115" s="1">
        <v>13256</v>
      </c>
      <c r="U115">
        <v>0</v>
      </c>
      <c r="V115" s="1">
        <v>258196</v>
      </c>
      <c r="W115" s="1">
        <v>2965</v>
      </c>
      <c r="X115" s="1">
        <v>79977</v>
      </c>
      <c r="Y115" s="1">
        <v>50985</v>
      </c>
      <c r="Z115" s="1">
        <v>27282</v>
      </c>
      <c r="AA115" s="1">
        <v>32750</v>
      </c>
      <c r="AB115">
        <v>0</v>
      </c>
      <c r="AC115" s="1">
        <v>7215</v>
      </c>
      <c r="AD115" s="1">
        <v>10414</v>
      </c>
      <c r="AE115">
        <v>0</v>
      </c>
      <c r="AF115" s="1">
        <v>30939</v>
      </c>
      <c r="AG115" s="1">
        <v>135726</v>
      </c>
      <c r="AH115">
        <v>0</v>
      </c>
      <c r="AI115" s="1">
        <v>9966</v>
      </c>
      <c r="AJ115" s="1">
        <v>20017</v>
      </c>
      <c r="AK115">
        <v>0</v>
      </c>
      <c r="AL115" s="1">
        <v>189086</v>
      </c>
      <c r="AM115" s="1">
        <v>17374</v>
      </c>
      <c r="AN115">
        <v>0</v>
      </c>
      <c r="AO115" s="1">
        <v>8692</v>
      </c>
      <c r="AP115" s="1">
        <v>33137</v>
      </c>
      <c r="AQ115" s="1">
        <v>45601</v>
      </c>
      <c r="AR115" s="1">
        <v>4937</v>
      </c>
      <c r="AS115" s="1">
        <v>10046</v>
      </c>
      <c r="AT115">
        <v>0</v>
      </c>
      <c r="AU115">
        <v>0</v>
      </c>
      <c r="AV115" s="1">
        <v>50886</v>
      </c>
      <c r="AW115" s="1">
        <v>255806</v>
      </c>
      <c r="AX115" s="1">
        <v>38617</v>
      </c>
      <c r="AY115" s="1">
        <v>4850</v>
      </c>
      <c r="AZ115">
        <v>0</v>
      </c>
      <c r="BB115" s="1">
        <v>14909</v>
      </c>
      <c r="BC115">
        <v>0</v>
      </c>
      <c r="BD115" s="1">
        <v>173015</v>
      </c>
      <c r="BE115" s="1">
        <v>3172</v>
      </c>
      <c r="BF115" s="1">
        <v>64172</v>
      </c>
      <c r="BG115" s="1">
        <v>105982</v>
      </c>
      <c r="BH115" s="1">
        <v>9417</v>
      </c>
      <c r="BI115" s="1">
        <v>23487</v>
      </c>
      <c r="BJ115" s="1">
        <v>18283</v>
      </c>
      <c r="BK115" s="1">
        <v>251087</v>
      </c>
      <c r="BL115" s="1">
        <v>34083</v>
      </c>
      <c r="BM115" s="1">
        <v>27406</v>
      </c>
      <c r="BN115" s="1">
        <v>54495</v>
      </c>
      <c r="BO115" s="1">
        <v>74660</v>
      </c>
      <c r="BP115" s="1">
        <v>1341</v>
      </c>
      <c r="BR115" s="1">
        <v>18708</v>
      </c>
      <c r="BS115" s="1">
        <v>4693</v>
      </c>
      <c r="BT115" s="1">
        <v>17529</v>
      </c>
      <c r="BU115" s="1">
        <v>80807</v>
      </c>
      <c r="BV115" s="1">
        <v>13092</v>
      </c>
      <c r="BW115" s="1">
        <v>37219</v>
      </c>
      <c r="BX115" s="1">
        <v>47103</v>
      </c>
      <c r="BZ115" s="1">
        <v>54281</v>
      </c>
      <c r="CA115" s="1">
        <v>185796</v>
      </c>
      <c r="CB115" s="1">
        <v>265191</v>
      </c>
      <c r="CC115" s="1">
        <v>27737</v>
      </c>
      <c r="CD115" s="1">
        <v>40053</v>
      </c>
      <c r="CE115" s="1">
        <v>77410</v>
      </c>
      <c r="CF115" s="1">
        <v>47556</v>
      </c>
      <c r="CG115" s="1">
        <v>29588</v>
      </c>
      <c r="CH115" s="1">
        <v>42443</v>
      </c>
      <c r="CI115" s="1">
        <v>35513</v>
      </c>
      <c r="CJ115" s="1">
        <v>22264</v>
      </c>
      <c r="CK115">
        <v>0</v>
      </c>
      <c r="CL115">
        <v>0</v>
      </c>
      <c r="CM115">
        <v>0</v>
      </c>
      <c r="CN115" s="1">
        <v>157732</v>
      </c>
      <c r="CO115" s="1">
        <v>18351</v>
      </c>
      <c r="CP115" s="1">
        <v>24108</v>
      </c>
      <c r="CQ115" s="1">
        <v>38503</v>
      </c>
      <c r="CR115" s="1">
        <v>16671</v>
      </c>
      <c r="CS115" s="1">
        <v>161313</v>
      </c>
      <c r="CT115" s="1">
        <v>54360</v>
      </c>
      <c r="CU115" s="3">
        <v>88394</v>
      </c>
      <c r="CV115" s="3">
        <v>1716</v>
      </c>
      <c r="CW115" s="3">
        <v>4117</v>
      </c>
    </row>
    <row r="116" spans="1:101">
      <c r="A116" t="s">
        <v>323</v>
      </c>
      <c r="B116" t="s">
        <v>324</v>
      </c>
      <c r="C116" s="1">
        <v>24726</v>
      </c>
      <c r="D116" s="1">
        <v>47251</v>
      </c>
      <c r="E116" s="1">
        <v>4602</v>
      </c>
      <c r="F116">
        <v>0</v>
      </c>
      <c r="G116" s="1">
        <v>37316</v>
      </c>
      <c r="H116" s="1">
        <v>40455</v>
      </c>
      <c r="I116" s="1">
        <v>19133</v>
      </c>
      <c r="J116" s="1">
        <v>7331</v>
      </c>
      <c r="K116" s="1">
        <v>47787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 s="1">
        <v>4835</v>
      </c>
      <c r="S116">
        <v>0</v>
      </c>
      <c r="T116" s="1">
        <v>8077</v>
      </c>
      <c r="U116">
        <v>0</v>
      </c>
      <c r="V116" s="1">
        <v>95302</v>
      </c>
      <c r="W116" s="1">
        <v>5929</v>
      </c>
      <c r="X116" s="1">
        <v>39367</v>
      </c>
      <c r="Y116" s="1">
        <v>81441</v>
      </c>
      <c r="Z116" s="1">
        <v>48315</v>
      </c>
      <c r="AA116" s="1">
        <v>18714</v>
      </c>
      <c r="AB116" s="1">
        <v>3298</v>
      </c>
      <c r="AC116" s="1">
        <v>8130</v>
      </c>
      <c r="AD116" s="1">
        <v>5207</v>
      </c>
      <c r="AE116">
        <v>0</v>
      </c>
      <c r="AF116" s="1">
        <v>59497</v>
      </c>
      <c r="AG116" s="1">
        <v>41577</v>
      </c>
      <c r="AH116">
        <v>0</v>
      </c>
      <c r="AI116" s="1">
        <v>9908</v>
      </c>
      <c r="AJ116" s="1">
        <v>14505</v>
      </c>
      <c r="AK116">
        <v>0</v>
      </c>
      <c r="AL116" s="1">
        <v>77198</v>
      </c>
      <c r="AM116" s="1">
        <v>16881</v>
      </c>
      <c r="AN116">
        <v>0</v>
      </c>
      <c r="AO116" s="1">
        <v>7296</v>
      </c>
      <c r="AP116" s="1">
        <v>20367</v>
      </c>
      <c r="AQ116" s="1">
        <v>60976</v>
      </c>
      <c r="AR116">
        <v>0</v>
      </c>
      <c r="AS116">
        <v>0</v>
      </c>
      <c r="AT116">
        <v>0</v>
      </c>
      <c r="AU116">
        <v>0</v>
      </c>
      <c r="AV116" s="1">
        <v>31041</v>
      </c>
      <c r="AW116" s="1">
        <v>276582</v>
      </c>
      <c r="AX116" s="1">
        <v>30246</v>
      </c>
      <c r="AY116" s="1">
        <v>4793</v>
      </c>
      <c r="AZ116" s="1">
        <v>7039</v>
      </c>
      <c r="BB116">
        <v>0</v>
      </c>
      <c r="BC116">
        <v>0</v>
      </c>
      <c r="BD116" s="1">
        <v>74401</v>
      </c>
      <c r="BE116" s="1">
        <v>3209</v>
      </c>
      <c r="BF116" s="1">
        <v>13445</v>
      </c>
      <c r="BG116" s="1">
        <v>94400</v>
      </c>
      <c r="BH116" s="1">
        <v>23489</v>
      </c>
      <c r="BI116" s="1">
        <v>26448</v>
      </c>
      <c r="BJ116" s="1">
        <v>9168</v>
      </c>
      <c r="BK116" s="1">
        <v>154620</v>
      </c>
      <c r="BL116" s="1">
        <v>49896</v>
      </c>
      <c r="BM116" s="1">
        <v>8955</v>
      </c>
      <c r="BN116" s="1">
        <v>35650</v>
      </c>
      <c r="BO116" s="1">
        <v>78939</v>
      </c>
      <c r="BP116" s="1">
        <v>2542</v>
      </c>
      <c r="BR116" s="1">
        <v>37542</v>
      </c>
      <c r="BS116" s="1">
        <v>20652</v>
      </c>
      <c r="BT116" s="1">
        <v>13147</v>
      </c>
      <c r="BU116" s="1">
        <v>27635</v>
      </c>
      <c r="BV116" s="1">
        <v>8396</v>
      </c>
      <c r="BW116" s="1">
        <v>22719</v>
      </c>
      <c r="BX116" s="1">
        <v>47153</v>
      </c>
      <c r="BZ116" s="1">
        <v>61140</v>
      </c>
      <c r="CA116" s="1">
        <v>61671</v>
      </c>
      <c r="CB116" s="1">
        <v>103675</v>
      </c>
      <c r="CC116" s="1">
        <v>5375</v>
      </c>
      <c r="CD116" s="1">
        <v>1798</v>
      </c>
      <c r="CE116" s="1">
        <v>54738</v>
      </c>
      <c r="CF116" s="1">
        <v>4428</v>
      </c>
      <c r="CG116" s="1">
        <v>9146</v>
      </c>
      <c r="CH116" s="1">
        <v>17123</v>
      </c>
      <c r="CI116" s="1">
        <v>21258</v>
      </c>
      <c r="CJ116" s="1">
        <v>43347</v>
      </c>
      <c r="CK116">
        <v>0</v>
      </c>
      <c r="CL116">
        <v>0</v>
      </c>
      <c r="CM116">
        <v>0</v>
      </c>
      <c r="CN116" s="1">
        <v>51907</v>
      </c>
      <c r="CO116" s="1">
        <v>3963</v>
      </c>
      <c r="CP116" s="1">
        <v>21776</v>
      </c>
      <c r="CQ116" s="1">
        <v>38503</v>
      </c>
      <c r="CR116" s="1">
        <v>20969</v>
      </c>
      <c r="CS116" s="1">
        <v>110063</v>
      </c>
      <c r="CT116" s="1">
        <v>26022</v>
      </c>
      <c r="CU116" s="3">
        <v>62617</v>
      </c>
      <c r="CV116" s="3">
        <v>931</v>
      </c>
      <c r="CW116" s="3">
        <v>0</v>
      </c>
    </row>
    <row r="117" spans="1:101">
      <c r="A117" t="s">
        <v>325</v>
      </c>
      <c r="B117" t="s">
        <v>326</v>
      </c>
      <c r="C117" s="1">
        <v>3642</v>
      </c>
      <c r="D117" s="1">
        <v>73560</v>
      </c>
      <c r="E117" s="1">
        <v>1934</v>
      </c>
      <c r="F117">
        <v>0</v>
      </c>
      <c r="G117" s="1">
        <v>31103</v>
      </c>
      <c r="H117" s="1">
        <v>7691</v>
      </c>
      <c r="I117" s="1">
        <v>20994</v>
      </c>
      <c r="J117" s="1">
        <v>3780</v>
      </c>
      <c r="K117" s="1">
        <v>74309</v>
      </c>
      <c r="L117">
        <v>0</v>
      </c>
      <c r="M117">
        <v>0</v>
      </c>
      <c r="N117" s="1">
        <v>26399</v>
      </c>
      <c r="O117" s="1">
        <v>7266</v>
      </c>
      <c r="P117" s="1">
        <v>3794</v>
      </c>
      <c r="Q117">
        <v>0</v>
      </c>
      <c r="R117" s="1">
        <v>11475</v>
      </c>
      <c r="S117">
        <v>0</v>
      </c>
      <c r="T117" s="1">
        <v>13557</v>
      </c>
      <c r="U117">
        <v>0</v>
      </c>
      <c r="V117" s="1">
        <v>136500</v>
      </c>
      <c r="W117">
        <v>969</v>
      </c>
      <c r="X117" s="1">
        <v>54003</v>
      </c>
      <c r="Y117" s="1">
        <v>19180</v>
      </c>
      <c r="Z117" s="1">
        <v>21470</v>
      </c>
      <c r="AA117" s="1">
        <v>11141</v>
      </c>
      <c r="AB117">
        <v>0</v>
      </c>
      <c r="AC117" s="1">
        <v>1298</v>
      </c>
      <c r="AD117" s="1">
        <v>8267</v>
      </c>
      <c r="AE117">
        <v>0</v>
      </c>
      <c r="AF117" s="1">
        <v>12267</v>
      </c>
      <c r="AG117" s="1">
        <v>55629</v>
      </c>
      <c r="AH117">
        <v>0</v>
      </c>
      <c r="AI117" s="1">
        <v>11866</v>
      </c>
      <c r="AJ117">
        <v>0</v>
      </c>
      <c r="AK117">
        <v>0</v>
      </c>
      <c r="AL117" s="1">
        <v>85092</v>
      </c>
      <c r="AM117">
        <v>272</v>
      </c>
      <c r="AN117">
        <v>0</v>
      </c>
      <c r="AO117" s="1">
        <v>2842</v>
      </c>
      <c r="AP117" s="1">
        <v>6929</v>
      </c>
      <c r="AQ117" s="1">
        <v>76369</v>
      </c>
      <c r="AR117" s="1">
        <v>7838</v>
      </c>
      <c r="AS117" s="1">
        <v>11519</v>
      </c>
      <c r="AT117" s="1">
        <v>12148</v>
      </c>
      <c r="AU117" s="1">
        <v>4064</v>
      </c>
      <c r="AV117" s="1">
        <v>26470</v>
      </c>
      <c r="AW117" s="1">
        <v>340339</v>
      </c>
      <c r="AX117" s="1">
        <v>46642</v>
      </c>
      <c r="AY117" s="1">
        <v>7246</v>
      </c>
      <c r="AZ117">
        <v>0</v>
      </c>
      <c r="BB117">
        <v>318</v>
      </c>
      <c r="BC117" s="1">
        <v>4331</v>
      </c>
      <c r="BD117" s="1">
        <v>124148</v>
      </c>
      <c r="BE117" s="1">
        <v>5432</v>
      </c>
      <c r="BF117" s="1">
        <v>44432</v>
      </c>
      <c r="BG117" s="1">
        <v>65488</v>
      </c>
      <c r="BH117" s="1">
        <v>42053</v>
      </c>
      <c r="BI117" s="1">
        <v>14165</v>
      </c>
      <c r="BJ117" s="1">
        <v>3639</v>
      </c>
      <c r="BK117" s="1">
        <v>86441</v>
      </c>
      <c r="BL117" s="1">
        <v>54456</v>
      </c>
      <c r="BM117" s="1">
        <v>11220</v>
      </c>
      <c r="BN117" s="1">
        <v>17577</v>
      </c>
      <c r="BO117" s="1">
        <v>45446</v>
      </c>
      <c r="BP117" s="1">
        <v>2269</v>
      </c>
      <c r="BR117" s="1">
        <v>14000</v>
      </c>
      <c r="BS117" s="1">
        <v>11175</v>
      </c>
      <c r="BT117" s="1">
        <v>10231</v>
      </c>
      <c r="BU117" s="1">
        <v>28559</v>
      </c>
      <c r="BV117" s="1">
        <v>7019</v>
      </c>
      <c r="BW117" s="1">
        <v>7259</v>
      </c>
      <c r="BX117" s="1">
        <v>19966</v>
      </c>
      <c r="BZ117" s="1">
        <v>95388</v>
      </c>
      <c r="CA117" s="1">
        <v>277034</v>
      </c>
      <c r="CB117" s="1">
        <v>87942</v>
      </c>
      <c r="CC117" s="1">
        <v>13717</v>
      </c>
      <c r="CD117" s="1">
        <v>21362</v>
      </c>
      <c r="CE117" s="1">
        <v>35684</v>
      </c>
      <c r="CF117" s="1">
        <v>14439</v>
      </c>
      <c r="CG117">
        <v>0</v>
      </c>
      <c r="CH117" s="1">
        <v>22293</v>
      </c>
      <c r="CI117" s="1">
        <v>17765</v>
      </c>
      <c r="CJ117" s="1">
        <v>28458</v>
      </c>
      <c r="CK117">
        <v>0</v>
      </c>
      <c r="CL117">
        <v>0</v>
      </c>
      <c r="CM117">
        <v>0</v>
      </c>
      <c r="CN117" s="1">
        <v>111344</v>
      </c>
      <c r="CO117" s="1">
        <v>1190</v>
      </c>
      <c r="CP117" s="1">
        <v>15431</v>
      </c>
      <c r="CQ117" s="1">
        <v>14764</v>
      </c>
      <c r="CR117" s="1">
        <v>21644</v>
      </c>
      <c r="CS117" s="1">
        <v>58247</v>
      </c>
      <c r="CT117" s="1">
        <v>50196</v>
      </c>
      <c r="CU117" s="3">
        <v>50646</v>
      </c>
      <c r="CV117" s="3">
        <v>0</v>
      </c>
      <c r="CW117" s="3">
        <v>0</v>
      </c>
    </row>
    <row r="118" spans="1:101">
      <c r="A118" t="s">
        <v>327</v>
      </c>
      <c r="B118" t="s">
        <v>328</v>
      </c>
      <c r="C118" s="1">
        <v>713916</v>
      </c>
      <c r="D118" s="1">
        <v>7995400</v>
      </c>
      <c r="E118" s="1">
        <v>440238</v>
      </c>
      <c r="F118">
        <v>0</v>
      </c>
      <c r="G118" s="1">
        <v>5108010</v>
      </c>
      <c r="H118" s="1">
        <v>2049164</v>
      </c>
      <c r="I118" s="1">
        <v>1300526</v>
      </c>
      <c r="J118" s="1">
        <v>1022367</v>
      </c>
      <c r="K118" s="1">
        <v>1952772</v>
      </c>
      <c r="L118">
        <v>0</v>
      </c>
      <c r="M118">
        <v>0</v>
      </c>
      <c r="N118" s="1">
        <v>516746</v>
      </c>
      <c r="O118" s="1">
        <v>275716</v>
      </c>
      <c r="P118" s="1">
        <v>284646</v>
      </c>
      <c r="Q118" s="1">
        <v>375791</v>
      </c>
      <c r="R118">
        <v>0</v>
      </c>
      <c r="S118">
        <v>0</v>
      </c>
      <c r="T118" s="1">
        <v>1139009</v>
      </c>
      <c r="U118">
        <v>0</v>
      </c>
      <c r="V118" s="1">
        <v>9168173</v>
      </c>
      <c r="W118" s="1">
        <v>393679</v>
      </c>
      <c r="X118" s="1">
        <v>6594182</v>
      </c>
      <c r="Y118" s="1">
        <v>2147674</v>
      </c>
      <c r="Z118" s="1">
        <v>1260650</v>
      </c>
      <c r="AA118" s="1">
        <v>3954116</v>
      </c>
      <c r="AB118" s="1">
        <v>188539</v>
      </c>
      <c r="AC118" s="1">
        <v>718444</v>
      </c>
      <c r="AD118" s="1">
        <v>431809</v>
      </c>
      <c r="AE118">
        <v>0</v>
      </c>
      <c r="AF118" s="1">
        <v>1418362</v>
      </c>
      <c r="AG118" s="1">
        <v>2786829</v>
      </c>
      <c r="AH118">
        <v>0</v>
      </c>
      <c r="AI118" s="1">
        <v>614129</v>
      </c>
      <c r="AJ118" s="1">
        <v>485216</v>
      </c>
      <c r="AK118">
        <v>0</v>
      </c>
      <c r="AL118" s="1">
        <v>8702282</v>
      </c>
      <c r="AM118" s="1">
        <v>582503</v>
      </c>
      <c r="AN118">
        <v>0</v>
      </c>
      <c r="AO118" s="1">
        <v>1347059</v>
      </c>
      <c r="AP118" s="1">
        <v>599376</v>
      </c>
      <c r="AQ118" s="1">
        <v>5132556</v>
      </c>
      <c r="AR118" s="1">
        <v>579827</v>
      </c>
      <c r="AS118" s="1">
        <v>1235075</v>
      </c>
      <c r="AT118" s="1">
        <v>120347</v>
      </c>
      <c r="AU118" s="1">
        <v>459600</v>
      </c>
      <c r="AV118" s="1">
        <v>1589991</v>
      </c>
      <c r="AW118" s="1">
        <v>18549152</v>
      </c>
      <c r="AX118" s="1">
        <v>2379383</v>
      </c>
      <c r="AY118" s="1">
        <v>478289</v>
      </c>
      <c r="AZ118" s="1">
        <v>603695</v>
      </c>
      <c r="BB118" s="1">
        <v>1097831</v>
      </c>
      <c r="BC118" s="1">
        <v>320480</v>
      </c>
      <c r="BD118" s="1">
        <v>6158298</v>
      </c>
      <c r="BE118" s="1">
        <v>16116</v>
      </c>
      <c r="BF118" s="1">
        <v>4563260</v>
      </c>
      <c r="BG118" s="1">
        <v>4171790</v>
      </c>
      <c r="BH118" s="1">
        <v>2886587</v>
      </c>
      <c r="BI118" s="1">
        <v>1138560</v>
      </c>
      <c r="BJ118" s="1">
        <v>866938</v>
      </c>
      <c r="BK118" s="1">
        <v>11356065</v>
      </c>
      <c r="BL118" s="1">
        <v>2895588</v>
      </c>
      <c r="BM118" s="1">
        <v>594661</v>
      </c>
      <c r="BN118" s="1">
        <v>1431197</v>
      </c>
      <c r="BO118" s="1">
        <v>7607201</v>
      </c>
      <c r="BP118" s="1">
        <v>137909</v>
      </c>
      <c r="BR118" s="1">
        <v>1364045</v>
      </c>
      <c r="BS118" s="1">
        <v>1290858</v>
      </c>
      <c r="BT118" s="1">
        <v>1838275</v>
      </c>
      <c r="BU118" s="1">
        <v>2533778</v>
      </c>
      <c r="BV118" s="1">
        <v>1224714</v>
      </c>
      <c r="BW118" s="1">
        <v>1024932</v>
      </c>
      <c r="BX118" s="1">
        <v>1825669</v>
      </c>
      <c r="BZ118" s="1">
        <v>5009389</v>
      </c>
      <c r="CA118" s="1">
        <v>6289982</v>
      </c>
      <c r="CB118" s="1">
        <v>8579844</v>
      </c>
      <c r="CC118" s="1">
        <v>517247</v>
      </c>
      <c r="CD118" s="1">
        <v>1766316</v>
      </c>
      <c r="CE118" s="1">
        <v>2254910</v>
      </c>
      <c r="CF118" s="1">
        <v>922899</v>
      </c>
      <c r="CG118" s="1">
        <v>978789</v>
      </c>
      <c r="CH118" s="1">
        <v>1624490</v>
      </c>
      <c r="CI118" s="1">
        <v>3221362</v>
      </c>
      <c r="CJ118" s="1">
        <v>1268486</v>
      </c>
      <c r="CK118">
        <v>0</v>
      </c>
      <c r="CL118">
        <v>0</v>
      </c>
      <c r="CM118">
        <v>0</v>
      </c>
      <c r="CN118" s="1">
        <v>7047798</v>
      </c>
      <c r="CO118" s="1">
        <v>1827418</v>
      </c>
      <c r="CP118" s="1">
        <v>1848923</v>
      </c>
      <c r="CQ118" s="1">
        <v>1576663</v>
      </c>
      <c r="CR118" s="1">
        <v>1494334</v>
      </c>
      <c r="CS118" s="1">
        <v>4533212</v>
      </c>
      <c r="CT118" s="1">
        <v>6119548</v>
      </c>
      <c r="CU118" s="3">
        <v>9429277</v>
      </c>
      <c r="CV118" s="3">
        <v>104994</v>
      </c>
      <c r="CW118" s="3">
        <v>206125</v>
      </c>
    </row>
    <row r="119" spans="1:101">
      <c r="A119" t="s">
        <v>329</v>
      </c>
      <c r="B119" t="s">
        <v>330</v>
      </c>
      <c r="CU119" s="3"/>
      <c r="CV119" s="3"/>
      <c r="CW119" s="3"/>
    </row>
    <row r="120" spans="1:101">
      <c r="A120" t="s">
        <v>331</v>
      </c>
      <c r="B120" t="s">
        <v>332</v>
      </c>
      <c r="C120" s="1">
        <v>89976</v>
      </c>
      <c r="D120" s="1">
        <v>754758</v>
      </c>
      <c r="E120" s="1">
        <v>40127</v>
      </c>
      <c r="F120">
        <v>0</v>
      </c>
      <c r="G120" s="1">
        <v>348887</v>
      </c>
      <c r="H120" s="1">
        <v>111921</v>
      </c>
      <c r="I120" s="1">
        <v>114795</v>
      </c>
      <c r="J120" s="1">
        <v>76066</v>
      </c>
      <c r="K120" s="1">
        <v>516522</v>
      </c>
      <c r="L120">
        <v>0</v>
      </c>
      <c r="M120">
        <v>0</v>
      </c>
      <c r="N120" s="1">
        <v>24493</v>
      </c>
      <c r="O120" s="1">
        <v>33861</v>
      </c>
      <c r="P120" s="1">
        <v>14339</v>
      </c>
      <c r="Q120" s="1">
        <v>71532</v>
      </c>
      <c r="R120" s="1">
        <v>105872</v>
      </c>
      <c r="S120">
        <v>0</v>
      </c>
      <c r="T120" s="1">
        <v>74992</v>
      </c>
      <c r="U120">
        <v>0</v>
      </c>
      <c r="V120" s="1">
        <v>1621099</v>
      </c>
      <c r="W120" s="1">
        <v>36994</v>
      </c>
      <c r="X120" s="1">
        <v>820292</v>
      </c>
      <c r="Y120" s="1">
        <v>291126</v>
      </c>
      <c r="Z120" s="1">
        <v>144091</v>
      </c>
      <c r="AA120" s="1">
        <v>134932</v>
      </c>
      <c r="AB120" s="1">
        <v>12881</v>
      </c>
      <c r="AC120" s="1">
        <v>110567</v>
      </c>
      <c r="AD120" s="1">
        <v>52072</v>
      </c>
      <c r="AE120">
        <v>0</v>
      </c>
      <c r="AF120" s="1">
        <v>209837</v>
      </c>
      <c r="AG120" s="1">
        <v>501258</v>
      </c>
      <c r="AH120">
        <v>0</v>
      </c>
      <c r="AI120" s="1">
        <v>86013</v>
      </c>
      <c r="AJ120" s="1">
        <v>82343</v>
      </c>
      <c r="AK120">
        <v>0</v>
      </c>
      <c r="AL120" s="1">
        <v>1125624</v>
      </c>
      <c r="AM120" s="1">
        <v>94748</v>
      </c>
      <c r="AN120">
        <v>0</v>
      </c>
      <c r="AO120" s="1">
        <v>52529</v>
      </c>
      <c r="AP120" s="1">
        <v>30782</v>
      </c>
      <c r="AQ120" s="1">
        <v>866977</v>
      </c>
      <c r="AR120" s="1">
        <v>39497</v>
      </c>
      <c r="AS120" s="1">
        <v>107886</v>
      </c>
      <c r="AT120" s="1">
        <v>35848</v>
      </c>
      <c r="AU120" s="1">
        <v>35182</v>
      </c>
      <c r="AV120" s="1">
        <v>151632</v>
      </c>
      <c r="AW120" s="1">
        <v>3248836</v>
      </c>
      <c r="AX120" s="1">
        <v>266386</v>
      </c>
      <c r="AY120" s="1">
        <v>14549</v>
      </c>
      <c r="AZ120" s="1">
        <v>24636</v>
      </c>
      <c r="BB120" s="1">
        <v>58546</v>
      </c>
      <c r="BC120">
        <v>0</v>
      </c>
      <c r="BD120" s="1">
        <v>1113865</v>
      </c>
      <c r="BE120" s="1">
        <v>46663</v>
      </c>
      <c r="BF120" s="1">
        <v>452151</v>
      </c>
      <c r="BG120" s="1">
        <v>384471</v>
      </c>
      <c r="BH120" s="1">
        <v>117114</v>
      </c>
      <c r="BI120" s="1">
        <v>141632</v>
      </c>
      <c r="BJ120" s="1">
        <v>35015</v>
      </c>
      <c r="BK120" s="1">
        <v>1391378</v>
      </c>
      <c r="BL120" s="1">
        <v>356336</v>
      </c>
      <c r="BM120" s="1">
        <v>73385</v>
      </c>
      <c r="BN120" s="1">
        <v>115510</v>
      </c>
      <c r="BO120" s="1">
        <v>859620</v>
      </c>
      <c r="BP120" s="1">
        <v>9248</v>
      </c>
      <c r="BR120" s="1">
        <v>230592</v>
      </c>
      <c r="BS120" s="1">
        <v>124132</v>
      </c>
      <c r="BT120" s="1">
        <v>170770</v>
      </c>
      <c r="BU120" s="1">
        <v>299582</v>
      </c>
      <c r="BV120" s="1">
        <v>77677</v>
      </c>
      <c r="BW120" s="1">
        <v>64422</v>
      </c>
      <c r="BX120" s="1">
        <v>254414</v>
      </c>
      <c r="BZ120" s="1">
        <v>355855</v>
      </c>
      <c r="CA120" s="1">
        <v>1277404</v>
      </c>
      <c r="CB120" s="1">
        <v>2185422</v>
      </c>
      <c r="CC120" s="1">
        <v>34244</v>
      </c>
      <c r="CD120" s="1">
        <v>139217</v>
      </c>
      <c r="CE120" s="1">
        <v>279241</v>
      </c>
      <c r="CF120" s="1">
        <v>159675</v>
      </c>
      <c r="CG120" s="1">
        <v>136101</v>
      </c>
      <c r="CH120" s="1">
        <v>443373</v>
      </c>
      <c r="CI120" s="1">
        <v>430619</v>
      </c>
      <c r="CJ120" s="1">
        <v>247509</v>
      </c>
      <c r="CK120">
        <v>0</v>
      </c>
      <c r="CL120">
        <v>0</v>
      </c>
      <c r="CM120">
        <v>0</v>
      </c>
      <c r="CN120" s="1">
        <v>626442</v>
      </c>
      <c r="CO120" s="1">
        <v>59550</v>
      </c>
      <c r="CP120" s="1">
        <v>162120</v>
      </c>
      <c r="CQ120" s="1">
        <v>188045</v>
      </c>
      <c r="CR120" s="1">
        <v>528857</v>
      </c>
      <c r="CS120" s="1">
        <v>810323</v>
      </c>
      <c r="CT120" s="1">
        <v>426361</v>
      </c>
      <c r="CU120" s="3">
        <v>971246</v>
      </c>
      <c r="CV120" s="3">
        <v>0</v>
      </c>
      <c r="CW120" s="3">
        <v>7204</v>
      </c>
    </row>
    <row r="121" spans="1:101">
      <c r="A121" t="s">
        <v>333</v>
      </c>
      <c r="B121" t="s">
        <v>334</v>
      </c>
      <c r="C121" s="1">
        <v>71767</v>
      </c>
      <c r="D121" s="1">
        <v>938585</v>
      </c>
      <c r="E121" s="1">
        <v>7789</v>
      </c>
      <c r="F121">
        <v>0</v>
      </c>
      <c r="G121" s="1">
        <v>508809</v>
      </c>
      <c r="H121" s="1">
        <v>235831</v>
      </c>
      <c r="I121" s="1">
        <v>123673</v>
      </c>
      <c r="J121" s="1">
        <v>131793</v>
      </c>
      <c r="K121" s="1">
        <v>687971</v>
      </c>
      <c r="L121">
        <v>0</v>
      </c>
      <c r="M121">
        <v>0</v>
      </c>
      <c r="N121" s="1">
        <v>33165</v>
      </c>
      <c r="O121" s="1">
        <v>5610</v>
      </c>
      <c r="P121" s="1">
        <v>8648</v>
      </c>
      <c r="Q121" s="1">
        <v>14834</v>
      </c>
      <c r="R121" s="1">
        <v>51073</v>
      </c>
      <c r="S121">
        <v>0</v>
      </c>
      <c r="T121" s="1">
        <v>157839</v>
      </c>
      <c r="U121">
        <v>0</v>
      </c>
      <c r="V121" s="1">
        <v>1043359</v>
      </c>
      <c r="W121" s="1">
        <v>27685</v>
      </c>
      <c r="X121" s="1">
        <v>1386707</v>
      </c>
      <c r="Y121" s="1">
        <v>322088</v>
      </c>
      <c r="Z121" s="1">
        <v>168353</v>
      </c>
      <c r="AA121" s="1">
        <v>320855</v>
      </c>
      <c r="AB121" s="1">
        <v>9933</v>
      </c>
      <c r="AC121" s="1">
        <v>56408</v>
      </c>
      <c r="AD121" s="1">
        <v>71725</v>
      </c>
      <c r="AE121">
        <v>0</v>
      </c>
      <c r="AF121" s="1">
        <v>191919</v>
      </c>
      <c r="AG121" s="1">
        <v>320624</v>
      </c>
      <c r="AH121">
        <v>0</v>
      </c>
      <c r="AI121" s="1">
        <v>65440</v>
      </c>
      <c r="AJ121" s="1">
        <v>84657</v>
      </c>
      <c r="AK121">
        <v>0</v>
      </c>
      <c r="AL121" s="1">
        <v>1341287</v>
      </c>
      <c r="AM121" s="1">
        <v>22195</v>
      </c>
      <c r="AN121">
        <v>0</v>
      </c>
      <c r="AO121" s="1">
        <v>99201</v>
      </c>
      <c r="AP121" s="1">
        <v>80324</v>
      </c>
      <c r="AQ121" s="1">
        <v>466593</v>
      </c>
      <c r="AR121" s="1">
        <v>25070</v>
      </c>
      <c r="AS121" s="1">
        <v>113873</v>
      </c>
      <c r="AT121">
        <v>569</v>
      </c>
      <c r="AU121" s="1">
        <v>38549</v>
      </c>
      <c r="AV121" s="1">
        <v>205681</v>
      </c>
      <c r="AW121" s="1">
        <v>3701005</v>
      </c>
      <c r="AX121" s="1">
        <v>375167</v>
      </c>
      <c r="AY121" s="1">
        <v>35382</v>
      </c>
      <c r="AZ121" s="1">
        <v>38823</v>
      </c>
      <c r="BB121" s="1">
        <v>52098</v>
      </c>
      <c r="BC121" s="1">
        <v>3575</v>
      </c>
      <c r="BD121" s="1">
        <v>1582258</v>
      </c>
      <c r="BE121" s="1">
        <v>15171</v>
      </c>
      <c r="BF121" s="1">
        <v>477105</v>
      </c>
      <c r="BG121" s="1">
        <v>386560</v>
      </c>
      <c r="BH121" s="1">
        <v>174517</v>
      </c>
      <c r="BI121" s="1">
        <v>117341</v>
      </c>
      <c r="BJ121" s="1">
        <v>15786</v>
      </c>
      <c r="BK121" s="1">
        <v>1486651</v>
      </c>
      <c r="BL121" s="1">
        <v>377002</v>
      </c>
      <c r="BM121" s="1">
        <v>82062</v>
      </c>
      <c r="BN121" s="1">
        <v>88579</v>
      </c>
      <c r="BO121" s="1">
        <v>1208818</v>
      </c>
      <c r="BP121" s="1">
        <v>2348</v>
      </c>
      <c r="BR121" s="1">
        <v>69359</v>
      </c>
      <c r="BS121" s="1">
        <v>119969</v>
      </c>
      <c r="BT121" s="1">
        <v>205384</v>
      </c>
      <c r="BU121" s="1">
        <v>279518</v>
      </c>
      <c r="BV121" s="1">
        <v>26322</v>
      </c>
      <c r="BW121" s="1">
        <v>61646</v>
      </c>
      <c r="BX121" s="1">
        <v>108334</v>
      </c>
      <c r="BZ121" s="1">
        <v>714131</v>
      </c>
      <c r="CA121" s="1">
        <v>1064176</v>
      </c>
      <c r="CB121" s="1">
        <v>1099231</v>
      </c>
      <c r="CC121" s="1">
        <v>59003</v>
      </c>
      <c r="CD121" s="1">
        <v>259691</v>
      </c>
      <c r="CE121" s="1">
        <v>416727</v>
      </c>
      <c r="CF121" s="1">
        <v>117856</v>
      </c>
      <c r="CG121" s="1">
        <v>111158</v>
      </c>
      <c r="CH121" s="1">
        <v>341379</v>
      </c>
      <c r="CI121" s="1">
        <v>515650</v>
      </c>
      <c r="CJ121" s="1">
        <v>276918</v>
      </c>
      <c r="CK121">
        <v>0</v>
      </c>
      <c r="CL121">
        <v>0</v>
      </c>
      <c r="CM121">
        <v>0</v>
      </c>
      <c r="CN121" s="1">
        <v>714362</v>
      </c>
      <c r="CO121" s="1">
        <v>120225</v>
      </c>
      <c r="CP121" s="1">
        <v>76926</v>
      </c>
      <c r="CQ121" s="1">
        <v>155242</v>
      </c>
      <c r="CR121">
        <v>0</v>
      </c>
      <c r="CS121" s="1">
        <v>690489</v>
      </c>
      <c r="CT121" s="1">
        <v>950952</v>
      </c>
      <c r="CU121" s="3">
        <v>717864</v>
      </c>
      <c r="CV121" s="3">
        <v>0</v>
      </c>
      <c r="CW121" s="3">
        <v>0</v>
      </c>
    </row>
    <row r="122" spans="1:101">
      <c r="A122" t="s">
        <v>335</v>
      </c>
      <c r="B122" t="s">
        <v>336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 s="1">
        <v>111764</v>
      </c>
      <c r="BO122">
        <v>0</v>
      </c>
      <c r="BP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BX122">
        <v>0</v>
      </c>
      <c r="BZ122">
        <v>0</v>
      </c>
      <c r="CA122">
        <v>0</v>
      </c>
      <c r="CB122">
        <v>0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 s="3">
        <v>0</v>
      </c>
      <c r="CV122" s="3">
        <v>0</v>
      </c>
      <c r="CW122" s="3">
        <v>0</v>
      </c>
    </row>
    <row r="123" spans="1:101">
      <c r="A123" t="s">
        <v>337</v>
      </c>
      <c r="B123" t="s">
        <v>338</v>
      </c>
      <c r="C123" s="1">
        <v>23922</v>
      </c>
      <c r="D123" s="1">
        <v>487255</v>
      </c>
      <c r="E123" s="1">
        <v>8595</v>
      </c>
      <c r="F123">
        <v>0</v>
      </c>
      <c r="G123" s="1">
        <v>137633</v>
      </c>
      <c r="H123" s="1">
        <v>15458</v>
      </c>
      <c r="I123" s="1">
        <v>21961</v>
      </c>
      <c r="J123" s="1">
        <v>19969</v>
      </c>
      <c r="K123" s="1">
        <v>230344</v>
      </c>
      <c r="L123">
        <v>0</v>
      </c>
      <c r="M123">
        <v>0</v>
      </c>
      <c r="N123" s="1">
        <v>4575</v>
      </c>
      <c r="O123" s="1">
        <v>3579</v>
      </c>
      <c r="P123" s="1">
        <v>5579</v>
      </c>
      <c r="Q123">
        <v>733</v>
      </c>
      <c r="R123" s="1">
        <v>26712</v>
      </c>
      <c r="S123">
        <v>0</v>
      </c>
      <c r="T123" s="1">
        <v>190529</v>
      </c>
      <c r="U123">
        <v>0</v>
      </c>
      <c r="V123" s="1">
        <v>746696</v>
      </c>
      <c r="W123" s="1">
        <v>13150</v>
      </c>
      <c r="X123" s="1">
        <v>483835</v>
      </c>
      <c r="Y123" s="1">
        <v>156746</v>
      </c>
      <c r="Z123" s="1">
        <v>25484</v>
      </c>
      <c r="AA123" s="1">
        <v>97212</v>
      </c>
      <c r="AB123" s="1">
        <v>1558</v>
      </c>
      <c r="AC123" s="1">
        <v>32387</v>
      </c>
      <c r="AD123" s="1">
        <v>28771</v>
      </c>
      <c r="AE123">
        <v>0</v>
      </c>
      <c r="AF123" s="1">
        <v>78365</v>
      </c>
      <c r="AG123" s="1">
        <v>58110</v>
      </c>
      <c r="AH123">
        <v>0</v>
      </c>
      <c r="AI123" s="1">
        <v>4266</v>
      </c>
      <c r="AJ123" s="1">
        <v>66221</v>
      </c>
      <c r="AK123">
        <v>0</v>
      </c>
      <c r="AL123" s="1">
        <v>329144</v>
      </c>
      <c r="AM123" s="1">
        <v>16865</v>
      </c>
      <c r="AN123">
        <v>0</v>
      </c>
      <c r="AO123" s="1">
        <v>43631</v>
      </c>
      <c r="AP123" s="1">
        <v>7698</v>
      </c>
      <c r="AQ123" s="1">
        <v>147318</v>
      </c>
      <c r="AR123" s="1">
        <v>17674</v>
      </c>
      <c r="AS123" s="1">
        <v>59297</v>
      </c>
      <c r="AT123" s="1">
        <v>13101</v>
      </c>
      <c r="AU123" s="1">
        <v>6773</v>
      </c>
      <c r="AV123" s="1">
        <v>65971</v>
      </c>
      <c r="AW123" s="1">
        <v>3019062</v>
      </c>
      <c r="AX123" s="1">
        <v>338681</v>
      </c>
      <c r="AY123" s="1">
        <v>15096</v>
      </c>
      <c r="AZ123" s="1">
        <v>2465</v>
      </c>
      <c r="BB123" s="1">
        <v>5912</v>
      </c>
      <c r="BC123" s="1">
        <v>11822</v>
      </c>
      <c r="BD123" s="1">
        <v>810228</v>
      </c>
      <c r="BE123" s="1">
        <v>168820</v>
      </c>
      <c r="BF123" s="1">
        <v>125903</v>
      </c>
      <c r="BG123" s="1">
        <v>253391</v>
      </c>
      <c r="BH123" s="1">
        <v>182120</v>
      </c>
      <c r="BI123" s="1">
        <v>36189</v>
      </c>
      <c r="BJ123" s="1">
        <v>12843</v>
      </c>
      <c r="BK123" s="1">
        <v>419897</v>
      </c>
      <c r="BL123" s="1">
        <v>336968</v>
      </c>
      <c r="BM123" s="1">
        <v>57496</v>
      </c>
      <c r="BN123">
        <v>0</v>
      </c>
      <c r="BO123" s="1">
        <v>139784</v>
      </c>
      <c r="BP123">
        <v>396</v>
      </c>
      <c r="BR123" s="1">
        <v>34863</v>
      </c>
      <c r="BS123" s="1">
        <v>5478</v>
      </c>
      <c r="BT123" s="1">
        <v>187906</v>
      </c>
      <c r="BU123" s="1">
        <v>132689</v>
      </c>
      <c r="BV123" s="1">
        <v>8602</v>
      </c>
      <c r="BW123" s="1">
        <v>35938</v>
      </c>
      <c r="BX123" s="1">
        <v>56044</v>
      </c>
      <c r="BZ123" s="1">
        <v>182179</v>
      </c>
      <c r="CA123" s="1">
        <v>269791</v>
      </c>
      <c r="CB123" s="1">
        <v>491094</v>
      </c>
      <c r="CC123" s="1">
        <v>217629</v>
      </c>
      <c r="CD123" s="1">
        <v>156373</v>
      </c>
      <c r="CE123" s="1">
        <v>387049</v>
      </c>
      <c r="CF123" s="1">
        <v>47556</v>
      </c>
      <c r="CG123" s="1">
        <v>51693</v>
      </c>
      <c r="CH123" s="1">
        <v>161452</v>
      </c>
      <c r="CI123" s="1">
        <v>541804</v>
      </c>
      <c r="CJ123" s="1">
        <v>124812</v>
      </c>
      <c r="CK123">
        <v>0</v>
      </c>
      <c r="CL123">
        <v>0</v>
      </c>
      <c r="CM123">
        <v>0</v>
      </c>
      <c r="CN123" s="1">
        <v>132905</v>
      </c>
      <c r="CO123" s="1">
        <v>7854</v>
      </c>
      <c r="CP123" s="1">
        <v>5830</v>
      </c>
      <c r="CQ123" s="1">
        <v>74183</v>
      </c>
      <c r="CR123" s="1">
        <v>42388</v>
      </c>
      <c r="CS123" s="1">
        <v>289822</v>
      </c>
      <c r="CT123" s="1">
        <v>151710</v>
      </c>
      <c r="CU123" s="3">
        <v>230394</v>
      </c>
      <c r="CV123" s="3">
        <v>0</v>
      </c>
      <c r="CW123" s="3">
        <v>0</v>
      </c>
    </row>
    <row r="124" spans="1:101">
      <c r="A124" t="s">
        <v>339</v>
      </c>
      <c r="B124" t="s">
        <v>340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 s="1">
        <v>2944</v>
      </c>
      <c r="W124">
        <v>0</v>
      </c>
      <c r="X124" s="1">
        <v>65734</v>
      </c>
      <c r="Y124">
        <v>0</v>
      </c>
      <c r="Z124">
        <v>0</v>
      </c>
      <c r="AA124">
        <v>0</v>
      </c>
      <c r="AB124">
        <v>0</v>
      </c>
      <c r="AC124" s="1">
        <v>2812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 s="1">
        <v>220514</v>
      </c>
      <c r="AM124">
        <v>0</v>
      </c>
      <c r="AN124">
        <v>0</v>
      </c>
      <c r="AO124">
        <v>0</v>
      </c>
      <c r="AP124">
        <v>0</v>
      </c>
      <c r="AQ124" s="1">
        <v>111956</v>
      </c>
      <c r="AR124">
        <v>0</v>
      </c>
      <c r="AS124">
        <v>0</v>
      </c>
      <c r="AT124">
        <v>0</v>
      </c>
      <c r="AU124">
        <v>0</v>
      </c>
      <c r="AV124">
        <v>0</v>
      </c>
      <c r="AW124" s="1">
        <v>331068</v>
      </c>
      <c r="AX124" s="1">
        <v>2878</v>
      </c>
      <c r="AY124">
        <v>0</v>
      </c>
      <c r="AZ124">
        <v>0</v>
      </c>
      <c r="BB124">
        <v>0</v>
      </c>
      <c r="BC124">
        <v>0</v>
      </c>
      <c r="BD124" s="1">
        <v>42051</v>
      </c>
      <c r="BE124">
        <v>0</v>
      </c>
      <c r="BF124">
        <v>0</v>
      </c>
      <c r="BG124">
        <v>0</v>
      </c>
      <c r="BH124">
        <v>0</v>
      </c>
      <c r="BI124">
        <v>0</v>
      </c>
      <c r="BJ124" s="1">
        <v>141808</v>
      </c>
      <c r="BK124">
        <v>0</v>
      </c>
      <c r="BL124" s="1">
        <v>315116</v>
      </c>
      <c r="BM124">
        <v>969</v>
      </c>
      <c r="BN124">
        <v>0</v>
      </c>
      <c r="BO124">
        <v>0</v>
      </c>
      <c r="BP124">
        <v>0</v>
      </c>
      <c r="BR124">
        <v>0</v>
      </c>
      <c r="BS124">
        <v>0</v>
      </c>
      <c r="BT124" s="1">
        <v>31900</v>
      </c>
      <c r="BU124">
        <v>0</v>
      </c>
      <c r="BV124">
        <v>0</v>
      </c>
      <c r="BW124">
        <v>0</v>
      </c>
      <c r="BX124">
        <v>0</v>
      </c>
      <c r="BZ124" s="1">
        <v>60307</v>
      </c>
      <c r="CA124">
        <v>0</v>
      </c>
      <c r="CB124">
        <v>0</v>
      </c>
      <c r="CC124">
        <v>0</v>
      </c>
      <c r="CD124">
        <v>0</v>
      </c>
      <c r="CE124" s="1">
        <v>2856</v>
      </c>
      <c r="CF124">
        <v>0</v>
      </c>
      <c r="CG124">
        <v>0</v>
      </c>
      <c r="CH124">
        <v>0</v>
      </c>
      <c r="CI124">
        <v>0</v>
      </c>
      <c r="CJ124" s="1">
        <v>15379</v>
      </c>
      <c r="CK124">
        <v>0</v>
      </c>
      <c r="CL124">
        <v>0</v>
      </c>
      <c r="CM124">
        <v>0</v>
      </c>
      <c r="CN124">
        <v>0</v>
      </c>
      <c r="CO124">
        <v>0</v>
      </c>
      <c r="CP124" s="1">
        <v>109239</v>
      </c>
      <c r="CQ124">
        <v>0</v>
      </c>
      <c r="CR124">
        <v>0</v>
      </c>
      <c r="CS124">
        <v>0</v>
      </c>
      <c r="CT124" s="1">
        <v>4816</v>
      </c>
      <c r="CU124" s="3">
        <v>0</v>
      </c>
      <c r="CV124" s="3">
        <v>0</v>
      </c>
      <c r="CW124" s="3">
        <v>0</v>
      </c>
    </row>
    <row r="125" spans="1:101">
      <c r="A125" t="s">
        <v>341</v>
      </c>
      <c r="B125" t="s">
        <v>342</v>
      </c>
      <c r="C125" s="1">
        <v>73105</v>
      </c>
      <c r="D125" s="1">
        <v>1378177</v>
      </c>
      <c r="E125" s="1">
        <v>82726</v>
      </c>
      <c r="F125">
        <v>0</v>
      </c>
      <c r="G125" s="1">
        <v>386879</v>
      </c>
      <c r="H125" s="1">
        <v>127530</v>
      </c>
      <c r="I125" s="1">
        <v>132696</v>
      </c>
      <c r="J125" s="1">
        <v>87706</v>
      </c>
      <c r="K125" s="1">
        <v>632316</v>
      </c>
      <c r="L125">
        <v>0</v>
      </c>
      <c r="M125">
        <v>0</v>
      </c>
      <c r="N125" s="1">
        <v>50891</v>
      </c>
      <c r="O125" s="1">
        <v>46183</v>
      </c>
      <c r="P125" s="1">
        <v>45194</v>
      </c>
      <c r="Q125" s="1">
        <v>58784</v>
      </c>
      <c r="R125" s="1">
        <v>173673</v>
      </c>
      <c r="S125">
        <v>0</v>
      </c>
      <c r="T125" s="1">
        <v>102163</v>
      </c>
      <c r="U125">
        <v>0</v>
      </c>
      <c r="V125" s="1">
        <v>1434813</v>
      </c>
      <c r="W125" s="1">
        <v>39278</v>
      </c>
      <c r="X125" s="1">
        <v>1004665</v>
      </c>
      <c r="Y125" s="1">
        <v>329419</v>
      </c>
      <c r="Z125" s="1">
        <v>351551</v>
      </c>
      <c r="AA125" s="1">
        <v>478278</v>
      </c>
      <c r="AB125" s="1">
        <v>31553</v>
      </c>
      <c r="AC125" s="1">
        <v>130360</v>
      </c>
      <c r="AD125" s="1">
        <v>45892</v>
      </c>
      <c r="AE125">
        <v>0</v>
      </c>
      <c r="AF125" s="1">
        <v>235547</v>
      </c>
      <c r="AG125" s="1">
        <v>387909</v>
      </c>
      <c r="AH125">
        <v>0</v>
      </c>
      <c r="AI125" s="1">
        <v>129050</v>
      </c>
      <c r="AJ125" s="1">
        <v>267257</v>
      </c>
      <c r="AK125">
        <v>0</v>
      </c>
      <c r="AL125" s="1">
        <v>1089523</v>
      </c>
      <c r="AM125" s="1">
        <v>83745</v>
      </c>
      <c r="AN125">
        <v>0</v>
      </c>
      <c r="AO125" s="1">
        <v>145627</v>
      </c>
      <c r="AP125" s="1">
        <v>89833</v>
      </c>
      <c r="AQ125" s="1">
        <v>691094</v>
      </c>
      <c r="AR125" s="1">
        <v>52156</v>
      </c>
      <c r="AS125" s="1">
        <v>194037</v>
      </c>
      <c r="AT125" s="1">
        <v>42428</v>
      </c>
      <c r="AU125" s="1">
        <v>57973</v>
      </c>
      <c r="AV125" s="1">
        <v>249426</v>
      </c>
      <c r="AW125" s="1">
        <v>2778939</v>
      </c>
      <c r="AX125" s="1">
        <v>526370</v>
      </c>
      <c r="AY125" s="1">
        <v>31985</v>
      </c>
      <c r="AZ125" s="1">
        <v>65292</v>
      </c>
      <c r="BB125" s="1">
        <v>107799</v>
      </c>
      <c r="BC125" s="1">
        <v>59985</v>
      </c>
      <c r="BD125" s="1">
        <v>899207</v>
      </c>
      <c r="BE125" s="1">
        <v>141421</v>
      </c>
      <c r="BF125" s="1">
        <v>554967</v>
      </c>
      <c r="BG125" s="1">
        <v>426950</v>
      </c>
      <c r="BH125" s="1">
        <v>245167</v>
      </c>
      <c r="BI125" s="1">
        <v>119828</v>
      </c>
      <c r="BJ125" s="1">
        <v>714213</v>
      </c>
      <c r="BK125" s="1">
        <v>657536</v>
      </c>
      <c r="BL125" s="1">
        <v>450215</v>
      </c>
      <c r="BM125" s="1">
        <v>93346</v>
      </c>
      <c r="BN125" s="1">
        <v>220146</v>
      </c>
      <c r="BO125" s="1">
        <v>616979</v>
      </c>
      <c r="BP125" s="1">
        <v>31602</v>
      </c>
      <c r="BR125" s="1">
        <v>290460</v>
      </c>
      <c r="BS125" s="1">
        <v>205973</v>
      </c>
      <c r="BT125" s="1">
        <v>282209</v>
      </c>
      <c r="BU125" s="1">
        <v>217399</v>
      </c>
      <c r="BV125" s="1">
        <v>155870</v>
      </c>
      <c r="BW125" s="1">
        <v>274101</v>
      </c>
      <c r="BX125" s="1">
        <v>425901</v>
      </c>
      <c r="BZ125" s="1">
        <v>759593</v>
      </c>
      <c r="CA125" s="1">
        <v>1229021</v>
      </c>
      <c r="CB125" s="1">
        <v>1489577</v>
      </c>
      <c r="CC125" s="1">
        <v>128613</v>
      </c>
      <c r="CD125" s="1">
        <v>167623</v>
      </c>
      <c r="CE125" s="1">
        <v>295292</v>
      </c>
      <c r="CF125" s="1">
        <v>105451</v>
      </c>
      <c r="CG125" s="1">
        <v>78624</v>
      </c>
      <c r="CH125" s="1">
        <v>210742</v>
      </c>
      <c r="CI125" s="1">
        <v>362735</v>
      </c>
      <c r="CJ125" s="1">
        <v>354380</v>
      </c>
      <c r="CK125">
        <v>0</v>
      </c>
      <c r="CL125">
        <v>0</v>
      </c>
      <c r="CM125">
        <v>0</v>
      </c>
      <c r="CN125" s="1">
        <v>779153</v>
      </c>
      <c r="CO125" s="1">
        <v>172291</v>
      </c>
      <c r="CP125" s="1">
        <v>488686</v>
      </c>
      <c r="CQ125" s="1">
        <v>235037</v>
      </c>
      <c r="CR125">
        <v>0</v>
      </c>
      <c r="CS125" s="1">
        <v>733429</v>
      </c>
      <c r="CT125" s="1">
        <v>321112</v>
      </c>
      <c r="CU125" s="3">
        <v>1049697</v>
      </c>
      <c r="CV125" s="3">
        <v>33754</v>
      </c>
      <c r="CW125" s="3">
        <v>1716</v>
      </c>
    </row>
    <row r="126" spans="1:101">
      <c r="A126" t="s">
        <v>343</v>
      </c>
      <c r="B126" t="s">
        <v>344</v>
      </c>
      <c r="C126" s="1">
        <v>844060</v>
      </c>
      <c r="D126" s="1">
        <v>5940680</v>
      </c>
      <c r="E126" s="1">
        <v>413271</v>
      </c>
      <c r="F126">
        <v>0</v>
      </c>
      <c r="G126" s="1">
        <v>2041376</v>
      </c>
      <c r="H126" s="1">
        <v>986304</v>
      </c>
      <c r="I126" s="1">
        <v>763067</v>
      </c>
      <c r="J126" s="1">
        <v>547141</v>
      </c>
      <c r="K126" s="1">
        <v>2994135</v>
      </c>
      <c r="L126">
        <v>0</v>
      </c>
      <c r="M126">
        <v>0</v>
      </c>
      <c r="N126" s="1">
        <v>408274</v>
      </c>
      <c r="O126" s="1">
        <v>231941</v>
      </c>
      <c r="P126" s="1">
        <v>233222</v>
      </c>
      <c r="Q126" s="1">
        <v>286055</v>
      </c>
      <c r="R126" s="1">
        <v>687752</v>
      </c>
      <c r="S126">
        <v>0</v>
      </c>
      <c r="T126" s="1">
        <v>731796</v>
      </c>
      <c r="U126">
        <v>0</v>
      </c>
      <c r="V126" s="1">
        <v>7823987</v>
      </c>
      <c r="W126" s="1">
        <v>351367</v>
      </c>
      <c r="X126" s="1">
        <v>4712669</v>
      </c>
      <c r="Y126" s="1">
        <v>2325572</v>
      </c>
      <c r="Z126" s="1">
        <v>1443177</v>
      </c>
      <c r="AA126" s="1">
        <v>2127018</v>
      </c>
      <c r="AB126" s="1">
        <v>189837</v>
      </c>
      <c r="AC126" s="1">
        <v>941756</v>
      </c>
      <c r="AD126" s="1">
        <v>333906</v>
      </c>
      <c r="AE126">
        <v>0</v>
      </c>
      <c r="AF126" s="1">
        <v>1493155</v>
      </c>
      <c r="AG126" s="1">
        <v>2810345</v>
      </c>
      <c r="AH126">
        <v>0</v>
      </c>
      <c r="AI126" s="1">
        <v>487456</v>
      </c>
      <c r="AJ126" s="1">
        <v>1448199</v>
      </c>
      <c r="AK126">
        <v>0</v>
      </c>
      <c r="AL126" s="1">
        <v>5411498</v>
      </c>
      <c r="AM126" s="1">
        <v>587420</v>
      </c>
      <c r="AN126">
        <v>0</v>
      </c>
      <c r="AO126" s="1">
        <v>858885</v>
      </c>
      <c r="AP126" s="1">
        <v>556322</v>
      </c>
      <c r="AQ126" s="1">
        <v>3948133</v>
      </c>
      <c r="AR126" s="1">
        <v>344250</v>
      </c>
      <c r="AS126" s="1">
        <v>1263364</v>
      </c>
      <c r="AT126" s="1">
        <v>198295</v>
      </c>
      <c r="AU126" s="1">
        <v>395252</v>
      </c>
      <c r="AV126" s="1">
        <v>1279248</v>
      </c>
      <c r="AW126" s="1">
        <v>15984496</v>
      </c>
      <c r="AX126" s="1">
        <v>2326050</v>
      </c>
      <c r="AY126" s="1">
        <v>284566</v>
      </c>
      <c r="AZ126" s="1">
        <v>307846</v>
      </c>
      <c r="BB126" s="1">
        <v>726788</v>
      </c>
      <c r="BC126" s="1">
        <v>267246</v>
      </c>
      <c r="BD126" s="1">
        <v>7882315</v>
      </c>
      <c r="BE126" s="1">
        <v>628579</v>
      </c>
      <c r="BF126" s="1">
        <v>2554326</v>
      </c>
      <c r="BG126" s="1">
        <v>2883620</v>
      </c>
      <c r="BH126" s="1">
        <v>1729959</v>
      </c>
      <c r="BI126" s="1">
        <v>934345</v>
      </c>
      <c r="BJ126">
        <v>0</v>
      </c>
      <c r="BK126" s="1">
        <v>4613070</v>
      </c>
      <c r="BL126" s="1">
        <v>2131244</v>
      </c>
      <c r="BM126" s="1">
        <v>539761</v>
      </c>
      <c r="BN126" s="1">
        <v>1078406</v>
      </c>
      <c r="BO126" s="1">
        <v>2494550</v>
      </c>
      <c r="BP126" s="1">
        <v>136488</v>
      </c>
      <c r="BR126" s="1">
        <v>1653243</v>
      </c>
      <c r="BS126" s="1">
        <v>1354896</v>
      </c>
      <c r="BT126" s="1">
        <v>1559519</v>
      </c>
      <c r="BU126" s="1">
        <v>1583020</v>
      </c>
      <c r="BV126" s="1">
        <v>918015</v>
      </c>
      <c r="BW126" s="1">
        <v>1113016</v>
      </c>
      <c r="BX126" s="1">
        <v>1951183</v>
      </c>
      <c r="BZ126" s="1">
        <v>3294746</v>
      </c>
      <c r="CA126" s="1">
        <v>5609178</v>
      </c>
      <c r="CB126" s="1">
        <v>5942234</v>
      </c>
      <c r="CC126" s="1">
        <v>802140</v>
      </c>
      <c r="CD126" s="1">
        <v>1139289</v>
      </c>
      <c r="CE126" s="1">
        <v>2264340</v>
      </c>
      <c r="CF126" s="1">
        <v>735397</v>
      </c>
      <c r="CG126" s="1">
        <v>712859</v>
      </c>
      <c r="CH126" s="1">
        <v>1598689</v>
      </c>
      <c r="CI126" s="1">
        <v>2660556</v>
      </c>
      <c r="CJ126" s="1">
        <v>1638814</v>
      </c>
      <c r="CK126">
        <v>0</v>
      </c>
      <c r="CL126">
        <v>0</v>
      </c>
      <c r="CM126">
        <v>0</v>
      </c>
      <c r="CN126" s="1">
        <v>5039297</v>
      </c>
      <c r="CO126" s="1">
        <v>1152445</v>
      </c>
      <c r="CP126" s="1">
        <v>2305547</v>
      </c>
      <c r="CQ126" s="1">
        <v>1333487</v>
      </c>
      <c r="CR126" s="1">
        <v>745225</v>
      </c>
      <c r="CS126" s="1">
        <v>3907950</v>
      </c>
      <c r="CT126" s="1">
        <v>1281414</v>
      </c>
      <c r="CU126" s="3">
        <v>5698753</v>
      </c>
      <c r="CV126" s="3">
        <v>266598</v>
      </c>
      <c r="CW126" s="3">
        <v>181546</v>
      </c>
    </row>
    <row r="127" spans="1:101">
      <c r="A127" t="s">
        <v>345</v>
      </c>
      <c r="B127" t="s">
        <v>346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  <c r="CL127">
        <v>0</v>
      </c>
      <c r="CM127">
        <v>0</v>
      </c>
      <c r="CN127">
        <v>0</v>
      </c>
      <c r="CO127">
        <v>0</v>
      </c>
      <c r="CP127">
        <v>0</v>
      </c>
      <c r="CQ127">
        <v>0</v>
      </c>
      <c r="CR127">
        <v>0</v>
      </c>
      <c r="CS127">
        <v>0</v>
      </c>
      <c r="CT127">
        <v>0</v>
      </c>
      <c r="CU127" s="3">
        <v>0</v>
      </c>
      <c r="CV127" s="3">
        <v>0</v>
      </c>
      <c r="CW127" s="3">
        <v>0</v>
      </c>
    </row>
    <row r="128" spans="1:101">
      <c r="A128" t="s">
        <v>347</v>
      </c>
      <c r="B128" t="s">
        <v>348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 s="1">
        <v>207887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BX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>
        <v>0</v>
      </c>
      <c r="CO128">
        <v>0</v>
      </c>
      <c r="CP128">
        <v>0</v>
      </c>
      <c r="CQ128">
        <v>0</v>
      </c>
      <c r="CR128">
        <v>0</v>
      </c>
      <c r="CS128">
        <v>0</v>
      </c>
      <c r="CT128">
        <v>0</v>
      </c>
      <c r="CU128" s="3">
        <v>274435</v>
      </c>
      <c r="CV128" s="3">
        <v>0</v>
      </c>
      <c r="CW128" s="3">
        <v>0</v>
      </c>
    </row>
    <row r="129" spans="1:101">
      <c r="A129" t="s">
        <v>349</v>
      </c>
      <c r="B129" t="s">
        <v>350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 s="1">
        <v>8569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 s="1">
        <v>109758</v>
      </c>
      <c r="AX129">
        <v>0</v>
      </c>
      <c r="AY129">
        <v>0</v>
      </c>
      <c r="AZ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Z129">
        <v>0</v>
      </c>
      <c r="CA129" s="1">
        <v>23683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0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0</v>
      </c>
      <c r="CP129">
        <v>0</v>
      </c>
      <c r="CQ129">
        <v>0</v>
      </c>
      <c r="CR129">
        <v>0</v>
      </c>
      <c r="CS129">
        <v>0</v>
      </c>
      <c r="CT129">
        <v>0</v>
      </c>
      <c r="CU129" s="3">
        <v>52247777</v>
      </c>
      <c r="CV129" s="3">
        <v>0</v>
      </c>
      <c r="CW129" s="3">
        <v>0</v>
      </c>
    </row>
    <row r="130" spans="1:101">
      <c r="A130" t="s">
        <v>351</v>
      </c>
      <c r="B130" t="s">
        <v>352</v>
      </c>
      <c r="CU130" s="3"/>
      <c r="CV130" s="3"/>
      <c r="CW130" s="3"/>
    </row>
    <row r="131" spans="1:101">
      <c r="A131" t="s">
        <v>353</v>
      </c>
      <c r="B131" t="s">
        <v>354</v>
      </c>
      <c r="C131" s="1">
        <v>3281</v>
      </c>
      <c r="D131" s="1">
        <v>31399</v>
      </c>
      <c r="E131">
        <v>0</v>
      </c>
      <c r="F131">
        <v>0</v>
      </c>
      <c r="G131" s="1">
        <v>9792</v>
      </c>
      <c r="H131" s="1">
        <v>4013</v>
      </c>
      <c r="I131" s="1">
        <v>7347</v>
      </c>
      <c r="J131" s="1">
        <v>2276</v>
      </c>
      <c r="K131" s="1">
        <v>14100</v>
      </c>
      <c r="L131">
        <v>0</v>
      </c>
      <c r="M131">
        <v>0</v>
      </c>
      <c r="N131">
        <v>272</v>
      </c>
      <c r="O131">
        <v>0</v>
      </c>
      <c r="P131" s="1">
        <v>1898</v>
      </c>
      <c r="Q131" s="1">
        <v>2922</v>
      </c>
      <c r="R131">
        <v>272</v>
      </c>
      <c r="S131">
        <v>0</v>
      </c>
      <c r="T131" s="1">
        <v>33727</v>
      </c>
      <c r="U131">
        <v>272</v>
      </c>
      <c r="V131" s="1">
        <v>40401</v>
      </c>
      <c r="W131" s="1">
        <v>1904</v>
      </c>
      <c r="X131" s="1">
        <v>56409</v>
      </c>
      <c r="Y131" s="1">
        <v>8160</v>
      </c>
      <c r="Z131" s="1">
        <v>7467</v>
      </c>
      <c r="AA131" s="1">
        <v>6723</v>
      </c>
      <c r="AB131">
        <v>140</v>
      </c>
      <c r="AC131" s="1">
        <v>1100</v>
      </c>
      <c r="AD131">
        <v>271</v>
      </c>
      <c r="AE131">
        <v>0</v>
      </c>
      <c r="AF131" s="1">
        <v>9822</v>
      </c>
      <c r="AG131" s="1">
        <v>9500</v>
      </c>
      <c r="AH131">
        <v>0</v>
      </c>
      <c r="AI131" s="1">
        <v>1088</v>
      </c>
      <c r="AJ131" s="1">
        <v>2176</v>
      </c>
      <c r="AK131">
        <v>0</v>
      </c>
      <c r="AL131" s="1">
        <v>26655</v>
      </c>
      <c r="AM131" s="1">
        <v>5118</v>
      </c>
      <c r="AN131">
        <v>0</v>
      </c>
      <c r="AO131" s="1">
        <v>1850</v>
      </c>
      <c r="AP131" s="1">
        <v>16463</v>
      </c>
      <c r="AQ131" s="1">
        <v>15888</v>
      </c>
      <c r="AR131">
        <v>816</v>
      </c>
      <c r="AS131" s="1">
        <v>8248</v>
      </c>
      <c r="AT131">
        <v>0</v>
      </c>
      <c r="AU131" s="1">
        <v>1088</v>
      </c>
      <c r="AV131" s="1">
        <v>8339</v>
      </c>
      <c r="AW131" s="1">
        <v>88320</v>
      </c>
      <c r="AX131" s="1">
        <v>19956</v>
      </c>
      <c r="AY131">
        <v>272</v>
      </c>
      <c r="AZ131">
        <v>0</v>
      </c>
      <c r="BB131" s="1">
        <v>2767</v>
      </c>
      <c r="BC131" s="1">
        <v>5160</v>
      </c>
      <c r="BD131" s="1">
        <v>54398</v>
      </c>
      <c r="BE131" s="1">
        <v>4010</v>
      </c>
      <c r="BF131" s="1">
        <v>7321</v>
      </c>
      <c r="BG131" s="1">
        <v>9609</v>
      </c>
      <c r="BH131" s="1">
        <v>7252</v>
      </c>
      <c r="BI131" s="1">
        <v>1709</v>
      </c>
      <c r="BJ131" s="1">
        <v>11557</v>
      </c>
      <c r="BK131" s="1">
        <v>24403</v>
      </c>
      <c r="BL131" s="1">
        <v>9773</v>
      </c>
      <c r="BM131" s="1">
        <v>2176</v>
      </c>
      <c r="BN131">
        <v>544</v>
      </c>
      <c r="BO131">
        <v>739</v>
      </c>
      <c r="BP131">
        <v>681</v>
      </c>
      <c r="BR131" s="1">
        <v>8608</v>
      </c>
      <c r="BS131" s="1">
        <v>1541</v>
      </c>
      <c r="BT131" s="1">
        <v>7888</v>
      </c>
      <c r="BU131" s="1">
        <v>11424</v>
      </c>
      <c r="BV131" s="1">
        <v>3808</v>
      </c>
      <c r="BW131" s="1">
        <v>4699</v>
      </c>
      <c r="BX131" s="1">
        <v>7194</v>
      </c>
      <c r="BZ131" s="1">
        <v>4811</v>
      </c>
      <c r="CA131" s="1">
        <v>42703</v>
      </c>
      <c r="CB131" s="1">
        <v>28772</v>
      </c>
      <c r="CC131" s="1">
        <v>3728</v>
      </c>
      <c r="CD131" s="1">
        <v>9792</v>
      </c>
      <c r="CE131" s="1">
        <v>10000</v>
      </c>
      <c r="CF131" s="1">
        <v>2448</v>
      </c>
      <c r="CG131" s="1">
        <v>3517</v>
      </c>
      <c r="CH131" s="1">
        <v>5712</v>
      </c>
      <c r="CI131" s="1">
        <v>8432</v>
      </c>
      <c r="CJ131" s="1">
        <v>22110</v>
      </c>
      <c r="CK131">
        <v>0</v>
      </c>
      <c r="CL131">
        <v>272</v>
      </c>
      <c r="CM131">
        <v>816</v>
      </c>
      <c r="CN131" s="1">
        <v>23663</v>
      </c>
      <c r="CO131" s="1">
        <v>8672</v>
      </c>
      <c r="CP131" s="1">
        <v>8477</v>
      </c>
      <c r="CQ131" s="1">
        <v>2992</v>
      </c>
      <c r="CR131" s="1">
        <v>4624</v>
      </c>
      <c r="CS131" s="1">
        <v>15776</v>
      </c>
      <c r="CT131" s="1">
        <v>8415</v>
      </c>
      <c r="CU131" s="3">
        <v>33727</v>
      </c>
      <c r="CV131" s="3">
        <v>0</v>
      </c>
      <c r="CW131" s="3">
        <v>0</v>
      </c>
    </row>
    <row r="132" spans="1:101">
      <c r="A132" t="s">
        <v>355</v>
      </c>
      <c r="B132" t="s">
        <v>356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 s="1">
        <v>4056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 s="1">
        <v>31850</v>
      </c>
      <c r="U132">
        <v>0</v>
      </c>
      <c r="V132">
        <v>0</v>
      </c>
      <c r="W132">
        <v>0</v>
      </c>
      <c r="X132">
        <v>0</v>
      </c>
      <c r="Y132" s="1">
        <v>15480</v>
      </c>
      <c r="Z132">
        <v>0</v>
      </c>
      <c r="AA132" s="1">
        <v>3000</v>
      </c>
      <c r="AB132" s="1">
        <v>3000</v>
      </c>
      <c r="AC132" s="1">
        <v>3000</v>
      </c>
      <c r="AD132" s="1">
        <v>4706</v>
      </c>
      <c r="AE132">
        <v>0</v>
      </c>
      <c r="AF132">
        <v>0</v>
      </c>
      <c r="AG132" s="1">
        <v>3619</v>
      </c>
      <c r="AH132">
        <v>0</v>
      </c>
      <c r="AI132" s="1">
        <v>5247</v>
      </c>
      <c r="AJ132">
        <v>0</v>
      </c>
      <c r="AK132">
        <v>0</v>
      </c>
      <c r="AL132">
        <v>0</v>
      </c>
      <c r="AM132" s="1">
        <v>6093</v>
      </c>
      <c r="AN132">
        <v>0</v>
      </c>
      <c r="AO132">
        <v>0</v>
      </c>
      <c r="AP132">
        <v>0</v>
      </c>
      <c r="AQ132" s="1">
        <v>25542</v>
      </c>
      <c r="AR132">
        <v>0</v>
      </c>
      <c r="AS132" s="1">
        <v>8160</v>
      </c>
      <c r="AT132">
        <v>0</v>
      </c>
      <c r="AU132">
        <v>0</v>
      </c>
      <c r="AV132" s="1">
        <v>3299</v>
      </c>
      <c r="AW132">
        <v>0</v>
      </c>
      <c r="AX132" s="1">
        <v>2926</v>
      </c>
      <c r="AY132">
        <v>267</v>
      </c>
      <c r="AZ132">
        <v>0</v>
      </c>
      <c r="BB132">
        <v>0</v>
      </c>
      <c r="BC132" s="1">
        <v>4252</v>
      </c>
      <c r="BD132" s="1">
        <v>12845</v>
      </c>
      <c r="BE132">
        <v>0</v>
      </c>
      <c r="BF132">
        <v>0</v>
      </c>
      <c r="BG132">
        <v>0</v>
      </c>
      <c r="BH132">
        <v>0</v>
      </c>
      <c r="BI132">
        <v>0</v>
      </c>
      <c r="BJ132" s="1">
        <v>6068</v>
      </c>
      <c r="BK132">
        <v>0</v>
      </c>
      <c r="BL132" s="1">
        <v>12547</v>
      </c>
      <c r="BM132">
        <v>0</v>
      </c>
      <c r="BN132">
        <v>0</v>
      </c>
      <c r="BO132">
        <v>0</v>
      </c>
      <c r="BP132">
        <v>0</v>
      </c>
      <c r="BR132" s="1">
        <v>6925</v>
      </c>
      <c r="BS132">
        <v>0</v>
      </c>
      <c r="BT132">
        <v>0</v>
      </c>
      <c r="BU132">
        <v>0</v>
      </c>
      <c r="BV132" s="1">
        <v>7037</v>
      </c>
      <c r="BW132" s="1">
        <v>8320</v>
      </c>
      <c r="BX132">
        <v>0</v>
      </c>
      <c r="BZ132">
        <v>0</v>
      </c>
      <c r="CA132" s="1">
        <v>8067</v>
      </c>
      <c r="CB132" s="1">
        <v>40817</v>
      </c>
      <c r="CC132" s="1">
        <v>2927</v>
      </c>
      <c r="CD132">
        <v>0</v>
      </c>
      <c r="CE132">
        <v>0</v>
      </c>
      <c r="CF132">
        <v>0</v>
      </c>
      <c r="CG132">
        <v>0</v>
      </c>
      <c r="CH132" s="1">
        <v>3000</v>
      </c>
      <c r="CI132" s="1">
        <v>14547</v>
      </c>
      <c r="CJ132" s="1">
        <v>12955</v>
      </c>
      <c r="CK132">
        <v>0</v>
      </c>
      <c r="CL132">
        <v>0</v>
      </c>
      <c r="CM132">
        <v>0</v>
      </c>
      <c r="CN132">
        <v>0</v>
      </c>
      <c r="CO132" s="1">
        <v>3000</v>
      </c>
      <c r="CP132">
        <v>0</v>
      </c>
      <c r="CQ132" s="1">
        <v>3000</v>
      </c>
      <c r="CR132">
        <v>0</v>
      </c>
      <c r="CS132" s="1">
        <v>3000</v>
      </c>
      <c r="CT132">
        <v>0</v>
      </c>
      <c r="CU132" s="3">
        <v>0</v>
      </c>
      <c r="CV132" s="3">
        <v>0</v>
      </c>
      <c r="CW132" s="3">
        <v>0</v>
      </c>
    </row>
    <row r="133" spans="1:101">
      <c r="A133" t="s">
        <v>357</v>
      </c>
      <c r="B133" t="s">
        <v>358</v>
      </c>
      <c r="C133">
        <v>0</v>
      </c>
      <c r="D133">
        <v>0</v>
      </c>
      <c r="E133" s="1">
        <v>10000</v>
      </c>
      <c r="F133">
        <v>0</v>
      </c>
      <c r="G133" s="1">
        <v>10000</v>
      </c>
      <c r="H133" s="1">
        <v>8400</v>
      </c>
      <c r="I133" s="1">
        <v>10000</v>
      </c>
      <c r="J133">
        <v>0</v>
      </c>
      <c r="K133" s="1">
        <v>10000</v>
      </c>
      <c r="L133">
        <v>0</v>
      </c>
      <c r="M133">
        <v>0</v>
      </c>
      <c r="N133" s="1">
        <v>10000</v>
      </c>
      <c r="O133" s="1">
        <v>10000</v>
      </c>
      <c r="P133" s="1">
        <v>3425</v>
      </c>
      <c r="Q133" s="1">
        <v>10000</v>
      </c>
      <c r="R133" s="1">
        <v>10000</v>
      </c>
      <c r="S133">
        <v>0</v>
      </c>
      <c r="T133" s="1">
        <v>9670</v>
      </c>
      <c r="U133">
        <v>0</v>
      </c>
      <c r="V133">
        <v>0</v>
      </c>
      <c r="W133" s="1">
        <v>10000</v>
      </c>
      <c r="X133" s="1">
        <v>66508</v>
      </c>
      <c r="Y133" s="1">
        <v>10000</v>
      </c>
      <c r="Z133">
        <v>0</v>
      </c>
      <c r="AA133">
        <v>0</v>
      </c>
      <c r="AB133" s="1">
        <v>10000</v>
      </c>
      <c r="AC133" s="1">
        <v>10000</v>
      </c>
      <c r="AD133" s="1">
        <v>10000</v>
      </c>
      <c r="AE133">
        <v>0</v>
      </c>
      <c r="AF133" s="1">
        <v>10000</v>
      </c>
      <c r="AG133" s="1">
        <v>10000</v>
      </c>
      <c r="AH133">
        <v>0</v>
      </c>
      <c r="AI133" s="1">
        <v>10000</v>
      </c>
      <c r="AJ133" s="1">
        <v>10000</v>
      </c>
      <c r="AK133">
        <v>0</v>
      </c>
      <c r="AL133" s="1">
        <v>10000</v>
      </c>
      <c r="AM133" s="1">
        <v>10000</v>
      </c>
      <c r="AN133">
        <v>0</v>
      </c>
      <c r="AO133">
        <v>0</v>
      </c>
      <c r="AP133" s="1">
        <v>10000</v>
      </c>
      <c r="AQ133" s="1">
        <v>10000</v>
      </c>
      <c r="AR133" s="1">
        <v>10000</v>
      </c>
      <c r="AS133" s="1">
        <v>10000</v>
      </c>
      <c r="AT133" s="1">
        <v>2773</v>
      </c>
      <c r="AU133">
        <v>0</v>
      </c>
      <c r="AV133" s="1">
        <v>10000</v>
      </c>
      <c r="AW133" s="1">
        <v>10000</v>
      </c>
      <c r="AX133" s="1">
        <v>10000</v>
      </c>
      <c r="AY133" s="1">
        <v>10000</v>
      </c>
      <c r="AZ133" s="1">
        <v>8072</v>
      </c>
      <c r="BB133" s="1">
        <v>9931</v>
      </c>
      <c r="BC133" s="1">
        <v>10000</v>
      </c>
      <c r="BD133">
        <v>0</v>
      </c>
      <c r="BE133" s="1">
        <v>2861</v>
      </c>
      <c r="BF133" s="1">
        <v>10000</v>
      </c>
      <c r="BG133" s="1">
        <v>10000</v>
      </c>
      <c r="BH133">
        <v>0</v>
      </c>
      <c r="BI133" s="1">
        <v>10000</v>
      </c>
      <c r="BJ133" s="1">
        <v>10000</v>
      </c>
      <c r="BK133">
        <v>0</v>
      </c>
      <c r="BL133" s="1">
        <v>8001</v>
      </c>
      <c r="BM133" s="1">
        <v>10000</v>
      </c>
      <c r="BN133" s="1">
        <v>10000</v>
      </c>
      <c r="BO133">
        <v>0</v>
      </c>
      <c r="BP133">
        <v>0</v>
      </c>
      <c r="BR133" s="1">
        <v>22315</v>
      </c>
      <c r="BS133" s="1">
        <v>10000</v>
      </c>
      <c r="BT133">
        <v>0</v>
      </c>
      <c r="BU133" s="1">
        <v>10000</v>
      </c>
      <c r="BV133" s="1">
        <v>10000</v>
      </c>
      <c r="BW133" s="1">
        <v>10000</v>
      </c>
      <c r="BX133" s="1">
        <v>10000</v>
      </c>
      <c r="BZ133">
        <v>0</v>
      </c>
      <c r="CA133" s="1">
        <v>10000</v>
      </c>
      <c r="CB133" s="1">
        <v>10000</v>
      </c>
      <c r="CC133" s="1">
        <v>10000</v>
      </c>
      <c r="CD133" s="1">
        <v>10000</v>
      </c>
      <c r="CE133" s="1">
        <v>10000</v>
      </c>
      <c r="CF133" s="1">
        <v>10000</v>
      </c>
      <c r="CG133" s="1">
        <v>10000</v>
      </c>
      <c r="CH133">
        <v>0</v>
      </c>
      <c r="CI133" s="1">
        <v>10000</v>
      </c>
      <c r="CJ133" s="1">
        <v>10117</v>
      </c>
      <c r="CK133">
        <v>0</v>
      </c>
      <c r="CL133">
        <v>0</v>
      </c>
      <c r="CM133">
        <v>0</v>
      </c>
      <c r="CN133">
        <v>0</v>
      </c>
      <c r="CO133" s="1">
        <v>10000</v>
      </c>
      <c r="CP133">
        <v>0</v>
      </c>
      <c r="CQ133" s="1">
        <v>9548</v>
      </c>
      <c r="CR133" s="1">
        <v>10000</v>
      </c>
      <c r="CS133" s="1">
        <v>10000</v>
      </c>
      <c r="CT133" s="1">
        <v>10000</v>
      </c>
      <c r="CU133" s="3">
        <v>0</v>
      </c>
      <c r="CV133" s="3">
        <v>0</v>
      </c>
      <c r="CW133" s="3">
        <v>0</v>
      </c>
    </row>
    <row r="134" spans="1:101">
      <c r="A134" t="s">
        <v>359</v>
      </c>
      <c r="B134" t="s">
        <v>360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 s="1">
        <v>763613</v>
      </c>
      <c r="AC134">
        <v>0</v>
      </c>
      <c r="AD134">
        <v>0</v>
      </c>
      <c r="AE134">
        <v>0</v>
      </c>
      <c r="AF134">
        <v>0</v>
      </c>
      <c r="AG134" s="1">
        <v>247151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 s="1">
        <v>968911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0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 s="1">
        <v>796726</v>
      </c>
      <c r="BJ134">
        <v>0</v>
      </c>
      <c r="BK134">
        <v>0</v>
      </c>
      <c r="BL134" s="1">
        <v>80398</v>
      </c>
      <c r="BM134" s="1">
        <v>501959</v>
      </c>
      <c r="BN134" s="1">
        <v>495000</v>
      </c>
      <c r="BO134">
        <v>0</v>
      </c>
      <c r="BP134">
        <v>0</v>
      </c>
      <c r="BR134">
        <v>0</v>
      </c>
      <c r="BS134">
        <v>0</v>
      </c>
      <c r="BT134">
        <v>0</v>
      </c>
      <c r="BU134">
        <v>0</v>
      </c>
      <c r="BV134">
        <v>0</v>
      </c>
      <c r="BW134">
        <v>0</v>
      </c>
      <c r="BX134">
        <v>0</v>
      </c>
      <c r="BZ134">
        <v>0</v>
      </c>
      <c r="CA134">
        <v>0</v>
      </c>
      <c r="CB134">
        <v>0</v>
      </c>
      <c r="CC134" s="1">
        <v>377615</v>
      </c>
      <c r="CD134">
        <v>0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>
        <v>0</v>
      </c>
      <c r="CO134">
        <v>0</v>
      </c>
      <c r="CP134">
        <v>0</v>
      </c>
      <c r="CQ134">
        <v>0</v>
      </c>
      <c r="CR134">
        <v>0</v>
      </c>
      <c r="CS134">
        <v>0</v>
      </c>
      <c r="CT134">
        <v>0</v>
      </c>
      <c r="CU134" s="3">
        <v>0</v>
      </c>
      <c r="CV134" s="3">
        <v>0</v>
      </c>
      <c r="CW134" s="3">
        <v>0</v>
      </c>
    </row>
    <row r="135" spans="1:101">
      <c r="A135" t="s">
        <v>361</v>
      </c>
      <c r="B135" t="s">
        <v>362</v>
      </c>
      <c r="C135">
        <v>0</v>
      </c>
      <c r="D135" s="1">
        <v>9475</v>
      </c>
      <c r="E135" s="1">
        <v>1157</v>
      </c>
      <c r="F135">
        <v>0</v>
      </c>
      <c r="G135">
        <v>0</v>
      </c>
      <c r="H135" s="1">
        <v>12558</v>
      </c>
      <c r="I135">
        <v>0</v>
      </c>
      <c r="J135">
        <v>0</v>
      </c>
      <c r="K135" s="1">
        <v>26726</v>
      </c>
      <c r="L135">
        <v>0</v>
      </c>
      <c r="M135">
        <v>0</v>
      </c>
      <c r="N135">
        <v>0</v>
      </c>
      <c r="O135">
        <v>0</v>
      </c>
      <c r="P135" s="1">
        <v>3376</v>
      </c>
      <c r="Q135">
        <v>0</v>
      </c>
      <c r="R135">
        <v>0</v>
      </c>
      <c r="S135">
        <v>0</v>
      </c>
      <c r="T135" s="1">
        <v>23492</v>
      </c>
      <c r="U135">
        <v>0</v>
      </c>
      <c r="V135" s="1">
        <v>26365</v>
      </c>
      <c r="W135">
        <v>0</v>
      </c>
      <c r="X135" s="1">
        <v>40088</v>
      </c>
      <c r="Y135">
        <v>0</v>
      </c>
      <c r="Z135" s="1">
        <v>13319</v>
      </c>
      <c r="AA135" s="1">
        <v>28679</v>
      </c>
      <c r="AB135" s="1">
        <v>31588</v>
      </c>
      <c r="AC135">
        <v>0</v>
      </c>
      <c r="AD135">
        <v>0</v>
      </c>
      <c r="AE135">
        <v>0</v>
      </c>
      <c r="AF135">
        <v>658</v>
      </c>
      <c r="AG135" s="1">
        <v>21577</v>
      </c>
      <c r="AH135">
        <v>0</v>
      </c>
      <c r="AI135">
        <v>0</v>
      </c>
      <c r="AJ135">
        <v>0</v>
      </c>
      <c r="AK135">
        <v>0</v>
      </c>
      <c r="AL135" s="1">
        <v>78234</v>
      </c>
      <c r="AM135">
        <v>0</v>
      </c>
      <c r="AN135">
        <v>0</v>
      </c>
      <c r="AO135">
        <v>0</v>
      </c>
      <c r="AP135" s="1">
        <v>11859</v>
      </c>
      <c r="AQ135" s="1">
        <v>28747</v>
      </c>
      <c r="AR135">
        <v>0</v>
      </c>
      <c r="AS135" s="1">
        <v>26221</v>
      </c>
      <c r="AT135" s="1">
        <v>2333</v>
      </c>
      <c r="AU135">
        <v>0</v>
      </c>
      <c r="AV135">
        <v>0</v>
      </c>
      <c r="AW135" s="1">
        <v>15673</v>
      </c>
      <c r="AX135">
        <v>0</v>
      </c>
      <c r="AY135">
        <v>0</v>
      </c>
      <c r="AZ135">
        <v>0</v>
      </c>
      <c r="BB135">
        <v>0</v>
      </c>
      <c r="BC135">
        <v>0</v>
      </c>
      <c r="BD135" s="1">
        <v>47859</v>
      </c>
      <c r="BE135">
        <v>0</v>
      </c>
      <c r="BF135" s="1">
        <v>44324</v>
      </c>
      <c r="BG135" s="1">
        <v>60690</v>
      </c>
      <c r="BH135" s="1">
        <v>10000</v>
      </c>
      <c r="BI135">
        <v>0</v>
      </c>
      <c r="BJ135">
        <v>0</v>
      </c>
      <c r="BK135" s="1">
        <v>4513</v>
      </c>
      <c r="BL135" s="1">
        <v>14403</v>
      </c>
      <c r="BM135" s="1">
        <v>24632</v>
      </c>
      <c r="BN135">
        <v>0</v>
      </c>
      <c r="BO135">
        <v>0</v>
      </c>
      <c r="BP135">
        <v>0</v>
      </c>
      <c r="BR135" s="1">
        <v>8745</v>
      </c>
      <c r="BS135">
        <v>0</v>
      </c>
      <c r="BT135">
        <v>0</v>
      </c>
      <c r="BU135">
        <v>0</v>
      </c>
      <c r="BV135">
        <v>0</v>
      </c>
      <c r="BW135">
        <v>32</v>
      </c>
      <c r="BX135">
        <v>0</v>
      </c>
      <c r="BZ135" s="1">
        <v>4000</v>
      </c>
      <c r="CA135" s="1">
        <v>63444</v>
      </c>
      <c r="CB135" s="1">
        <v>50854</v>
      </c>
      <c r="CC135">
        <v>0</v>
      </c>
      <c r="CD135" s="1">
        <v>25033</v>
      </c>
      <c r="CE135" s="1">
        <v>17023</v>
      </c>
      <c r="CF135" s="1">
        <v>12250</v>
      </c>
      <c r="CG135">
        <v>0</v>
      </c>
      <c r="CH135">
        <v>0</v>
      </c>
      <c r="CI135" s="1">
        <v>12600</v>
      </c>
      <c r="CJ135" s="1">
        <v>12780</v>
      </c>
      <c r="CK135">
        <v>0</v>
      </c>
      <c r="CL135">
        <v>0</v>
      </c>
      <c r="CM135">
        <v>0</v>
      </c>
      <c r="CN135" s="1">
        <v>26483</v>
      </c>
      <c r="CO135" s="1">
        <v>11765</v>
      </c>
      <c r="CP135" s="1">
        <v>54477</v>
      </c>
      <c r="CQ135" s="1">
        <v>12600</v>
      </c>
      <c r="CR135">
        <v>0</v>
      </c>
      <c r="CS135" s="1">
        <v>17088</v>
      </c>
      <c r="CT135">
        <v>0</v>
      </c>
      <c r="CU135" s="3">
        <v>0</v>
      </c>
      <c r="CV135" s="3">
        <v>0</v>
      </c>
      <c r="CW135" s="3">
        <v>0</v>
      </c>
    </row>
    <row r="136" spans="1:101">
      <c r="A136" t="s">
        <v>363</v>
      </c>
      <c r="B136" t="s">
        <v>364</v>
      </c>
      <c r="C136" s="1">
        <v>16241</v>
      </c>
      <c r="D136" s="1">
        <v>152487</v>
      </c>
      <c r="E136" s="1">
        <v>6465</v>
      </c>
      <c r="F136">
        <v>0</v>
      </c>
      <c r="G136" s="1">
        <v>49530</v>
      </c>
      <c r="H136" s="1">
        <v>19382</v>
      </c>
      <c r="I136" s="1">
        <v>22098</v>
      </c>
      <c r="J136" s="1">
        <v>16189</v>
      </c>
      <c r="K136" s="1">
        <v>70816</v>
      </c>
      <c r="L136">
        <v>0</v>
      </c>
      <c r="M136">
        <v>0</v>
      </c>
      <c r="N136" s="1">
        <v>8461</v>
      </c>
      <c r="O136" s="1">
        <v>2761</v>
      </c>
      <c r="P136" s="1">
        <v>10000</v>
      </c>
      <c r="Q136" s="1">
        <v>3322</v>
      </c>
      <c r="R136" s="1">
        <v>20303</v>
      </c>
      <c r="S136">
        <v>0</v>
      </c>
      <c r="T136" s="1">
        <v>97781</v>
      </c>
      <c r="U136">
        <v>0</v>
      </c>
      <c r="V136" s="1">
        <v>302974</v>
      </c>
      <c r="W136" s="1">
        <v>9158</v>
      </c>
      <c r="X136" s="1">
        <v>256838</v>
      </c>
      <c r="Y136" s="1">
        <v>48540</v>
      </c>
      <c r="Z136" s="1">
        <v>6627</v>
      </c>
      <c r="AA136" s="1">
        <v>48953</v>
      </c>
      <c r="AB136" s="1">
        <v>4435</v>
      </c>
      <c r="AC136" s="1">
        <v>17953</v>
      </c>
      <c r="AD136" s="1">
        <v>4438</v>
      </c>
      <c r="AE136">
        <v>0</v>
      </c>
      <c r="AF136" s="1">
        <v>18273</v>
      </c>
      <c r="AG136" s="1">
        <v>60423</v>
      </c>
      <c r="AH136">
        <v>0</v>
      </c>
      <c r="AI136" s="1">
        <v>8987</v>
      </c>
      <c r="AJ136" s="1">
        <v>22147</v>
      </c>
      <c r="AK136">
        <v>0</v>
      </c>
      <c r="AL136" s="1">
        <v>154506</v>
      </c>
      <c r="AM136" s="1">
        <v>17765</v>
      </c>
      <c r="AN136">
        <v>0</v>
      </c>
      <c r="AO136" s="1">
        <v>18406</v>
      </c>
      <c r="AP136" s="1">
        <v>9112</v>
      </c>
      <c r="AQ136" s="1">
        <v>101085</v>
      </c>
      <c r="AR136" s="1">
        <v>6857</v>
      </c>
      <c r="AS136" s="1">
        <v>17557</v>
      </c>
      <c r="AT136" s="1">
        <v>13184</v>
      </c>
      <c r="AU136" s="1">
        <v>7985</v>
      </c>
      <c r="AV136" s="1">
        <v>49559</v>
      </c>
      <c r="AW136" s="1">
        <v>404559</v>
      </c>
      <c r="AX136" s="1">
        <v>12282</v>
      </c>
      <c r="AY136" s="1">
        <v>4147</v>
      </c>
      <c r="AZ136" s="1">
        <v>11501</v>
      </c>
      <c r="BB136" s="1">
        <v>28695</v>
      </c>
      <c r="BC136" s="1">
        <v>6129</v>
      </c>
      <c r="BD136" s="1">
        <v>213661</v>
      </c>
      <c r="BE136" s="1">
        <v>26432</v>
      </c>
      <c r="BF136" s="1">
        <v>66941</v>
      </c>
      <c r="BG136" s="1">
        <v>72442</v>
      </c>
      <c r="BH136" s="1">
        <v>35407</v>
      </c>
      <c r="BI136" s="1">
        <v>16584</v>
      </c>
      <c r="BJ136" s="1">
        <v>12310</v>
      </c>
      <c r="BK136" s="1">
        <v>136274</v>
      </c>
      <c r="BL136" s="1">
        <v>55868</v>
      </c>
      <c r="BM136" s="1">
        <v>9728</v>
      </c>
      <c r="BN136" s="1">
        <v>18620</v>
      </c>
      <c r="BO136" s="1">
        <v>113098</v>
      </c>
      <c r="BP136" s="1">
        <v>6172</v>
      </c>
      <c r="BR136" s="1">
        <v>40614</v>
      </c>
      <c r="BS136" s="1">
        <v>12104</v>
      </c>
      <c r="BT136" s="1">
        <v>20350</v>
      </c>
      <c r="BU136" s="1">
        <v>63778</v>
      </c>
      <c r="BV136" s="1">
        <v>31323</v>
      </c>
      <c r="BW136" s="1">
        <v>9504</v>
      </c>
      <c r="BX136" s="1">
        <v>30898</v>
      </c>
      <c r="BZ136" s="1">
        <v>58706</v>
      </c>
      <c r="CA136" s="1">
        <v>212872</v>
      </c>
      <c r="CB136" s="1">
        <v>134091</v>
      </c>
      <c r="CC136" s="1">
        <v>13265</v>
      </c>
      <c r="CD136" s="1">
        <v>27224</v>
      </c>
      <c r="CE136" s="1">
        <v>54877</v>
      </c>
      <c r="CF136" s="1">
        <v>15032</v>
      </c>
      <c r="CG136" s="1">
        <v>14446</v>
      </c>
      <c r="CH136" s="1">
        <v>39832</v>
      </c>
      <c r="CI136" s="1">
        <v>55821</v>
      </c>
      <c r="CJ136" s="1">
        <v>37582</v>
      </c>
      <c r="CK136">
        <v>0</v>
      </c>
      <c r="CL136">
        <v>0</v>
      </c>
      <c r="CM136">
        <v>0</v>
      </c>
      <c r="CN136" s="1">
        <v>124192</v>
      </c>
      <c r="CO136" s="1">
        <v>24904</v>
      </c>
      <c r="CP136" s="1">
        <v>31237</v>
      </c>
      <c r="CQ136" s="1">
        <v>28268</v>
      </c>
      <c r="CR136" s="1">
        <v>100423</v>
      </c>
      <c r="CS136" s="1">
        <v>120806</v>
      </c>
      <c r="CT136" s="1">
        <v>115442</v>
      </c>
      <c r="CU136" s="3">
        <v>185098</v>
      </c>
      <c r="CV136" s="3">
        <v>4804</v>
      </c>
      <c r="CW136" s="3">
        <v>3135</v>
      </c>
    </row>
    <row r="137" spans="1:101">
      <c r="A137" t="s">
        <v>365</v>
      </c>
      <c r="B137" t="s">
        <v>280</v>
      </c>
      <c r="C137" s="1">
        <v>11004</v>
      </c>
      <c r="D137">
        <v>0</v>
      </c>
      <c r="E137">
        <v>0</v>
      </c>
      <c r="F137">
        <v>0</v>
      </c>
      <c r="G137">
        <v>0</v>
      </c>
      <c r="H137" s="1">
        <v>3279</v>
      </c>
      <c r="I137">
        <v>0</v>
      </c>
      <c r="J137" s="1">
        <v>6108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 s="1">
        <v>4856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423</v>
      </c>
      <c r="X137">
        <v>0</v>
      </c>
      <c r="Y137" s="1">
        <v>26853</v>
      </c>
      <c r="Z137">
        <v>0</v>
      </c>
      <c r="AA137" s="1">
        <v>1216</v>
      </c>
      <c r="AB137" s="1">
        <v>1650</v>
      </c>
      <c r="AC137">
        <v>0</v>
      </c>
      <c r="AD137">
        <v>0</v>
      </c>
      <c r="AE137">
        <v>0</v>
      </c>
      <c r="AF137">
        <v>0</v>
      </c>
      <c r="AG137" s="1">
        <v>17947</v>
      </c>
      <c r="AH137">
        <v>0</v>
      </c>
      <c r="AI137">
        <v>0</v>
      </c>
      <c r="AJ137" s="1">
        <v>22642</v>
      </c>
      <c r="AK137">
        <v>0</v>
      </c>
      <c r="AL137" s="1">
        <v>101440</v>
      </c>
      <c r="AM137" s="1">
        <v>4573</v>
      </c>
      <c r="AN137">
        <v>0</v>
      </c>
      <c r="AO137">
        <v>0</v>
      </c>
      <c r="AP137">
        <v>0</v>
      </c>
      <c r="AQ137">
        <v>709</v>
      </c>
      <c r="AR137" s="1">
        <v>6387</v>
      </c>
      <c r="AS137" s="1">
        <v>19406</v>
      </c>
      <c r="AT137" s="1">
        <v>3883</v>
      </c>
      <c r="AU137" s="1">
        <v>7406</v>
      </c>
      <c r="AV137" s="1">
        <v>5748</v>
      </c>
      <c r="AW137" s="1">
        <v>24518</v>
      </c>
      <c r="AX137" s="1">
        <v>17564</v>
      </c>
      <c r="AY137" s="1">
        <v>1510</v>
      </c>
      <c r="AZ137" s="1">
        <v>8810</v>
      </c>
      <c r="BB137" s="1">
        <v>12798</v>
      </c>
      <c r="BC137">
        <v>0</v>
      </c>
      <c r="BD137" s="1">
        <v>6644</v>
      </c>
      <c r="BE137">
        <v>0</v>
      </c>
      <c r="BF137" s="1">
        <v>19626</v>
      </c>
      <c r="BG137" s="1">
        <v>1800</v>
      </c>
      <c r="BH137" s="1">
        <v>4889</v>
      </c>
      <c r="BI137" s="1">
        <v>8364</v>
      </c>
      <c r="BJ137">
        <v>0</v>
      </c>
      <c r="BK137" s="1">
        <v>5536</v>
      </c>
      <c r="BL137" s="1">
        <v>47303</v>
      </c>
      <c r="BM137" s="1">
        <v>6242</v>
      </c>
      <c r="BN137" s="1">
        <v>16963</v>
      </c>
      <c r="BO137">
        <v>0</v>
      </c>
      <c r="BP137">
        <v>0</v>
      </c>
      <c r="BR137" s="1">
        <v>26148</v>
      </c>
      <c r="BS137" s="1">
        <v>3828</v>
      </c>
      <c r="BT137">
        <v>0</v>
      </c>
      <c r="BU137" s="1">
        <v>4022</v>
      </c>
      <c r="BV137" s="1">
        <v>2513</v>
      </c>
      <c r="BW137" s="1">
        <v>20348</v>
      </c>
      <c r="BX137">
        <v>0</v>
      </c>
      <c r="BZ137">
        <v>979</v>
      </c>
      <c r="CA137" s="1">
        <v>51361</v>
      </c>
      <c r="CB137">
        <v>0</v>
      </c>
      <c r="CC137">
        <v>10</v>
      </c>
      <c r="CD137">
        <v>0</v>
      </c>
      <c r="CE137">
        <v>0</v>
      </c>
      <c r="CF137" s="1">
        <v>6351</v>
      </c>
      <c r="CG137" s="1">
        <v>3090</v>
      </c>
      <c r="CH137" s="1">
        <v>42055</v>
      </c>
      <c r="CI137">
        <v>0</v>
      </c>
      <c r="CJ137">
        <v>0</v>
      </c>
      <c r="CK137">
        <v>0</v>
      </c>
      <c r="CL137">
        <v>0</v>
      </c>
      <c r="CM137">
        <v>0</v>
      </c>
      <c r="CN137" s="1">
        <v>80457</v>
      </c>
      <c r="CO137" s="1">
        <v>23155</v>
      </c>
      <c r="CP137" s="1">
        <v>2544</v>
      </c>
      <c r="CQ137">
        <v>0</v>
      </c>
      <c r="CR137">
        <v>0</v>
      </c>
      <c r="CS137" s="1">
        <v>69532</v>
      </c>
      <c r="CT137" s="1">
        <v>12688</v>
      </c>
      <c r="CU137" s="3">
        <v>173260</v>
      </c>
      <c r="CV137" s="3">
        <v>3926</v>
      </c>
      <c r="CW137" s="3">
        <v>2921</v>
      </c>
    </row>
    <row r="138" spans="1:101">
      <c r="A138" t="s">
        <v>366</v>
      </c>
      <c r="B138" t="s">
        <v>367</v>
      </c>
      <c r="C138" s="1">
        <v>19777</v>
      </c>
      <c r="D138" s="1">
        <v>116049</v>
      </c>
      <c r="E138" s="1">
        <v>6527</v>
      </c>
      <c r="F138">
        <v>0</v>
      </c>
      <c r="G138" s="1">
        <v>44427</v>
      </c>
      <c r="H138">
        <v>0</v>
      </c>
      <c r="I138" s="1">
        <v>12918</v>
      </c>
      <c r="J138" s="1">
        <v>13725</v>
      </c>
      <c r="K138" s="1">
        <v>59503</v>
      </c>
      <c r="L138">
        <v>0</v>
      </c>
      <c r="M138">
        <v>0</v>
      </c>
      <c r="N138" s="1">
        <v>6841</v>
      </c>
      <c r="O138" s="1">
        <v>7129</v>
      </c>
      <c r="P138" s="1">
        <v>5318</v>
      </c>
      <c r="Q138" s="1">
        <v>4707</v>
      </c>
      <c r="R138" s="1">
        <v>6900</v>
      </c>
      <c r="S138">
        <v>0</v>
      </c>
      <c r="T138" s="1">
        <v>97190</v>
      </c>
      <c r="U138">
        <v>0</v>
      </c>
      <c r="V138" s="1">
        <v>6073</v>
      </c>
      <c r="W138" s="1">
        <v>11509</v>
      </c>
      <c r="X138" s="1">
        <v>328740</v>
      </c>
      <c r="Y138" s="1">
        <v>85666</v>
      </c>
      <c r="Z138" s="1">
        <v>25139</v>
      </c>
      <c r="AA138" s="1">
        <v>36509</v>
      </c>
      <c r="AB138" s="1">
        <v>2276</v>
      </c>
      <c r="AC138" s="1">
        <v>18778</v>
      </c>
      <c r="AD138" s="1">
        <v>5898</v>
      </c>
      <c r="AE138">
        <v>0</v>
      </c>
      <c r="AF138" s="1">
        <v>52349</v>
      </c>
      <c r="AG138" s="1">
        <v>50736</v>
      </c>
      <c r="AH138">
        <v>0</v>
      </c>
      <c r="AI138">
        <v>0</v>
      </c>
      <c r="AJ138" s="1">
        <v>22019</v>
      </c>
      <c r="AK138">
        <v>0</v>
      </c>
      <c r="AL138">
        <v>0</v>
      </c>
      <c r="AM138" s="1">
        <v>10275</v>
      </c>
      <c r="AN138">
        <v>0</v>
      </c>
      <c r="AO138" s="1">
        <v>18148</v>
      </c>
      <c r="AP138" s="1">
        <v>22160</v>
      </c>
      <c r="AQ138">
        <v>351</v>
      </c>
      <c r="AR138" s="1">
        <v>5898</v>
      </c>
      <c r="AS138" s="1">
        <v>29600</v>
      </c>
      <c r="AT138">
        <v>0</v>
      </c>
      <c r="AU138" s="1">
        <v>6462</v>
      </c>
      <c r="AV138" s="1">
        <v>30000</v>
      </c>
      <c r="AW138" s="1">
        <v>407000</v>
      </c>
      <c r="AX138" s="1">
        <v>41459</v>
      </c>
      <c r="AY138" s="1">
        <v>1980</v>
      </c>
      <c r="AZ138" s="1">
        <v>8143</v>
      </c>
      <c r="BB138" s="1">
        <v>11876</v>
      </c>
      <c r="BC138" s="1">
        <v>4854</v>
      </c>
      <c r="BD138" s="1">
        <v>6322</v>
      </c>
      <c r="BE138" s="1">
        <v>22157</v>
      </c>
      <c r="BF138" s="1">
        <v>51835</v>
      </c>
      <c r="BG138">
        <v>0</v>
      </c>
      <c r="BH138" s="1">
        <v>30766</v>
      </c>
      <c r="BI138" s="1">
        <v>15204</v>
      </c>
      <c r="BJ138" s="1">
        <v>10885</v>
      </c>
      <c r="BK138" s="1">
        <v>109283</v>
      </c>
      <c r="BL138" s="1">
        <v>40000</v>
      </c>
      <c r="BM138" s="1">
        <v>9764</v>
      </c>
      <c r="BN138" s="1">
        <v>16432</v>
      </c>
      <c r="BO138" s="1">
        <v>75678</v>
      </c>
      <c r="BP138" s="1">
        <v>3810</v>
      </c>
      <c r="BR138" s="1">
        <v>24235</v>
      </c>
      <c r="BS138" s="1">
        <v>20861</v>
      </c>
      <c r="BT138">
        <v>0</v>
      </c>
      <c r="BU138" s="1">
        <v>50771</v>
      </c>
      <c r="BV138" s="1">
        <v>25473</v>
      </c>
      <c r="BW138" s="1">
        <v>18783</v>
      </c>
      <c r="BX138" s="1">
        <v>28299</v>
      </c>
      <c r="BZ138" s="1">
        <v>77728</v>
      </c>
      <c r="CA138">
        <v>0</v>
      </c>
      <c r="CB138" s="1">
        <v>116130</v>
      </c>
      <c r="CC138" s="1">
        <v>11671</v>
      </c>
      <c r="CD138" s="1">
        <v>23416</v>
      </c>
      <c r="CE138" s="1">
        <v>45993</v>
      </c>
      <c r="CF138" s="1">
        <v>13269</v>
      </c>
      <c r="CG138" s="1">
        <v>12956</v>
      </c>
      <c r="CH138" s="1">
        <v>38623</v>
      </c>
      <c r="CI138" s="1">
        <v>53978</v>
      </c>
      <c r="CJ138" s="1">
        <v>36145</v>
      </c>
      <c r="CK138">
        <v>0</v>
      </c>
      <c r="CL138">
        <v>0</v>
      </c>
      <c r="CM138">
        <v>0</v>
      </c>
      <c r="CN138" s="1">
        <v>79811</v>
      </c>
      <c r="CO138" s="1">
        <v>20298</v>
      </c>
      <c r="CP138" s="1">
        <v>7611</v>
      </c>
      <c r="CQ138" s="1">
        <v>24224</v>
      </c>
      <c r="CR138" s="1">
        <v>31415</v>
      </c>
      <c r="CS138" s="1">
        <v>80000</v>
      </c>
      <c r="CT138" s="1">
        <v>30764</v>
      </c>
      <c r="CU138" s="3">
        <v>84852</v>
      </c>
      <c r="CV138" s="3">
        <v>3616</v>
      </c>
      <c r="CW138" s="3">
        <v>0</v>
      </c>
    </row>
    <row r="139" spans="1:101">
      <c r="A139" t="s">
        <v>368</v>
      </c>
      <c r="B139" t="s">
        <v>369</v>
      </c>
      <c r="C139" s="1">
        <v>70384</v>
      </c>
      <c r="D139" s="1">
        <v>214993</v>
      </c>
      <c r="E139" s="1">
        <v>38312</v>
      </c>
      <c r="F139">
        <v>0</v>
      </c>
      <c r="G139" s="1">
        <v>88823</v>
      </c>
      <c r="H139" s="1">
        <v>61712</v>
      </c>
      <c r="I139" s="1">
        <v>69882</v>
      </c>
      <c r="J139" s="1">
        <v>77011</v>
      </c>
      <c r="K139" s="1">
        <v>109520</v>
      </c>
      <c r="L139">
        <v>0</v>
      </c>
      <c r="M139" s="1">
        <v>188367</v>
      </c>
      <c r="N139" s="1">
        <v>45337</v>
      </c>
      <c r="O139" s="1">
        <v>26967</v>
      </c>
      <c r="P139" s="1">
        <v>50504</v>
      </c>
      <c r="Q139" s="1">
        <v>44929</v>
      </c>
      <c r="R139" s="1">
        <v>46088</v>
      </c>
      <c r="S139" s="1">
        <v>57438</v>
      </c>
      <c r="T139" s="1">
        <v>189434</v>
      </c>
      <c r="U139" s="1">
        <v>64492</v>
      </c>
      <c r="V139" s="1">
        <v>339216</v>
      </c>
      <c r="W139" s="1">
        <v>52737</v>
      </c>
      <c r="X139" s="1">
        <v>319258</v>
      </c>
      <c r="Y139" s="1">
        <v>102175</v>
      </c>
      <c r="Z139" s="1">
        <v>121906</v>
      </c>
      <c r="AA139" s="1">
        <v>110487</v>
      </c>
      <c r="AB139" s="1">
        <v>60628</v>
      </c>
      <c r="AC139" s="1">
        <v>63521</v>
      </c>
      <c r="AD139" s="1">
        <v>58138</v>
      </c>
      <c r="AE139" s="1">
        <v>35354</v>
      </c>
      <c r="AF139" s="1">
        <v>99686</v>
      </c>
      <c r="AG139" s="1">
        <v>73024</v>
      </c>
      <c r="AH139">
        <v>0</v>
      </c>
      <c r="AI139" s="1">
        <v>57645</v>
      </c>
      <c r="AJ139" s="1">
        <v>61463</v>
      </c>
      <c r="AK139" s="1">
        <v>57675</v>
      </c>
      <c r="AL139" s="1">
        <v>209375</v>
      </c>
      <c r="AM139" s="1">
        <v>54270</v>
      </c>
      <c r="AN139" s="1">
        <v>60193</v>
      </c>
      <c r="AO139" s="1">
        <v>68670</v>
      </c>
      <c r="AP139" s="1">
        <v>72944</v>
      </c>
      <c r="AQ139" s="1">
        <v>147196</v>
      </c>
      <c r="AR139" s="1">
        <v>58424</v>
      </c>
      <c r="AS139" s="1">
        <v>26727</v>
      </c>
      <c r="AT139" s="1">
        <v>46407</v>
      </c>
      <c r="AU139" s="1">
        <v>57255</v>
      </c>
      <c r="AV139" s="1">
        <v>62398</v>
      </c>
      <c r="AW139" s="1">
        <v>597095</v>
      </c>
      <c r="AX139" s="1">
        <v>91236</v>
      </c>
      <c r="AY139" s="1">
        <v>46291</v>
      </c>
      <c r="AZ139" s="1">
        <v>54775</v>
      </c>
      <c r="BB139" s="1">
        <v>44872</v>
      </c>
      <c r="BC139" s="1">
        <v>58027</v>
      </c>
      <c r="BD139" s="1">
        <v>339230</v>
      </c>
      <c r="BE139" s="1">
        <v>93810</v>
      </c>
      <c r="BF139" s="1">
        <v>143639</v>
      </c>
      <c r="BG139" s="1">
        <v>158217</v>
      </c>
      <c r="BH139" s="1">
        <v>84729</v>
      </c>
      <c r="BI139" s="1">
        <v>40200</v>
      </c>
      <c r="BJ139" s="1">
        <v>69665</v>
      </c>
      <c r="BK139" s="1">
        <v>241425</v>
      </c>
      <c r="BL139" s="1">
        <v>93945</v>
      </c>
      <c r="BM139" s="1">
        <v>72553</v>
      </c>
      <c r="BN139" s="1">
        <v>76592</v>
      </c>
      <c r="BO139" s="1">
        <v>217134</v>
      </c>
      <c r="BP139" s="1">
        <v>64224</v>
      </c>
      <c r="BR139" s="1">
        <v>82308</v>
      </c>
      <c r="BS139" s="1">
        <v>65657</v>
      </c>
      <c r="BT139" s="1">
        <v>85107</v>
      </c>
      <c r="BU139" s="1">
        <v>145592</v>
      </c>
      <c r="BV139" s="1">
        <v>78625</v>
      </c>
      <c r="BW139" s="1">
        <v>70761</v>
      </c>
      <c r="BX139" s="1">
        <v>80015</v>
      </c>
      <c r="BZ139" s="1">
        <v>202110</v>
      </c>
      <c r="CA139" s="1">
        <v>257039</v>
      </c>
      <c r="CB139" s="1">
        <v>100627</v>
      </c>
      <c r="CC139" s="1">
        <v>59682</v>
      </c>
      <c r="CD139">
        <v>0</v>
      </c>
      <c r="CE139" s="1">
        <v>96888</v>
      </c>
      <c r="CF139" s="1">
        <v>63281</v>
      </c>
      <c r="CG139" s="1">
        <v>66878</v>
      </c>
      <c r="CH139" s="1">
        <v>80394</v>
      </c>
      <c r="CI139" s="1">
        <v>96767</v>
      </c>
      <c r="CJ139" s="1">
        <v>88194</v>
      </c>
      <c r="CK139" s="1">
        <v>106671</v>
      </c>
      <c r="CL139" s="1">
        <v>177268</v>
      </c>
      <c r="CM139" s="1">
        <v>176786</v>
      </c>
      <c r="CN139" s="1">
        <v>191185</v>
      </c>
      <c r="CO139" s="1">
        <v>90923</v>
      </c>
      <c r="CP139" s="1">
        <v>95962</v>
      </c>
      <c r="CQ139" s="1">
        <v>102830</v>
      </c>
      <c r="CR139" s="1">
        <v>96368</v>
      </c>
      <c r="CS139" s="1">
        <v>187364</v>
      </c>
      <c r="CT139" s="1">
        <v>156718</v>
      </c>
      <c r="CU139" s="3">
        <v>174277</v>
      </c>
      <c r="CV139" s="3">
        <v>56086</v>
      </c>
      <c r="CW139" s="3">
        <v>75452</v>
      </c>
    </row>
    <row r="140" spans="1:101">
      <c r="A140" t="s">
        <v>370</v>
      </c>
      <c r="B140" t="s">
        <v>371</v>
      </c>
      <c r="C140" s="1">
        <v>26914</v>
      </c>
      <c r="D140" s="1">
        <v>99042</v>
      </c>
      <c r="E140" s="1">
        <v>10763</v>
      </c>
      <c r="F140">
        <v>0</v>
      </c>
      <c r="G140" s="1">
        <v>37452</v>
      </c>
      <c r="H140" s="1">
        <v>21498</v>
      </c>
      <c r="I140" s="1">
        <v>17512</v>
      </c>
      <c r="J140" s="1">
        <v>11729</v>
      </c>
      <c r="K140" s="1">
        <v>51674</v>
      </c>
      <c r="L140">
        <v>0</v>
      </c>
      <c r="M140">
        <v>0</v>
      </c>
      <c r="N140" s="1">
        <v>7966</v>
      </c>
      <c r="O140" s="1">
        <v>7712</v>
      </c>
      <c r="P140" s="1">
        <v>5536</v>
      </c>
      <c r="Q140" s="1">
        <v>6192</v>
      </c>
      <c r="R140" s="1">
        <v>8304</v>
      </c>
      <c r="S140">
        <v>0</v>
      </c>
      <c r="T140" s="1">
        <v>71215</v>
      </c>
      <c r="U140">
        <v>0</v>
      </c>
      <c r="V140" s="1">
        <v>162022</v>
      </c>
      <c r="W140">
        <v>978</v>
      </c>
      <c r="X140" s="1">
        <v>153983</v>
      </c>
      <c r="Y140" s="1">
        <v>7701</v>
      </c>
      <c r="Z140" s="1">
        <v>20030</v>
      </c>
      <c r="AA140" s="1">
        <v>52879</v>
      </c>
      <c r="AB140" s="1">
        <v>3158</v>
      </c>
      <c r="AC140" s="1">
        <v>12353</v>
      </c>
      <c r="AD140" s="1">
        <v>8878</v>
      </c>
      <c r="AE140">
        <v>0</v>
      </c>
      <c r="AF140" s="1">
        <v>24839</v>
      </c>
      <c r="AG140" s="1">
        <v>55509</v>
      </c>
      <c r="AH140">
        <v>0</v>
      </c>
      <c r="AI140" s="1">
        <v>21514</v>
      </c>
      <c r="AJ140" s="1">
        <v>22544</v>
      </c>
      <c r="AK140">
        <v>0</v>
      </c>
      <c r="AL140" s="1">
        <v>70006</v>
      </c>
      <c r="AM140" s="1">
        <v>10197</v>
      </c>
      <c r="AN140">
        <v>0</v>
      </c>
      <c r="AO140" s="1">
        <v>13785</v>
      </c>
      <c r="AP140" s="1">
        <v>21075</v>
      </c>
      <c r="AQ140" s="1">
        <v>65423</v>
      </c>
      <c r="AR140" s="1">
        <v>13419</v>
      </c>
      <c r="AS140" s="1">
        <v>2402</v>
      </c>
      <c r="AT140" s="1">
        <v>15786</v>
      </c>
      <c r="AU140" s="1">
        <v>13877</v>
      </c>
      <c r="AV140" s="1">
        <v>4497</v>
      </c>
      <c r="AW140" s="1">
        <v>356892</v>
      </c>
      <c r="AX140" s="1">
        <v>72448</v>
      </c>
      <c r="AY140" s="1">
        <v>12561</v>
      </c>
      <c r="AZ140" s="1">
        <v>10401</v>
      </c>
      <c r="BB140" s="1">
        <v>10426</v>
      </c>
      <c r="BC140" s="1">
        <v>11149</v>
      </c>
      <c r="BD140" s="1">
        <v>139617</v>
      </c>
      <c r="BE140" s="1">
        <v>9517</v>
      </c>
      <c r="BF140" s="1">
        <v>45311</v>
      </c>
      <c r="BG140" s="1">
        <v>39519</v>
      </c>
      <c r="BH140" s="1">
        <v>24233</v>
      </c>
      <c r="BI140" s="1">
        <v>9368</v>
      </c>
      <c r="BJ140" s="1">
        <v>6608</v>
      </c>
      <c r="BK140" s="1">
        <v>87962</v>
      </c>
      <c r="BL140" s="1">
        <v>37468</v>
      </c>
      <c r="BM140" s="1">
        <v>16214</v>
      </c>
      <c r="BN140" s="1">
        <v>26789</v>
      </c>
      <c r="BO140" s="1">
        <v>40270</v>
      </c>
      <c r="BP140" s="1">
        <v>2750</v>
      </c>
      <c r="BR140" s="1">
        <v>21045</v>
      </c>
      <c r="BS140" s="1">
        <v>28978</v>
      </c>
      <c r="BT140" s="1">
        <v>12788</v>
      </c>
      <c r="BU140" s="1">
        <v>19844</v>
      </c>
      <c r="BV140" s="1">
        <v>41099</v>
      </c>
      <c r="BW140" s="1">
        <v>8888</v>
      </c>
      <c r="BX140" s="1">
        <v>45040</v>
      </c>
      <c r="BZ140" s="1">
        <v>43944</v>
      </c>
      <c r="CA140" s="1">
        <v>70356</v>
      </c>
      <c r="CB140" s="1">
        <v>97170</v>
      </c>
      <c r="CC140" s="1">
        <v>5533</v>
      </c>
      <c r="CD140" s="1">
        <v>39818</v>
      </c>
      <c r="CE140" s="1">
        <v>30701</v>
      </c>
      <c r="CF140" s="1">
        <v>13570</v>
      </c>
      <c r="CG140" s="1">
        <v>10729</v>
      </c>
      <c r="CH140" s="1">
        <v>43300</v>
      </c>
      <c r="CI140" s="1">
        <v>66073</v>
      </c>
      <c r="CJ140" s="1">
        <v>20960</v>
      </c>
      <c r="CK140">
        <v>0</v>
      </c>
      <c r="CL140">
        <v>0</v>
      </c>
      <c r="CM140">
        <v>0</v>
      </c>
      <c r="CN140" s="1">
        <v>37957</v>
      </c>
      <c r="CO140" s="1">
        <v>15942</v>
      </c>
      <c r="CP140" s="1">
        <v>3282</v>
      </c>
      <c r="CQ140" s="1">
        <v>18849</v>
      </c>
      <c r="CR140" s="1">
        <v>53783</v>
      </c>
      <c r="CS140" s="1">
        <v>20739</v>
      </c>
      <c r="CT140" s="1">
        <v>45776</v>
      </c>
      <c r="CU140" s="3">
        <v>100618</v>
      </c>
      <c r="CV140" s="3">
        <v>10581</v>
      </c>
      <c r="CW140" s="3">
        <v>0</v>
      </c>
    </row>
    <row r="141" spans="1:101">
      <c r="A141" t="s">
        <v>372</v>
      </c>
      <c r="B141" t="s">
        <v>373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 s="1">
        <v>2000</v>
      </c>
      <c r="T141">
        <v>0</v>
      </c>
      <c r="U141">
        <v>0</v>
      </c>
      <c r="V141" s="1">
        <v>93178</v>
      </c>
      <c r="W141">
        <v>0</v>
      </c>
      <c r="X141">
        <v>0</v>
      </c>
      <c r="Y141">
        <v>0</v>
      </c>
      <c r="Z141">
        <v>0</v>
      </c>
      <c r="AA141">
        <v>0</v>
      </c>
      <c r="AB141" s="1">
        <v>134250</v>
      </c>
      <c r="AC141" s="1">
        <v>141949</v>
      </c>
      <c r="AD141" s="1">
        <v>147000</v>
      </c>
      <c r="AE141">
        <v>0</v>
      </c>
      <c r="AF141">
        <v>0</v>
      </c>
      <c r="AG141">
        <v>0</v>
      </c>
      <c r="AH141">
        <v>0</v>
      </c>
      <c r="AI141" s="1">
        <v>16409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 s="1">
        <v>147000</v>
      </c>
      <c r="AS141">
        <v>0</v>
      </c>
      <c r="AT141">
        <v>0</v>
      </c>
      <c r="AU141" s="1">
        <v>147000</v>
      </c>
      <c r="AV141">
        <v>0</v>
      </c>
      <c r="AW141">
        <v>0</v>
      </c>
      <c r="AX141">
        <v>0</v>
      </c>
      <c r="AY141">
        <v>0</v>
      </c>
      <c r="AZ141">
        <v>0</v>
      </c>
      <c r="BB141" s="1">
        <v>11120</v>
      </c>
      <c r="BC141">
        <v>0</v>
      </c>
      <c r="BD141">
        <v>0</v>
      </c>
      <c r="BE141">
        <v>0</v>
      </c>
      <c r="BF141">
        <v>0</v>
      </c>
      <c r="BG141">
        <v>0</v>
      </c>
      <c r="BH141" s="1">
        <v>51069</v>
      </c>
      <c r="BI141">
        <v>0</v>
      </c>
      <c r="BJ141">
        <v>0</v>
      </c>
      <c r="BK141">
        <v>0</v>
      </c>
      <c r="BL141">
        <v>0</v>
      </c>
      <c r="BM141">
        <v>0</v>
      </c>
      <c r="BN141" s="1">
        <v>147000</v>
      </c>
      <c r="BO141">
        <v>0</v>
      </c>
      <c r="BP141">
        <v>0</v>
      </c>
      <c r="BR141">
        <v>0</v>
      </c>
      <c r="BS141">
        <v>0</v>
      </c>
      <c r="BT141">
        <v>0</v>
      </c>
      <c r="BU141">
        <v>0</v>
      </c>
      <c r="BV141" s="1">
        <v>147000</v>
      </c>
      <c r="BW141">
        <v>0</v>
      </c>
      <c r="BX141">
        <v>0</v>
      </c>
      <c r="BZ141">
        <v>0</v>
      </c>
      <c r="CA141">
        <v>0</v>
      </c>
      <c r="CB141">
        <v>0</v>
      </c>
      <c r="CC141">
        <v>0</v>
      </c>
      <c r="CD141">
        <v>0</v>
      </c>
      <c r="CE141">
        <v>0</v>
      </c>
      <c r="CF141">
        <v>0</v>
      </c>
      <c r="CG141">
        <v>0</v>
      </c>
      <c r="CH141">
        <v>0</v>
      </c>
      <c r="CI141">
        <v>0</v>
      </c>
      <c r="CJ141">
        <v>0</v>
      </c>
      <c r="CK141">
        <v>0</v>
      </c>
      <c r="CL141">
        <v>0</v>
      </c>
      <c r="CM141">
        <v>0</v>
      </c>
      <c r="CN141">
        <v>0</v>
      </c>
      <c r="CO141">
        <v>0</v>
      </c>
      <c r="CP141">
        <v>0</v>
      </c>
      <c r="CQ141">
        <v>0</v>
      </c>
      <c r="CR141">
        <v>0</v>
      </c>
      <c r="CS141">
        <v>0</v>
      </c>
      <c r="CT141">
        <v>0</v>
      </c>
      <c r="CU141" s="3">
        <v>0</v>
      </c>
      <c r="CV141" s="3">
        <v>0</v>
      </c>
      <c r="CW141" s="3">
        <v>0</v>
      </c>
    </row>
    <row r="142" spans="1:101">
      <c r="A142" t="s">
        <v>374</v>
      </c>
      <c r="B142" t="s">
        <v>375</v>
      </c>
      <c r="C142" s="1">
        <v>438808</v>
      </c>
      <c r="D142" s="1">
        <v>686750</v>
      </c>
      <c r="E142" s="1">
        <v>9267</v>
      </c>
      <c r="F142">
        <v>0</v>
      </c>
      <c r="G142" s="1">
        <v>661992</v>
      </c>
      <c r="H142" s="1">
        <v>173656</v>
      </c>
      <c r="I142" s="1">
        <v>102333</v>
      </c>
      <c r="J142" s="1">
        <v>254902</v>
      </c>
      <c r="K142" s="1">
        <v>729584</v>
      </c>
      <c r="L142">
        <v>0</v>
      </c>
      <c r="M142" s="1">
        <v>71323</v>
      </c>
      <c r="N142" s="1">
        <v>71323</v>
      </c>
      <c r="O142">
        <v>0</v>
      </c>
      <c r="P142" s="1">
        <v>9303</v>
      </c>
      <c r="Q142" s="1">
        <v>9303</v>
      </c>
      <c r="R142" s="1">
        <v>55818</v>
      </c>
      <c r="S142" s="1">
        <v>9303</v>
      </c>
      <c r="T142" s="1">
        <v>1107543</v>
      </c>
      <c r="U142">
        <v>0</v>
      </c>
      <c r="V142" s="1">
        <v>1864158</v>
      </c>
      <c r="W142" s="1">
        <v>55698</v>
      </c>
      <c r="X142" s="1">
        <v>3218903</v>
      </c>
      <c r="Y142" s="1">
        <v>346275</v>
      </c>
      <c r="Z142" s="1">
        <v>380250</v>
      </c>
      <c r="AA142" s="1">
        <v>545776</v>
      </c>
      <c r="AB142">
        <v>0</v>
      </c>
      <c r="AC142" s="1">
        <v>145747</v>
      </c>
      <c r="AD142" s="1">
        <v>74424</v>
      </c>
      <c r="AE142" s="1">
        <v>9303</v>
      </c>
      <c r="AF142" s="1">
        <v>193502</v>
      </c>
      <c r="AG142" s="1">
        <v>387526</v>
      </c>
      <c r="AH142">
        <v>0</v>
      </c>
      <c r="AI142" s="1">
        <v>27909</v>
      </c>
      <c r="AJ142" s="1">
        <v>129979</v>
      </c>
      <c r="AK142">
        <v>0</v>
      </c>
      <c r="AL142" s="1">
        <v>1307475</v>
      </c>
      <c r="AM142" s="1">
        <v>161252</v>
      </c>
      <c r="AN142">
        <v>0</v>
      </c>
      <c r="AO142" s="1">
        <v>83727</v>
      </c>
      <c r="AP142" s="1">
        <v>80626</v>
      </c>
      <c r="AQ142" s="1">
        <v>832651</v>
      </c>
      <c r="AR142" s="1">
        <v>37212</v>
      </c>
      <c r="AS142" s="1">
        <v>83727</v>
      </c>
      <c r="AT142">
        <v>0</v>
      </c>
      <c r="AU142" s="1">
        <v>154471</v>
      </c>
      <c r="AV142" s="1">
        <v>911694</v>
      </c>
      <c r="AW142" s="1">
        <v>4310389</v>
      </c>
      <c r="AX142" s="1">
        <v>679619</v>
      </c>
      <c r="AY142" s="1">
        <v>46515</v>
      </c>
      <c r="AZ142" s="1">
        <v>55537</v>
      </c>
      <c r="BB142" s="1">
        <v>220171</v>
      </c>
      <c r="BC142">
        <v>0</v>
      </c>
      <c r="BD142" s="1">
        <v>3168954</v>
      </c>
      <c r="BE142" s="1">
        <v>18606</v>
      </c>
      <c r="BF142" s="1">
        <v>1040375</v>
      </c>
      <c r="BG142" s="1">
        <v>894882</v>
      </c>
      <c r="BH142" s="1">
        <v>221419</v>
      </c>
      <c r="BI142" s="1">
        <v>205523</v>
      </c>
      <c r="BJ142" s="1">
        <v>27909</v>
      </c>
      <c r="BK142" s="1">
        <v>2715235</v>
      </c>
      <c r="BL142" s="1">
        <v>801870</v>
      </c>
      <c r="BM142" s="1">
        <v>93030</v>
      </c>
      <c r="BN142" s="1">
        <v>170555</v>
      </c>
      <c r="BO142" s="1">
        <v>2878759</v>
      </c>
      <c r="BP142" s="1">
        <v>75957</v>
      </c>
      <c r="BR142" s="1">
        <v>49431</v>
      </c>
      <c r="BS142" s="1">
        <v>99035</v>
      </c>
      <c r="BT142" s="1">
        <v>477554</v>
      </c>
      <c r="BU142" s="1">
        <v>787654</v>
      </c>
      <c r="BV142" s="1">
        <v>37212</v>
      </c>
      <c r="BW142" s="1">
        <v>90239</v>
      </c>
      <c r="BX142" s="1">
        <v>199736</v>
      </c>
      <c r="BZ142" s="1">
        <v>991442</v>
      </c>
      <c r="CA142" s="1">
        <v>2467281</v>
      </c>
      <c r="CB142" s="1">
        <v>4185803</v>
      </c>
      <c r="CC142" s="1">
        <v>65121</v>
      </c>
      <c r="CD142" s="1">
        <v>244979</v>
      </c>
      <c r="CE142" s="1">
        <v>777576</v>
      </c>
      <c r="CF142" s="1">
        <v>272888</v>
      </c>
      <c r="CG142" s="1">
        <v>238777</v>
      </c>
      <c r="CH142" s="1">
        <v>753068</v>
      </c>
      <c r="CI142" s="1">
        <v>614700</v>
      </c>
      <c r="CJ142" s="1">
        <v>609297</v>
      </c>
      <c r="CK142">
        <v>0</v>
      </c>
      <c r="CL142">
        <v>0</v>
      </c>
      <c r="CM142" s="1">
        <v>9303</v>
      </c>
      <c r="CN142" s="1">
        <v>607648</v>
      </c>
      <c r="CO142" s="1">
        <v>129947</v>
      </c>
      <c r="CP142">
        <v>0</v>
      </c>
      <c r="CQ142" s="1">
        <v>390726</v>
      </c>
      <c r="CR142" s="1">
        <v>994735</v>
      </c>
      <c r="CS142" s="1">
        <v>1578166</v>
      </c>
      <c r="CT142" s="1">
        <v>1652563</v>
      </c>
      <c r="CU142" s="3">
        <v>682081</v>
      </c>
      <c r="CV142" s="3">
        <v>74424</v>
      </c>
      <c r="CW142" s="3">
        <v>3477</v>
      </c>
    </row>
    <row r="143" spans="1:101">
      <c r="A143" t="s">
        <v>376</v>
      </c>
      <c r="B143" t="s">
        <v>377</v>
      </c>
      <c r="C143" s="1">
        <v>1077</v>
      </c>
      <c r="D143" s="1">
        <v>1077</v>
      </c>
      <c r="E143">
        <v>538</v>
      </c>
      <c r="F143">
        <v>0</v>
      </c>
      <c r="G143" s="1">
        <v>1077</v>
      </c>
      <c r="H143" s="1">
        <v>1077</v>
      </c>
      <c r="I143" s="1">
        <v>1077</v>
      </c>
      <c r="J143" s="1">
        <v>1076</v>
      </c>
      <c r="K143" s="1">
        <v>1077</v>
      </c>
      <c r="L143">
        <v>0</v>
      </c>
      <c r="M143">
        <v>0</v>
      </c>
      <c r="N143">
        <v>0</v>
      </c>
      <c r="O143">
        <v>0</v>
      </c>
      <c r="P143" s="1">
        <v>1077</v>
      </c>
      <c r="Q143" s="1">
        <v>1077</v>
      </c>
      <c r="R143" s="1">
        <v>1077</v>
      </c>
      <c r="S143">
        <v>0</v>
      </c>
      <c r="T143" s="1">
        <v>1077</v>
      </c>
      <c r="U143">
        <v>0</v>
      </c>
      <c r="V143" s="1">
        <v>1077</v>
      </c>
      <c r="W143" s="1">
        <v>1077</v>
      </c>
      <c r="X143" s="1">
        <v>1175134</v>
      </c>
      <c r="Y143" s="1">
        <v>1077</v>
      </c>
      <c r="Z143" s="1">
        <v>1077</v>
      </c>
      <c r="AA143" s="1">
        <v>1077</v>
      </c>
      <c r="AB143" s="1">
        <v>1077</v>
      </c>
      <c r="AC143" s="1">
        <v>1077</v>
      </c>
      <c r="AD143" s="1">
        <v>1076</v>
      </c>
      <c r="AE143">
        <v>0</v>
      </c>
      <c r="AF143" s="1">
        <v>1077</v>
      </c>
      <c r="AG143">
        <v>0</v>
      </c>
      <c r="AH143">
        <v>0</v>
      </c>
      <c r="AI143" s="1">
        <v>1077</v>
      </c>
      <c r="AJ143" s="1">
        <v>1077</v>
      </c>
      <c r="AK143">
        <v>0</v>
      </c>
      <c r="AL143" s="1">
        <v>1077</v>
      </c>
      <c r="AM143" s="1">
        <v>1076</v>
      </c>
      <c r="AN143">
        <v>0</v>
      </c>
      <c r="AO143" s="1">
        <v>1077</v>
      </c>
      <c r="AP143" s="1">
        <v>1077</v>
      </c>
      <c r="AQ143" s="1">
        <v>10765</v>
      </c>
      <c r="AR143" s="1">
        <v>1077</v>
      </c>
      <c r="AS143" s="1">
        <v>1077</v>
      </c>
      <c r="AT143" s="1">
        <v>1077</v>
      </c>
      <c r="AU143" s="1">
        <v>1076</v>
      </c>
      <c r="AV143" s="1">
        <v>1077</v>
      </c>
      <c r="AW143" s="1">
        <v>1077</v>
      </c>
      <c r="AX143" s="1">
        <v>1077</v>
      </c>
      <c r="AY143" s="1">
        <v>1077</v>
      </c>
      <c r="AZ143" s="1">
        <v>1077</v>
      </c>
      <c r="BB143" s="1">
        <v>1076</v>
      </c>
      <c r="BC143" s="1">
        <v>1077</v>
      </c>
      <c r="BD143" s="1">
        <v>10765</v>
      </c>
      <c r="BE143" s="1">
        <v>1077</v>
      </c>
      <c r="BF143" s="1">
        <v>1077</v>
      </c>
      <c r="BG143" s="1">
        <v>1077</v>
      </c>
      <c r="BH143" s="1">
        <v>1077</v>
      </c>
      <c r="BI143" s="1">
        <v>1077</v>
      </c>
      <c r="BJ143">
        <v>0</v>
      </c>
      <c r="BK143" s="1">
        <v>10765</v>
      </c>
      <c r="BL143" s="1">
        <v>10765</v>
      </c>
      <c r="BM143" s="1">
        <v>1076</v>
      </c>
      <c r="BN143" s="1">
        <v>1077</v>
      </c>
      <c r="BO143" s="1">
        <v>1077</v>
      </c>
      <c r="BP143" s="1">
        <v>1077</v>
      </c>
      <c r="BR143">
        <v>0</v>
      </c>
      <c r="BS143" s="1">
        <v>1077</v>
      </c>
      <c r="BT143" s="1">
        <v>1077</v>
      </c>
      <c r="BU143" s="1">
        <v>1076</v>
      </c>
      <c r="BV143" s="1">
        <v>1077</v>
      </c>
      <c r="BW143" s="1">
        <v>1077</v>
      </c>
      <c r="BX143" s="1">
        <v>1077</v>
      </c>
      <c r="BZ143" s="1">
        <v>1077</v>
      </c>
      <c r="CA143" s="1">
        <v>26913</v>
      </c>
      <c r="CB143" s="1">
        <v>1077</v>
      </c>
      <c r="CC143" s="1">
        <v>1076</v>
      </c>
      <c r="CD143" s="1">
        <v>1077</v>
      </c>
      <c r="CE143" s="1">
        <v>1077</v>
      </c>
      <c r="CF143" s="1">
        <v>1077</v>
      </c>
      <c r="CG143" s="1">
        <v>1077</v>
      </c>
      <c r="CH143" s="1">
        <v>1077</v>
      </c>
      <c r="CI143" s="1">
        <v>1077</v>
      </c>
      <c r="CJ143" s="1">
        <v>1077</v>
      </c>
      <c r="CK143">
        <v>0</v>
      </c>
      <c r="CL143">
        <v>0</v>
      </c>
      <c r="CM143">
        <v>0</v>
      </c>
      <c r="CN143" s="1">
        <v>1077</v>
      </c>
      <c r="CO143" s="1">
        <v>1077</v>
      </c>
      <c r="CP143" s="1">
        <v>1077</v>
      </c>
      <c r="CQ143" s="1">
        <v>1077</v>
      </c>
      <c r="CR143" s="1">
        <v>1077</v>
      </c>
      <c r="CS143" s="1">
        <v>1077</v>
      </c>
      <c r="CT143" s="1">
        <v>1077</v>
      </c>
      <c r="CU143" s="3">
        <v>2153</v>
      </c>
      <c r="CV143" s="3">
        <v>1077</v>
      </c>
      <c r="CW143" s="3">
        <v>1077</v>
      </c>
    </row>
    <row r="144" spans="1:101">
      <c r="A144" t="s">
        <v>378</v>
      </c>
      <c r="B144" t="s">
        <v>242</v>
      </c>
      <c r="C144">
        <v>0</v>
      </c>
      <c r="D144" s="1">
        <v>729468</v>
      </c>
      <c r="E144">
        <v>0</v>
      </c>
      <c r="F144">
        <v>0</v>
      </c>
      <c r="G144">
        <v>0</v>
      </c>
      <c r="H144">
        <v>0</v>
      </c>
      <c r="I144">
        <v>0</v>
      </c>
      <c r="J144" s="1">
        <v>5099</v>
      </c>
      <c r="K144">
        <v>0</v>
      </c>
      <c r="L144">
        <v>0</v>
      </c>
      <c r="M144">
        <v>0</v>
      </c>
      <c r="N144">
        <v>0</v>
      </c>
      <c r="O144">
        <v>0</v>
      </c>
      <c r="P144" s="1">
        <v>8000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 s="1">
        <v>8000</v>
      </c>
      <c r="AS144">
        <v>0</v>
      </c>
      <c r="AT144">
        <v>0</v>
      </c>
      <c r="AU144" s="1">
        <v>8000</v>
      </c>
      <c r="AV144">
        <v>0</v>
      </c>
      <c r="AW144" s="1">
        <v>2582539</v>
      </c>
      <c r="AX144">
        <v>0</v>
      </c>
      <c r="AY144">
        <v>0</v>
      </c>
      <c r="AZ144">
        <v>0</v>
      </c>
      <c r="BB144">
        <v>0</v>
      </c>
      <c r="BC144">
        <v>0</v>
      </c>
      <c r="BD144" s="1">
        <v>982770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0</v>
      </c>
      <c r="BL144">
        <v>0</v>
      </c>
      <c r="BM144">
        <v>0</v>
      </c>
      <c r="BN144" s="1">
        <v>8000</v>
      </c>
      <c r="BO144">
        <v>0</v>
      </c>
      <c r="BP144">
        <v>0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0</v>
      </c>
      <c r="BX144">
        <v>0</v>
      </c>
      <c r="BZ144">
        <v>0</v>
      </c>
      <c r="CA144" s="1">
        <v>1233690</v>
      </c>
      <c r="CB144" s="1">
        <v>918424</v>
      </c>
      <c r="CC144">
        <v>0</v>
      </c>
      <c r="CD144">
        <v>0</v>
      </c>
      <c r="CE144">
        <v>0</v>
      </c>
      <c r="CF144">
        <v>0</v>
      </c>
      <c r="CG144">
        <v>0</v>
      </c>
      <c r="CH144">
        <v>85</v>
      </c>
      <c r="CI144">
        <v>0</v>
      </c>
      <c r="CJ144">
        <v>0</v>
      </c>
      <c r="CK144">
        <v>0</v>
      </c>
      <c r="CL144">
        <v>0</v>
      </c>
      <c r="CM144">
        <v>0</v>
      </c>
      <c r="CN144" s="1">
        <v>8000</v>
      </c>
      <c r="CO144">
        <v>0</v>
      </c>
      <c r="CP144">
        <v>0</v>
      </c>
      <c r="CQ144">
        <v>0</v>
      </c>
      <c r="CR144">
        <v>0</v>
      </c>
      <c r="CS144">
        <v>0</v>
      </c>
      <c r="CT144">
        <v>0</v>
      </c>
      <c r="CU144" s="3">
        <v>13783</v>
      </c>
      <c r="CV144" s="3">
        <v>0</v>
      </c>
      <c r="CW144" s="3">
        <v>0</v>
      </c>
    </row>
    <row r="145" spans="1:101">
      <c r="A145" t="s">
        <v>379</v>
      </c>
      <c r="B145" t="s">
        <v>380</v>
      </c>
      <c r="C145" s="1">
        <v>306991</v>
      </c>
      <c r="D145" s="1">
        <v>2726273</v>
      </c>
      <c r="E145" s="1">
        <v>171816</v>
      </c>
      <c r="F145">
        <v>0</v>
      </c>
      <c r="G145" s="1">
        <v>225712</v>
      </c>
      <c r="H145" s="1">
        <v>362506</v>
      </c>
      <c r="I145" s="1">
        <v>217971</v>
      </c>
      <c r="J145" s="1">
        <v>379827</v>
      </c>
      <c r="K145" s="1">
        <v>1348281</v>
      </c>
      <c r="L145">
        <v>0</v>
      </c>
      <c r="M145">
        <v>0</v>
      </c>
      <c r="N145" s="1">
        <v>162948</v>
      </c>
      <c r="O145" s="1">
        <v>102926</v>
      </c>
      <c r="P145" s="1">
        <v>119762</v>
      </c>
      <c r="Q145" s="1">
        <v>119268</v>
      </c>
      <c r="R145" s="1">
        <v>560652</v>
      </c>
      <c r="S145">
        <v>0</v>
      </c>
      <c r="T145" s="1">
        <v>2307582</v>
      </c>
      <c r="U145">
        <v>0</v>
      </c>
      <c r="V145" s="1">
        <v>2847483</v>
      </c>
      <c r="W145" s="1">
        <v>293059</v>
      </c>
      <c r="X145" s="1">
        <v>4488606</v>
      </c>
      <c r="Y145" s="1">
        <v>1054598</v>
      </c>
      <c r="Z145" s="1">
        <v>717429</v>
      </c>
      <c r="AA145" s="1">
        <v>937919</v>
      </c>
      <c r="AB145" s="1">
        <v>113842</v>
      </c>
      <c r="AC145" s="1">
        <v>407917</v>
      </c>
      <c r="AD145" s="1">
        <v>132760</v>
      </c>
      <c r="AE145">
        <v>0</v>
      </c>
      <c r="AF145" s="1">
        <v>809874</v>
      </c>
      <c r="AG145" s="1">
        <v>1476423</v>
      </c>
      <c r="AH145">
        <v>0</v>
      </c>
      <c r="AI145" s="1">
        <v>191907</v>
      </c>
      <c r="AJ145" s="1">
        <v>526171</v>
      </c>
      <c r="AK145">
        <v>0</v>
      </c>
      <c r="AL145" s="1">
        <v>2291935</v>
      </c>
      <c r="AM145" s="1">
        <v>291302</v>
      </c>
      <c r="AN145">
        <v>0</v>
      </c>
      <c r="AO145" s="1">
        <v>399237</v>
      </c>
      <c r="AP145" s="1">
        <v>442351</v>
      </c>
      <c r="AQ145" s="1">
        <v>400179</v>
      </c>
      <c r="AR145" s="1">
        <v>145662</v>
      </c>
      <c r="AS145" s="1">
        <v>549985</v>
      </c>
      <c r="AT145" s="1">
        <v>113054</v>
      </c>
      <c r="AU145" s="1">
        <v>164177</v>
      </c>
      <c r="AV145" s="1">
        <v>968865</v>
      </c>
      <c r="AW145" s="1">
        <v>8578785</v>
      </c>
      <c r="AX145" s="1">
        <v>1017028</v>
      </c>
      <c r="AY145" s="1">
        <v>116732</v>
      </c>
      <c r="AZ145" s="1">
        <v>203688</v>
      </c>
      <c r="BB145" s="1">
        <v>308251</v>
      </c>
      <c r="BC145" s="1">
        <v>124951</v>
      </c>
      <c r="BD145" s="1">
        <v>4313777</v>
      </c>
      <c r="BE145" s="1">
        <v>355329</v>
      </c>
      <c r="BF145" s="1">
        <v>1148999</v>
      </c>
      <c r="BG145" s="1">
        <v>1321328</v>
      </c>
      <c r="BH145" s="1">
        <v>631782</v>
      </c>
      <c r="BI145" s="1">
        <v>377547</v>
      </c>
      <c r="BJ145" s="1">
        <v>333851</v>
      </c>
      <c r="BK145" s="1">
        <v>2000969</v>
      </c>
      <c r="BL145" s="1">
        <v>1251448</v>
      </c>
      <c r="BM145" s="1">
        <v>314191</v>
      </c>
      <c r="BN145" s="1">
        <v>437346</v>
      </c>
      <c r="BO145" s="1">
        <v>121178</v>
      </c>
      <c r="BP145" s="1">
        <v>135118</v>
      </c>
      <c r="BR145" s="1">
        <v>710401</v>
      </c>
      <c r="BS145" s="1">
        <v>599284</v>
      </c>
      <c r="BT145" s="1">
        <v>700780</v>
      </c>
      <c r="BU145" s="1">
        <v>1191115</v>
      </c>
      <c r="BV145" s="1">
        <v>419822</v>
      </c>
      <c r="BW145" s="1">
        <v>490117</v>
      </c>
      <c r="BX145" s="1">
        <v>884433</v>
      </c>
      <c r="BZ145" s="1">
        <v>2270102</v>
      </c>
      <c r="CA145" s="1">
        <v>3081895</v>
      </c>
      <c r="CB145" s="1">
        <v>1114833</v>
      </c>
      <c r="CC145" s="1">
        <v>269688</v>
      </c>
      <c r="CD145" s="1">
        <v>497347</v>
      </c>
      <c r="CE145" s="1">
        <v>1034000</v>
      </c>
      <c r="CF145" s="1">
        <v>279502</v>
      </c>
      <c r="CG145" s="1">
        <v>301055</v>
      </c>
      <c r="CH145" s="1">
        <v>767591</v>
      </c>
      <c r="CI145" s="1">
        <v>1155602</v>
      </c>
      <c r="CJ145" s="1">
        <v>1037950</v>
      </c>
      <c r="CK145">
        <v>0</v>
      </c>
      <c r="CL145">
        <v>0</v>
      </c>
      <c r="CM145">
        <v>0</v>
      </c>
      <c r="CN145" s="1">
        <v>2133162</v>
      </c>
      <c r="CO145" s="1">
        <v>517664</v>
      </c>
      <c r="CP145" s="1">
        <v>835745</v>
      </c>
      <c r="CQ145" s="1">
        <v>623615</v>
      </c>
      <c r="CR145" s="1">
        <v>655658</v>
      </c>
      <c r="CS145" s="1">
        <v>1813750</v>
      </c>
      <c r="CT145" s="1">
        <v>539332</v>
      </c>
      <c r="CU145" s="3">
        <v>3432862</v>
      </c>
      <c r="CV145" s="3">
        <v>125867</v>
      </c>
      <c r="CW145" s="3">
        <v>85865</v>
      </c>
    </row>
    <row r="146" spans="1:101">
      <c r="A146" t="s">
        <v>381</v>
      </c>
      <c r="B146" t="s">
        <v>382</v>
      </c>
      <c r="C146">
        <v>0</v>
      </c>
      <c r="D146">
        <v>0</v>
      </c>
      <c r="E146">
        <v>0</v>
      </c>
      <c r="F146">
        <v>0</v>
      </c>
      <c r="G146" s="1">
        <v>148279</v>
      </c>
      <c r="H146">
        <v>0</v>
      </c>
      <c r="I146">
        <v>0</v>
      </c>
      <c r="J146" s="1">
        <v>104202</v>
      </c>
      <c r="K146" s="1">
        <v>328894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 s="1">
        <v>42936</v>
      </c>
      <c r="S146">
        <v>0</v>
      </c>
      <c r="T146" s="1">
        <v>813810</v>
      </c>
      <c r="U146">
        <v>0</v>
      </c>
      <c r="V146">
        <v>0</v>
      </c>
      <c r="W146">
        <v>0</v>
      </c>
      <c r="X146" s="1">
        <v>1788106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L146" s="1">
        <v>785459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0</v>
      </c>
      <c r="AV146">
        <v>0</v>
      </c>
      <c r="AW146" s="1">
        <v>2350431</v>
      </c>
      <c r="AX146">
        <v>0</v>
      </c>
      <c r="AY146">
        <v>0</v>
      </c>
      <c r="AZ146">
        <v>0</v>
      </c>
      <c r="BB146">
        <v>0</v>
      </c>
      <c r="BC146">
        <v>0</v>
      </c>
      <c r="BD146" s="1">
        <v>2504341</v>
      </c>
      <c r="BE146">
        <v>0</v>
      </c>
      <c r="BF146" s="1">
        <v>470792</v>
      </c>
      <c r="BG146" s="1">
        <v>397861</v>
      </c>
      <c r="BH146">
        <v>0</v>
      </c>
      <c r="BI146">
        <v>0</v>
      </c>
      <c r="BJ146">
        <v>0</v>
      </c>
      <c r="BK146" s="1">
        <v>521290</v>
      </c>
      <c r="BL146">
        <v>0</v>
      </c>
      <c r="BM146">
        <v>0</v>
      </c>
      <c r="BN146">
        <v>0</v>
      </c>
      <c r="BO146" s="1">
        <v>142533</v>
      </c>
      <c r="BP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BX146">
        <v>0</v>
      </c>
      <c r="BZ146" s="1">
        <v>435941</v>
      </c>
      <c r="CA146">
        <v>0</v>
      </c>
      <c r="CB146" s="1">
        <v>872896</v>
      </c>
      <c r="CC146">
        <v>0</v>
      </c>
      <c r="CD146" s="1">
        <v>169722</v>
      </c>
      <c r="CE146" s="1">
        <v>314832</v>
      </c>
      <c r="CF146">
        <v>0</v>
      </c>
      <c r="CG146">
        <v>0</v>
      </c>
      <c r="CH146" s="1">
        <v>299974</v>
      </c>
      <c r="CI146">
        <v>0</v>
      </c>
      <c r="CJ146">
        <v>0</v>
      </c>
      <c r="CK146">
        <v>0</v>
      </c>
      <c r="CL146">
        <v>0</v>
      </c>
      <c r="CM146">
        <v>0</v>
      </c>
      <c r="CN146">
        <v>0</v>
      </c>
      <c r="CO146" s="1">
        <v>244716</v>
      </c>
      <c r="CP146">
        <v>0</v>
      </c>
      <c r="CQ146">
        <v>0</v>
      </c>
      <c r="CR146" s="1">
        <v>142883</v>
      </c>
      <c r="CS146" s="1">
        <v>812070</v>
      </c>
      <c r="CT146" s="1">
        <v>120060</v>
      </c>
      <c r="CU146" s="3">
        <v>548977</v>
      </c>
      <c r="CV146" s="3">
        <v>0</v>
      </c>
      <c r="CW146" s="3">
        <v>0</v>
      </c>
    </row>
    <row r="147" spans="1:101">
      <c r="A147" t="s">
        <v>383</v>
      </c>
      <c r="B147" t="s">
        <v>384</v>
      </c>
      <c r="C147" s="1">
        <v>291548</v>
      </c>
      <c r="D147" s="1">
        <v>40000</v>
      </c>
      <c r="E147" s="1">
        <v>84529</v>
      </c>
      <c r="F147">
        <v>0</v>
      </c>
      <c r="G147">
        <v>0</v>
      </c>
      <c r="H147" s="1">
        <v>439620</v>
      </c>
      <c r="I147" s="1">
        <v>376457</v>
      </c>
      <c r="J147">
        <v>0</v>
      </c>
      <c r="K147" s="1">
        <v>29194</v>
      </c>
      <c r="L147">
        <v>0</v>
      </c>
      <c r="M147">
        <v>0</v>
      </c>
      <c r="N147" s="1">
        <v>181873</v>
      </c>
      <c r="O147" s="1">
        <v>54856</v>
      </c>
      <c r="P147" s="1">
        <v>91336</v>
      </c>
      <c r="Q147" s="1">
        <v>63270</v>
      </c>
      <c r="R147" s="1">
        <v>72410</v>
      </c>
      <c r="S147">
        <v>0</v>
      </c>
      <c r="T147">
        <v>0</v>
      </c>
      <c r="U147">
        <v>0</v>
      </c>
      <c r="V147" s="1">
        <v>88082</v>
      </c>
      <c r="W147" s="1">
        <v>168758</v>
      </c>
      <c r="X147">
        <v>0</v>
      </c>
      <c r="Y147" s="1">
        <v>921361</v>
      </c>
      <c r="Z147" s="1">
        <v>743762</v>
      </c>
      <c r="AA147" s="1">
        <v>245454</v>
      </c>
      <c r="AB147" s="1">
        <v>165748</v>
      </c>
      <c r="AC147" s="1">
        <v>458555</v>
      </c>
      <c r="AD147" s="1">
        <v>104282</v>
      </c>
      <c r="AE147">
        <v>0</v>
      </c>
      <c r="AF147" s="1">
        <v>607412</v>
      </c>
      <c r="AG147" s="1">
        <v>863921</v>
      </c>
      <c r="AH147">
        <v>0</v>
      </c>
      <c r="AI147" s="1">
        <v>331305</v>
      </c>
      <c r="AJ147" s="1">
        <v>540613</v>
      </c>
      <c r="AK147">
        <v>0</v>
      </c>
      <c r="AL147">
        <v>0</v>
      </c>
      <c r="AM147" s="1">
        <v>442585</v>
      </c>
      <c r="AN147">
        <v>0</v>
      </c>
      <c r="AO147" s="1">
        <v>433400</v>
      </c>
      <c r="AP147" s="1">
        <v>743377</v>
      </c>
      <c r="AQ147" s="1">
        <v>1384460</v>
      </c>
      <c r="AR147" s="1">
        <v>231990</v>
      </c>
      <c r="AS147" s="1">
        <v>512487</v>
      </c>
      <c r="AT147" s="1">
        <v>67431</v>
      </c>
      <c r="AU147" s="1">
        <v>142357</v>
      </c>
      <c r="AV147" s="1">
        <v>1173659</v>
      </c>
      <c r="AW147">
        <v>0</v>
      </c>
      <c r="AX147" s="1">
        <v>746586</v>
      </c>
      <c r="AY147" s="1">
        <v>200950</v>
      </c>
      <c r="AZ147" s="1">
        <v>144714</v>
      </c>
      <c r="BB147" s="1">
        <v>247168</v>
      </c>
      <c r="BC147" s="1">
        <v>98746</v>
      </c>
      <c r="BD147" s="1">
        <v>168720</v>
      </c>
      <c r="BE147" s="1">
        <v>724394</v>
      </c>
      <c r="BF147">
        <v>0</v>
      </c>
      <c r="BG147">
        <v>0</v>
      </c>
      <c r="BH147" s="1">
        <v>1198655</v>
      </c>
      <c r="BI147" s="1">
        <v>248483</v>
      </c>
      <c r="BJ147" s="1">
        <v>310023</v>
      </c>
      <c r="BK147">
        <v>0</v>
      </c>
      <c r="BL147" s="1">
        <v>309588</v>
      </c>
      <c r="BM147" s="1">
        <v>270211</v>
      </c>
      <c r="BN147" s="1">
        <v>796654</v>
      </c>
      <c r="BO147">
        <v>0</v>
      </c>
      <c r="BP147" s="1">
        <v>120587</v>
      </c>
      <c r="BR147" s="1">
        <v>613719</v>
      </c>
      <c r="BS147" s="1">
        <v>525141</v>
      </c>
      <c r="BT147" s="1">
        <v>538067</v>
      </c>
      <c r="BU147" s="1">
        <v>949050</v>
      </c>
      <c r="BV147" s="1">
        <v>579623</v>
      </c>
      <c r="BW147" s="1">
        <v>485173</v>
      </c>
      <c r="BX147" s="1">
        <v>964896</v>
      </c>
      <c r="BZ147">
        <v>0</v>
      </c>
      <c r="CA147" s="1">
        <v>2047709</v>
      </c>
      <c r="CB147">
        <v>0</v>
      </c>
      <c r="CC147" s="1">
        <v>265734</v>
      </c>
      <c r="CD147">
        <v>0</v>
      </c>
      <c r="CE147">
        <v>0</v>
      </c>
      <c r="CF147" s="1">
        <v>442890</v>
      </c>
      <c r="CG147" s="1">
        <v>674880</v>
      </c>
      <c r="CH147">
        <v>0</v>
      </c>
      <c r="CI147" s="1">
        <v>1273836</v>
      </c>
      <c r="CJ147" s="1">
        <v>1170282</v>
      </c>
      <c r="CK147">
        <v>0</v>
      </c>
      <c r="CL147">
        <v>0</v>
      </c>
      <c r="CM147">
        <v>0</v>
      </c>
      <c r="CN147" s="1">
        <v>2949334</v>
      </c>
      <c r="CO147">
        <v>0</v>
      </c>
      <c r="CP147" s="1">
        <v>924770</v>
      </c>
      <c r="CQ147" s="1">
        <v>746586</v>
      </c>
      <c r="CR147">
        <v>0</v>
      </c>
      <c r="CS147">
        <v>0</v>
      </c>
      <c r="CT147">
        <v>0</v>
      </c>
      <c r="CU147" s="3">
        <v>161254</v>
      </c>
      <c r="CV147" s="3">
        <v>0</v>
      </c>
      <c r="CW147" s="3">
        <v>0</v>
      </c>
    </row>
    <row r="148" spans="1:101">
      <c r="A148" t="s">
        <v>385</v>
      </c>
      <c r="B148" t="s">
        <v>334</v>
      </c>
      <c r="C148">
        <v>0</v>
      </c>
      <c r="D148">
        <v>0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0</v>
      </c>
      <c r="BR148">
        <v>0</v>
      </c>
      <c r="BS148">
        <v>0</v>
      </c>
      <c r="BT148">
        <v>0</v>
      </c>
      <c r="BU148">
        <v>0</v>
      </c>
      <c r="BV148">
        <v>0</v>
      </c>
      <c r="BW148">
        <v>0</v>
      </c>
      <c r="BX148">
        <v>0</v>
      </c>
      <c r="BZ148">
        <v>0</v>
      </c>
      <c r="CA148">
        <v>0</v>
      </c>
      <c r="CB148">
        <v>0</v>
      </c>
      <c r="CC148" s="1">
        <v>1184</v>
      </c>
      <c r="CD148">
        <v>0</v>
      </c>
      <c r="CE148">
        <v>0</v>
      </c>
      <c r="CF148">
        <v>0</v>
      </c>
      <c r="CG148">
        <v>0</v>
      </c>
      <c r="CH148">
        <v>0</v>
      </c>
      <c r="CI148">
        <v>0</v>
      </c>
      <c r="CJ148">
        <v>0</v>
      </c>
      <c r="CK148">
        <v>0</v>
      </c>
      <c r="CL148">
        <v>0</v>
      </c>
      <c r="CM148">
        <v>0</v>
      </c>
      <c r="CN148">
        <v>0</v>
      </c>
      <c r="CO148">
        <v>0</v>
      </c>
      <c r="CP148">
        <v>0</v>
      </c>
      <c r="CQ148">
        <v>0</v>
      </c>
      <c r="CR148" s="1">
        <v>15764</v>
      </c>
      <c r="CS148">
        <v>0</v>
      </c>
      <c r="CT148" s="1">
        <v>38832</v>
      </c>
      <c r="CU148" s="3">
        <v>0</v>
      </c>
      <c r="CV148" s="3">
        <v>0</v>
      </c>
      <c r="CW148" s="3">
        <v>0</v>
      </c>
    </row>
    <row r="149" spans="1:101">
      <c r="A149" t="s">
        <v>386</v>
      </c>
      <c r="B149" t="s">
        <v>387</v>
      </c>
      <c r="C149" s="1">
        <v>564146</v>
      </c>
      <c r="D149" s="1">
        <v>3876138</v>
      </c>
      <c r="E149" s="1">
        <v>169202</v>
      </c>
      <c r="F149" s="1">
        <v>36921</v>
      </c>
      <c r="G149" s="1">
        <v>1319396</v>
      </c>
      <c r="H149" s="1">
        <v>520650</v>
      </c>
      <c r="I149" s="1">
        <v>403559</v>
      </c>
      <c r="J149" s="1">
        <v>488327</v>
      </c>
      <c r="K149" s="1">
        <v>2070352</v>
      </c>
      <c r="L149" s="1">
        <v>42458</v>
      </c>
      <c r="M149" s="1">
        <v>57441</v>
      </c>
      <c r="N149" s="1">
        <v>276389</v>
      </c>
      <c r="O149" s="1">
        <v>122382</v>
      </c>
      <c r="P149" s="1">
        <v>117354</v>
      </c>
      <c r="Q149" s="1">
        <v>158041</v>
      </c>
      <c r="R149" s="1">
        <v>333045</v>
      </c>
      <c r="S149" s="1">
        <v>33478</v>
      </c>
      <c r="T149" s="1">
        <v>3713550</v>
      </c>
      <c r="U149" s="1">
        <v>26736</v>
      </c>
      <c r="V149" s="1">
        <v>5039736</v>
      </c>
      <c r="W149" s="1">
        <v>292658</v>
      </c>
      <c r="X149" s="1">
        <v>8899228</v>
      </c>
      <c r="Y149" s="1">
        <v>1489419</v>
      </c>
      <c r="Z149" s="1">
        <v>840443</v>
      </c>
      <c r="AA149" s="1">
        <v>1163065</v>
      </c>
      <c r="AB149" s="1">
        <v>128985</v>
      </c>
      <c r="AC149" s="1">
        <v>364012</v>
      </c>
      <c r="AD149" s="1">
        <v>175198</v>
      </c>
      <c r="AE149" s="1">
        <v>20720</v>
      </c>
      <c r="AF149" s="1">
        <v>845978</v>
      </c>
      <c r="AG149" s="1">
        <v>1527435</v>
      </c>
      <c r="AH149">
        <v>0</v>
      </c>
      <c r="AI149" s="1">
        <v>225020</v>
      </c>
      <c r="AJ149" s="1">
        <v>526530</v>
      </c>
      <c r="AK149" s="1">
        <v>25648</v>
      </c>
      <c r="AL149" s="1">
        <v>3556991</v>
      </c>
      <c r="AM149" s="1">
        <v>419464</v>
      </c>
      <c r="AN149" s="1">
        <v>43540</v>
      </c>
      <c r="AO149" s="1">
        <v>576470</v>
      </c>
      <c r="AP149" s="1">
        <v>632605</v>
      </c>
      <c r="AQ149" s="1">
        <v>2807651</v>
      </c>
      <c r="AR149" s="1">
        <v>193900</v>
      </c>
      <c r="AS149" s="1">
        <v>585725</v>
      </c>
      <c r="AT149" s="1">
        <v>104398</v>
      </c>
      <c r="AU149" s="1">
        <v>234698</v>
      </c>
      <c r="AV149" s="1">
        <v>1695411</v>
      </c>
      <c r="AW149" s="1">
        <v>11398953</v>
      </c>
      <c r="AX149" s="1">
        <v>1275830</v>
      </c>
      <c r="AY149" s="1">
        <v>153046</v>
      </c>
      <c r="AZ149" s="1">
        <v>275370</v>
      </c>
      <c r="BB149" s="1">
        <v>388162</v>
      </c>
      <c r="BC149" s="1">
        <v>119864</v>
      </c>
      <c r="BD149" s="1">
        <v>6914994</v>
      </c>
      <c r="BE149" s="1">
        <v>424564</v>
      </c>
      <c r="BF149" s="1">
        <v>1693965</v>
      </c>
      <c r="BG149" s="1">
        <v>1858455</v>
      </c>
      <c r="BH149" s="1">
        <v>913304</v>
      </c>
      <c r="BI149" s="1">
        <v>439131</v>
      </c>
      <c r="BJ149" s="1">
        <v>300330</v>
      </c>
      <c r="BK149" s="1">
        <v>4456989</v>
      </c>
      <c r="BL149" s="1">
        <v>1572795</v>
      </c>
      <c r="BM149" s="1">
        <v>336778</v>
      </c>
      <c r="BN149" s="1">
        <v>472757</v>
      </c>
      <c r="BO149" s="1">
        <v>3218071</v>
      </c>
      <c r="BP149" s="1">
        <v>147023</v>
      </c>
      <c r="BR149" s="1">
        <v>759613</v>
      </c>
      <c r="BS149" s="1">
        <v>638769</v>
      </c>
      <c r="BT149" s="1">
        <v>1063535</v>
      </c>
      <c r="BU149" s="1">
        <v>1877068</v>
      </c>
      <c r="BV149" s="1">
        <v>493849</v>
      </c>
      <c r="BW149" s="1">
        <v>627743</v>
      </c>
      <c r="BX149" s="1">
        <v>1021904</v>
      </c>
      <c r="BZ149" s="1">
        <v>2562839</v>
      </c>
      <c r="CA149" s="1">
        <v>4938414</v>
      </c>
      <c r="CB149" s="1">
        <v>4730578</v>
      </c>
      <c r="CC149" s="1">
        <v>327020</v>
      </c>
      <c r="CD149" s="1">
        <v>844387</v>
      </c>
      <c r="CE149" s="1">
        <v>1512506</v>
      </c>
      <c r="CF149" s="1">
        <v>530863</v>
      </c>
      <c r="CG149" s="1">
        <v>385782</v>
      </c>
      <c r="CH149" s="1">
        <v>1352444</v>
      </c>
      <c r="CI149" s="1">
        <v>1708086</v>
      </c>
      <c r="CJ149" s="1">
        <v>1475764</v>
      </c>
      <c r="CK149" s="1">
        <v>34702</v>
      </c>
      <c r="CL149" s="1">
        <v>72500</v>
      </c>
      <c r="CM149" s="1">
        <v>48196</v>
      </c>
      <c r="CN149" s="1">
        <v>2490017</v>
      </c>
      <c r="CO149" s="1">
        <v>644040</v>
      </c>
      <c r="CP149" s="1">
        <v>638012</v>
      </c>
      <c r="CQ149" s="1">
        <v>854788</v>
      </c>
      <c r="CR149" s="1">
        <v>1335262</v>
      </c>
      <c r="CS149" s="1">
        <v>2918955</v>
      </c>
      <c r="CT149" s="1">
        <v>2132927</v>
      </c>
      <c r="CU149" s="3">
        <v>3526436</v>
      </c>
      <c r="CV149" s="3">
        <v>163833</v>
      </c>
      <c r="CW149" s="3">
        <v>106450</v>
      </c>
    </row>
    <row r="150" spans="1:101">
      <c r="A150" t="s">
        <v>388</v>
      </c>
      <c r="B150" t="s">
        <v>389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BX150">
        <v>0</v>
      </c>
      <c r="BZ150">
        <v>0</v>
      </c>
      <c r="CA150">
        <v>0</v>
      </c>
      <c r="CB150">
        <v>0</v>
      </c>
      <c r="CC150">
        <v>0</v>
      </c>
      <c r="CD150">
        <v>0</v>
      </c>
      <c r="CE150">
        <v>0</v>
      </c>
      <c r="CF150">
        <v>0</v>
      </c>
      <c r="CG150">
        <v>0</v>
      </c>
      <c r="CH150">
        <v>0</v>
      </c>
      <c r="CI150">
        <v>0</v>
      </c>
      <c r="CJ150">
        <v>0</v>
      </c>
      <c r="CK150">
        <v>0</v>
      </c>
      <c r="CL150">
        <v>0</v>
      </c>
      <c r="CM150">
        <v>0</v>
      </c>
      <c r="CN150">
        <v>0</v>
      </c>
      <c r="CO150">
        <v>0</v>
      </c>
      <c r="CP150">
        <v>0</v>
      </c>
      <c r="CQ150">
        <v>0</v>
      </c>
      <c r="CR150">
        <v>0</v>
      </c>
      <c r="CS150">
        <v>0</v>
      </c>
      <c r="CT150">
        <v>0</v>
      </c>
      <c r="CU150" s="3">
        <v>0</v>
      </c>
      <c r="CV150" s="3">
        <v>0</v>
      </c>
      <c r="CW150" s="3">
        <v>0</v>
      </c>
    </row>
    <row r="151" spans="1:101">
      <c r="A151" t="s">
        <v>390</v>
      </c>
      <c r="B151" t="s">
        <v>391</v>
      </c>
      <c r="C151" s="1">
        <v>84610</v>
      </c>
      <c r="D151" s="1">
        <v>577827</v>
      </c>
      <c r="E151" s="1">
        <v>28990</v>
      </c>
      <c r="F151" s="1">
        <v>5537</v>
      </c>
      <c r="G151" s="1">
        <v>197881</v>
      </c>
      <c r="H151" s="1">
        <v>78086</v>
      </c>
      <c r="I151" s="1">
        <v>60525</v>
      </c>
      <c r="J151" s="1">
        <v>73239</v>
      </c>
      <c r="K151" s="1">
        <v>310508</v>
      </c>
      <c r="L151">
        <v>0</v>
      </c>
      <c r="M151" s="1">
        <v>8615</v>
      </c>
      <c r="N151" s="1">
        <v>41452</v>
      </c>
      <c r="O151" s="1">
        <v>18355</v>
      </c>
      <c r="P151" s="1">
        <v>17601</v>
      </c>
      <c r="Q151" s="1">
        <v>23703</v>
      </c>
      <c r="R151" s="1">
        <v>49950</v>
      </c>
      <c r="S151" s="1">
        <v>5021</v>
      </c>
      <c r="T151" s="1">
        <v>556953</v>
      </c>
      <c r="U151" s="1">
        <v>4775</v>
      </c>
      <c r="V151" s="1">
        <v>755852</v>
      </c>
      <c r="W151" s="1">
        <v>43892</v>
      </c>
      <c r="X151" s="1">
        <v>1382078</v>
      </c>
      <c r="Y151" s="1">
        <v>223381</v>
      </c>
      <c r="Z151" s="1">
        <v>126048</v>
      </c>
      <c r="AA151" s="1">
        <v>174435</v>
      </c>
      <c r="AB151" s="1">
        <v>19345</v>
      </c>
      <c r="AC151" s="1">
        <v>54594</v>
      </c>
      <c r="AD151" s="1">
        <v>26276</v>
      </c>
      <c r="AE151" s="1">
        <v>3108</v>
      </c>
      <c r="AF151" s="1">
        <v>126879</v>
      </c>
      <c r="AG151" s="1">
        <v>229083</v>
      </c>
      <c r="AH151">
        <v>0</v>
      </c>
      <c r="AI151" s="1">
        <v>33748</v>
      </c>
      <c r="AJ151" s="1">
        <v>78968</v>
      </c>
      <c r="AK151" s="1">
        <v>3847</v>
      </c>
      <c r="AL151" s="1">
        <v>533472</v>
      </c>
      <c r="AM151" s="1">
        <v>62911</v>
      </c>
      <c r="AN151" s="1">
        <v>6530</v>
      </c>
      <c r="AO151" s="1">
        <v>86458</v>
      </c>
      <c r="AP151" s="1">
        <v>94877</v>
      </c>
      <c r="AQ151" s="1">
        <v>420086</v>
      </c>
      <c r="AR151" s="1">
        <v>29081</v>
      </c>
      <c r="AS151" s="1">
        <v>87846</v>
      </c>
      <c r="AT151" s="1">
        <v>15657</v>
      </c>
      <c r="AU151" s="1">
        <v>35200</v>
      </c>
      <c r="AV151" s="1">
        <v>254504</v>
      </c>
      <c r="AW151" s="1">
        <v>1734652</v>
      </c>
      <c r="AX151" s="1">
        <v>191347</v>
      </c>
      <c r="AY151" s="1">
        <v>22954</v>
      </c>
      <c r="AZ151" s="1">
        <v>41300</v>
      </c>
      <c r="BB151" s="1">
        <v>58216</v>
      </c>
      <c r="BC151" s="1">
        <v>17977</v>
      </c>
      <c r="BD151" s="1">
        <v>1047375</v>
      </c>
      <c r="BE151" s="1">
        <v>63675</v>
      </c>
      <c r="BF151" s="1">
        <v>254058</v>
      </c>
      <c r="BG151" s="1">
        <v>278728</v>
      </c>
      <c r="BH151" s="1">
        <v>136976</v>
      </c>
      <c r="BI151" s="1">
        <v>65860</v>
      </c>
      <c r="BJ151" s="1">
        <v>45043</v>
      </c>
      <c r="BK151" s="1">
        <v>668453</v>
      </c>
      <c r="BL151" s="1">
        <v>235886</v>
      </c>
      <c r="BM151" s="1">
        <v>50509</v>
      </c>
      <c r="BN151" s="1">
        <v>70903</v>
      </c>
      <c r="BO151" s="1">
        <v>482642</v>
      </c>
      <c r="BP151" s="1">
        <v>22050</v>
      </c>
      <c r="BR151" s="1">
        <v>113926</v>
      </c>
      <c r="BS151" s="1">
        <v>95802</v>
      </c>
      <c r="BT151" s="1">
        <v>159507</v>
      </c>
      <c r="BU151" s="1">
        <v>281520</v>
      </c>
      <c r="BV151" s="1">
        <v>74067</v>
      </c>
      <c r="BW151" s="1">
        <v>94148</v>
      </c>
      <c r="BX151" s="1">
        <v>153264</v>
      </c>
      <c r="BZ151" s="1">
        <v>384371</v>
      </c>
      <c r="CA151" s="1">
        <v>747996</v>
      </c>
      <c r="CB151" s="1">
        <v>709485</v>
      </c>
      <c r="CC151" s="1">
        <v>49046</v>
      </c>
      <c r="CD151" s="1">
        <v>126640</v>
      </c>
      <c r="CE151" s="1">
        <v>226843</v>
      </c>
      <c r="CF151" s="1">
        <v>79618</v>
      </c>
      <c r="CG151" s="1">
        <v>57859</v>
      </c>
      <c r="CH151" s="1">
        <v>202838</v>
      </c>
      <c r="CI151" s="1">
        <v>256176</v>
      </c>
      <c r="CJ151" s="1">
        <v>221333</v>
      </c>
      <c r="CK151" s="1">
        <v>5205</v>
      </c>
      <c r="CL151" s="1">
        <v>10873</v>
      </c>
      <c r="CM151" s="1">
        <v>7228</v>
      </c>
      <c r="CN151" s="1">
        <v>373449</v>
      </c>
      <c r="CO151" s="1">
        <v>96592</v>
      </c>
      <c r="CP151" s="1">
        <v>95688</v>
      </c>
      <c r="CQ151" s="1">
        <v>128200</v>
      </c>
      <c r="CR151" s="1">
        <v>200261</v>
      </c>
      <c r="CS151" s="1">
        <v>437781</v>
      </c>
      <c r="CT151" s="1">
        <v>319893</v>
      </c>
      <c r="CU151" s="3">
        <v>525854</v>
      </c>
      <c r="CV151" s="3">
        <v>24571</v>
      </c>
      <c r="CW151" s="3">
        <v>16050</v>
      </c>
    </row>
    <row r="152" spans="1:101">
      <c r="A152" t="s">
        <v>392</v>
      </c>
      <c r="B152" t="s">
        <v>393</v>
      </c>
      <c r="C152" s="1">
        <v>130427</v>
      </c>
      <c r="D152" s="1">
        <v>343867</v>
      </c>
      <c r="E152" s="1">
        <v>47339</v>
      </c>
      <c r="F152">
        <v>0</v>
      </c>
      <c r="G152" s="1">
        <v>240873</v>
      </c>
      <c r="H152">
        <v>0</v>
      </c>
      <c r="I152">
        <v>0</v>
      </c>
      <c r="J152">
        <v>0</v>
      </c>
      <c r="K152" s="1">
        <v>324579</v>
      </c>
      <c r="L152">
        <v>0</v>
      </c>
      <c r="M152">
        <v>0</v>
      </c>
      <c r="N152" s="1">
        <v>274364</v>
      </c>
      <c r="O152">
        <v>0</v>
      </c>
      <c r="P152">
        <v>0</v>
      </c>
      <c r="Q152">
        <v>0</v>
      </c>
      <c r="R152">
        <v>0</v>
      </c>
      <c r="S152">
        <v>0</v>
      </c>
      <c r="T152" s="1">
        <v>461971</v>
      </c>
      <c r="U152">
        <v>0</v>
      </c>
      <c r="V152" s="1">
        <v>268496</v>
      </c>
      <c r="W152">
        <v>0</v>
      </c>
      <c r="X152" s="1">
        <v>438549</v>
      </c>
      <c r="Y152" s="1">
        <v>354931</v>
      </c>
      <c r="Z152" s="1">
        <v>133258</v>
      </c>
      <c r="AA152" s="1">
        <v>208485</v>
      </c>
      <c r="AB152">
        <v>0</v>
      </c>
      <c r="AC152">
        <v>0</v>
      </c>
      <c r="AD152">
        <v>0</v>
      </c>
      <c r="AE152" s="1">
        <v>169899</v>
      </c>
      <c r="AF152" s="1">
        <v>268978</v>
      </c>
      <c r="AG152" s="1">
        <v>385940</v>
      </c>
      <c r="AH152">
        <v>0</v>
      </c>
      <c r="AI152">
        <v>0</v>
      </c>
      <c r="AJ152" s="1">
        <v>155964</v>
      </c>
      <c r="AK152">
        <v>0</v>
      </c>
      <c r="AL152" s="1">
        <v>565726</v>
      </c>
      <c r="AM152">
        <v>0</v>
      </c>
      <c r="AN152">
        <v>0</v>
      </c>
      <c r="AO152" s="1">
        <v>132813</v>
      </c>
      <c r="AP152" s="1">
        <v>69195</v>
      </c>
      <c r="AQ152" s="1">
        <v>291716</v>
      </c>
      <c r="AR152">
        <v>0</v>
      </c>
      <c r="AS152" s="1">
        <v>191171</v>
      </c>
      <c r="AT152">
        <v>0</v>
      </c>
      <c r="AU152">
        <v>0</v>
      </c>
      <c r="AV152" s="1">
        <v>250129</v>
      </c>
      <c r="AW152" s="1">
        <v>876181</v>
      </c>
      <c r="AX152" s="1">
        <v>292019</v>
      </c>
      <c r="AY152">
        <v>0</v>
      </c>
      <c r="AZ152">
        <v>0</v>
      </c>
      <c r="BB152" s="1">
        <v>121648</v>
      </c>
      <c r="BC152">
        <v>0</v>
      </c>
      <c r="BD152" s="1">
        <v>410772</v>
      </c>
      <c r="BE152">
        <v>0</v>
      </c>
      <c r="BF152" s="1">
        <v>231121</v>
      </c>
      <c r="BG152" s="1">
        <v>257138</v>
      </c>
      <c r="BH152" s="1">
        <v>248473</v>
      </c>
      <c r="BI152">
        <v>0</v>
      </c>
      <c r="BJ152" s="1">
        <v>121212</v>
      </c>
      <c r="BK152" s="1">
        <v>284450</v>
      </c>
      <c r="BL152" s="1">
        <v>415836</v>
      </c>
      <c r="BM152" s="1">
        <v>74406</v>
      </c>
      <c r="BN152">
        <v>0</v>
      </c>
      <c r="BO152" s="1">
        <v>287012</v>
      </c>
      <c r="BP152" s="1">
        <v>63058</v>
      </c>
      <c r="BR152" s="1">
        <v>117730</v>
      </c>
      <c r="BS152" s="1">
        <v>249071</v>
      </c>
      <c r="BT152" s="1">
        <v>155835</v>
      </c>
      <c r="BU152" s="1">
        <v>247555</v>
      </c>
      <c r="BV152">
        <v>0</v>
      </c>
      <c r="BW152">
        <v>0</v>
      </c>
      <c r="BX152">
        <v>0</v>
      </c>
      <c r="BZ152" s="1">
        <v>381685</v>
      </c>
      <c r="CA152" s="1">
        <v>357413</v>
      </c>
      <c r="CB152" s="1">
        <v>294405</v>
      </c>
      <c r="CC152" s="1">
        <v>126845</v>
      </c>
      <c r="CD152">
        <v>0</v>
      </c>
      <c r="CE152">
        <v>0</v>
      </c>
      <c r="CF152">
        <v>0</v>
      </c>
      <c r="CG152">
        <v>0</v>
      </c>
      <c r="CH152">
        <v>0</v>
      </c>
      <c r="CI152">
        <v>0</v>
      </c>
      <c r="CJ152" s="1">
        <v>559591</v>
      </c>
      <c r="CK152">
        <v>0</v>
      </c>
      <c r="CL152">
        <v>0</v>
      </c>
      <c r="CM152">
        <v>0</v>
      </c>
      <c r="CN152" s="1">
        <v>541814</v>
      </c>
      <c r="CO152" s="1">
        <v>145047</v>
      </c>
      <c r="CP152" s="1">
        <v>159896</v>
      </c>
      <c r="CQ152">
        <v>0</v>
      </c>
      <c r="CR152" s="1">
        <v>235889</v>
      </c>
      <c r="CS152" s="1">
        <v>442198</v>
      </c>
      <c r="CT152">
        <v>0</v>
      </c>
      <c r="CU152" s="3">
        <v>0</v>
      </c>
      <c r="CV152" s="3">
        <v>0</v>
      </c>
      <c r="CW152" s="3">
        <v>390007</v>
      </c>
    </row>
    <row r="153" spans="1:101">
      <c r="A153" t="s">
        <v>394</v>
      </c>
      <c r="B153" t="s">
        <v>266</v>
      </c>
      <c r="C153">
        <v>0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0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  <c r="AV153">
        <v>0</v>
      </c>
      <c r="AW153">
        <v>0</v>
      </c>
      <c r="AX153">
        <v>0</v>
      </c>
      <c r="AY153">
        <v>0</v>
      </c>
      <c r="AZ153">
        <v>0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BX153">
        <v>0</v>
      </c>
      <c r="BZ153">
        <v>0</v>
      </c>
      <c r="CA153" s="1">
        <v>258462</v>
      </c>
      <c r="CB153" s="1">
        <v>122093</v>
      </c>
      <c r="CC153" s="1">
        <v>15115</v>
      </c>
      <c r="CD153">
        <v>405</v>
      </c>
      <c r="CE153" s="1">
        <v>13263</v>
      </c>
      <c r="CF153" s="1">
        <v>6653</v>
      </c>
      <c r="CG153" s="1">
        <v>18138</v>
      </c>
      <c r="CH153" s="1">
        <v>34161</v>
      </c>
      <c r="CI153" s="1">
        <v>25025</v>
      </c>
      <c r="CJ153" s="1">
        <v>49090</v>
      </c>
      <c r="CK153">
        <v>0</v>
      </c>
      <c r="CL153">
        <v>0</v>
      </c>
      <c r="CM153">
        <v>0</v>
      </c>
      <c r="CN153" s="1">
        <v>66256</v>
      </c>
      <c r="CO153" s="1">
        <v>22543</v>
      </c>
      <c r="CP153" s="1">
        <v>41351</v>
      </c>
      <c r="CQ153" s="1">
        <v>35101</v>
      </c>
      <c r="CR153" s="1">
        <v>19140</v>
      </c>
      <c r="CS153" s="1">
        <v>57860</v>
      </c>
      <c r="CT153" s="1">
        <v>28718</v>
      </c>
      <c r="CU153" s="3">
        <v>248498</v>
      </c>
      <c r="CV153" s="3">
        <v>0</v>
      </c>
      <c r="CW153" s="3">
        <v>0</v>
      </c>
    </row>
    <row r="154" spans="1:101">
      <c r="A154" t="s">
        <v>395</v>
      </c>
      <c r="B154" t="s">
        <v>396</v>
      </c>
      <c r="C154" s="1">
        <v>21356</v>
      </c>
      <c r="D154" s="1">
        <v>77151</v>
      </c>
      <c r="E154" s="1">
        <v>5570</v>
      </c>
      <c r="F154">
        <v>0</v>
      </c>
      <c r="G154" s="1">
        <v>53754</v>
      </c>
      <c r="H154" s="1">
        <v>18954</v>
      </c>
      <c r="I154" s="1">
        <v>11353</v>
      </c>
      <c r="J154" s="1">
        <v>10947</v>
      </c>
      <c r="K154" s="1">
        <v>42616</v>
      </c>
      <c r="L154">
        <v>0</v>
      </c>
      <c r="M154">
        <v>0</v>
      </c>
      <c r="N154">
        <v>0</v>
      </c>
      <c r="O154" s="1">
        <v>3229</v>
      </c>
      <c r="P154" s="1">
        <v>4126</v>
      </c>
      <c r="Q154" s="1">
        <v>2846</v>
      </c>
      <c r="R154" s="1">
        <v>12644</v>
      </c>
      <c r="S154">
        <v>0</v>
      </c>
      <c r="T154" s="1">
        <v>45432</v>
      </c>
      <c r="U154">
        <v>0</v>
      </c>
      <c r="V154" s="1">
        <v>67918</v>
      </c>
      <c r="W154" s="1">
        <v>8601</v>
      </c>
      <c r="X154" s="1">
        <v>197134</v>
      </c>
      <c r="Y154" s="1">
        <v>42232</v>
      </c>
      <c r="Z154" s="1">
        <v>34866</v>
      </c>
      <c r="AA154" s="1">
        <v>19315</v>
      </c>
      <c r="AB154">
        <v>269</v>
      </c>
      <c r="AC154" s="1">
        <v>16282</v>
      </c>
      <c r="AD154" s="1">
        <v>7537</v>
      </c>
      <c r="AE154">
        <v>0</v>
      </c>
      <c r="AF154" s="1">
        <v>36678</v>
      </c>
      <c r="AG154" s="1">
        <v>46192</v>
      </c>
      <c r="AH154">
        <v>0</v>
      </c>
      <c r="AI154" s="1">
        <v>9585</v>
      </c>
      <c r="AJ154" s="1">
        <v>17346</v>
      </c>
      <c r="AK154">
        <v>0</v>
      </c>
      <c r="AL154" s="1">
        <v>122276</v>
      </c>
      <c r="AM154" s="1">
        <v>16512</v>
      </c>
      <c r="AN154">
        <v>0</v>
      </c>
      <c r="AO154" s="1">
        <v>3521</v>
      </c>
      <c r="AP154" s="1">
        <v>13320</v>
      </c>
      <c r="AQ154" s="1">
        <v>77256</v>
      </c>
      <c r="AR154" s="1">
        <v>7007</v>
      </c>
      <c r="AS154" s="1">
        <v>24778</v>
      </c>
      <c r="AT154" s="1">
        <v>8207</v>
      </c>
      <c r="AU154" s="1">
        <v>7686</v>
      </c>
      <c r="AV154" s="1">
        <v>53322</v>
      </c>
      <c r="AW154" s="1">
        <v>183311</v>
      </c>
      <c r="AX154" s="1">
        <v>15322</v>
      </c>
      <c r="AY154" s="1">
        <v>3270</v>
      </c>
      <c r="AZ154" s="1">
        <v>15723</v>
      </c>
      <c r="BB154" s="1">
        <v>11972</v>
      </c>
      <c r="BC154">
        <v>0</v>
      </c>
      <c r="BD154" s="1">
        <v>225881</v>
      </c>
      <c r="BE154" s="1">
        <v>21037</v>
      </c>
      <c r="BF154" s="1">
        <v>38059</v>
      </c>
      <c r="BG154" s="1">
        <v>42973</v>
      </c>
      <c r="BH154" s="1">
        <v>18577</v>
      </c>
      <c r="BI154" s="1">
        <v>21965</v>
      </c>
      <c r="BJ154">
        <v>0</v>
      </c>
      <c r="BK154" s="1">
        <v>105959</v>
      </c>
      <c r="BL154" s="1">
        <v>17158</v>
      </c>
      <c r="BM154" s="1">
        <v>4619</v>
      </c>
      <c r="BN154" s="1">
        <v>385617</v>
      </c>
      <c r="BO154" s="1">
        <v>28341</v>
      </c>
      <c r="BP154" s="1">
        <v>2286</v>
      </c>
      <c r="BR154" s="1">
        <v>21334</v>
      </c>
      <c r="BS154" s="1">
        <v>21066</v>
      </c>
      <c r="BT154" s="1">
        <v>11763</v>
      </c>
      <c r="BU154" s="1">
        <v>42575</v>
      </c>
      <c r="BV154" s="1">
        <v>8821</v>
      </c>
      <c r="BW154" s="1">
        <v>25667</v>
      </c>
      <c r="BX154" s="1">
        <v>28225</v>
      </c>
      <c r="BZ154" s="1">
        <v>36438</v>
      </c>
      <c r="CA154" s="1">
        <v>120768</v>
      </c>
      <c r="CB154" s="1">
        <v>111043</v>
      </c>
      <c r="CC154" s="1">
        <v>11098</v>
      </c>
      <c r="CD154" s="1">
        <v>26765</v>
      </c>
      <c r="CE154" s="1">
        <v>43705</v>
      </c>
      <c r="CF154" s="1">
        <v>14986</v>
      </c>
      <c r="CG154" s="1">
        <v>13943</v>
      </c>
      <c r="CH154" s="1">
        <v>40243</v>
      </c>
      <c r="CI154" s="1">
        <v>62438</v>
      </c>
      <c r="CJ154" s="1">
        <v>38247</v>
      </c>
      <c r="CK154">
        <v>0</v>
      </c>
      <c r="CL154">
        <v>0</v>
      </c>
      <c r="CM154">
        <v>0</v>
      </c>
      <c r="CN154" s="1">
        <v>37418</v>
      </c>
      <c r="CO154" s="1">
        <v>22687</v>
      </c>
      <c r="CP154" s="1">
        <v>18063</v>
      </c>
      <c r="CQ154" s="1">
        <v>29357</v>
      </c>
      <c r="CR154" s="1">
        <v>49802</v>
      </c>
      <c r="CS154" s="1">
        <v>96899</v>
      </c>
      <c r="CT154" s="1">
        <v>58595</v>
      </c>
      <c r="CU154" s="3">
        <v>183073</v>
      </c>
      <c r="CV154" s="3">
        <v>0</v>
      </c>
      <c r="CW154" s="3">
        <v>0</v>
      </c>
    </row>
    <row r="155" spans="1:101">
      <c r="A155" t="s">
        <v>397</v>
      </c>
      <c r="B155" t="s">
        <v>398</v>
      </c>
      <c r="C155">
        <v>0</v>
      </c>
      <c r="D155" s="1">
        <v>272111</v>
      </c>
      <c r="E155" s="1">
        <v>696935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 s="1">
        <v>142220</v>
      </c>
      <c r="Q155">
        <v>0</v>
      </c>
      <c r="R155">
        <v>0</v>
      </c>
      <c r="S155">
        <v>0</v>
      </c>
      <c r="T155" s="1">
        <v>105342</v>
      </c>
      <c r="U155">
        <v>0</v>
      </c>
      <c r="V155">
        <v>0</v>
      </c>
      <c r="W155">
        <v>0</v>
      </c>
      <c r="X155" s="1">
        <v>1342345</v>
      </c>
      <c r="Y155" s="1">
        <v>397184</v>
      </c>
      <c r="Z155">
        <v>0</v>
      </c>
      <c r="AA155">
        <v>0</v>
      </c>
      <c r="AB155">
        <v>0</v>
      </c>
      <c r="AC155" s="1">
        <v>122488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 s="1">
        <v>508498</v>
      </c>
      <c r="AU155">
        <v>0</v>
      </c>
      <c r="AV155">
        <v>0</v>
      </c>
      <c r="AW155">
        <v>498</v>
      </c>
      <c r="AX155">
        <v>0</v>
      </c>
      <c r="AY155">
        <v>0</v>
      </c>
      <c r="AZ155">
        <v>0</v>
      </c>
      <c r="BB155">
        <v>0</v>
      </c>
      <c r="BC155" s="1">
        <v>429049</v>
      </c>
      <c r="BD155">
        <v>0</v>
      </c>
      <c r="BE155" s="1">
        <v>883490</v>
      </c>
      <c r="BF155">
        <v>0</v>
      </c>
      <c r="BG155" s="1">
        <v>314639</v>
      </c>
      <c r="BH155">
        <v>0</v>
      </c>
      <c r="BI155">
        <v>0</v>
      </c>
      <c r="BJ155" s="1">
        <v>1236441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R155">
        <v>0</v>
      </c>
      <c r="BS155" s="1">
        <v>542966</v>
      </c>
      <c r="BT155">
        <v>0</v>
      </c>
      <c r="BU155">
        <v>0</v>
      </c>
      <c r="BV155" s="1">
        <v>344381</v>
      </c>
      <c r="BW155" s="1">
        <v>354178</v>
      </c>
      <c r="BX155" s="1">
        <v>211864</v>
      </c>
      <c r="BZ155">
        <v>0</v>
      </c>
      <c r="CA155" s="1">
        <v>187352</v>
      </c>
      <c r="CB155">
        <v>0</v>
      </c>
      <c r="CC155">
        <v>0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 s="1">
        <v>264469</v>
      </c>
      <c r="CK155">
        <v>0</v>
      </c>
      <c r="CL155">
        <v>0</v>
      </c>
      <c r="CM155">
        <v>0</v>
      </c>
      <c r="CN155" s="1">
        <v>251020</v>
      </c>
      <c r="CO155" s="1">
        <v>120996</v>
      </c>
      <c r="CP155" s="1">
        <v>412545</v>
      </c>
      <c r="CQ155">
        <v>0</v>
      </c>
      <c r="CR155">
        <v>0</v>
      </c>
      <c r="CS155" s="1">
        <v>320053</v>
      </c>
      <c r="CT155">
        <v>0</v>
      </c>
      <c r="CU155" s="3">
        <v>497980</v>
      </c>
      <c r="CV155" s="3">
        <v>0</v>
      </c>
      <c r="CW155" s="3">
        <v>0</v>
      </c>
    </row>
    <row r="156" spans="1:101">
      <c r="A156" t="s">
        <v>399</v>
      </c>
      <c r="B156" t="s">
        <v>400</v>
      </c>
      <c r="C156">
        <v>0</v>
      </c>
      <c r="D156">
        <v>0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0</v>
      </c>
      <c r="BX156">
        <v>0</v>
      </c>
      <c r="BZ156">
        <v>0</v>
      </c>
      <c r="CA156">
        <v>0</v>
      </c>
      <c r="CB156">
        <v>0</v>
      </c>
      <c r="CC156">
        <v>0</v>
      </c>
      <c r="CD156">
        <v>0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>
        <v>0</v>
      </c>
      <c r="CO156">
        <v>0</v>
      </c>
      <c r="CP156">
        <v>0</v>
      </c>
      <c r="CQ156">
        <v>0</v>
      </c>
      <c r="CR156">
        <v>0</v>
      </c>
      <c r="CS156">
        <v>0</v>
      </c>
      <c r="CT156">
        <v>0</v>
      </c>
      <c r="CU156" s="3">
        <v>0</v>
      </c>
      <c r="CV156" s="3">
        <v>0</v>
      </c>
      <c r="CW156" s="3">
        <v>0</v>
      </c>
    </row>
    <row r="157" spans="1:101">
      <c r="A157" t="s">
        <v>401</v>
      </c>
      <c r="B157" t="s">
        <v>402</v>
      </c>
      <c r="C157" s="1">
        <v>60250</v>
      </c>
      <c r="D157" s="1">
        <v>426250</v>
      </c>
      <c r="E157" s="1">
        <v>21000</v>
      </c>
      <c r="F157" s="1">
        <v>3250</v>
      </c>
      <c r="G157" s="1">
        <v>142080</v>
      </c>
      <c r="H157" s="1">
        <v>59750</v>
      </c>
      <c r="I157" s="1">
        <v>46250</v>
      </c>
      <c r="J157" s="1">
        <v>51750</v>
      </c>
      <c r="K157" s="1">
        <v>227500</v>
      </c>
      <c r="L157" s="1">
        <v>3250</v>
      </c>
      <c r="M157" s="1">
        <v>6750</v>
      </c>
      <c r="N157" s="1">
        <v>27500</v>
      </c>
      <c r="O157" s="1">
        <v>13750</v>
      </c>
      <c r="P157" s="1">
        <v>13000</v>
      </c>
      <c r="Q157" s="1">
        <v>18500</v>
      </c>
      <c r="R157" s="1">
        <v>38500</v>
      </c>
      <c r="S157" s="1">
        <v>3500</v>
      </c>
      <c r="T157" s="1">
        <v>419250</v>
      </c>
      <c r="U157" s="1">
        <v>4750</v>
      </c>
      <c r="V157" s="1">
        <v>542775</v>
      </c>
      <c r="W157" s="1">
        <v>32750</v>
      </c>
      <c r="X157" s="1">
        <v>993250</v>
      </c>
      <c r="Y157" s="1">
        <v>164250</v>
      </c>
      <c r="Z157" s="1">
        <v>100200</v>
      </c>
      <c r="AA157" s="1">
        <v>121490</v>
      </c>
      <c r="AB157" s="1">
        <v>14250</v>
      </c>
      <c r="AC157" s="1">
        <v>42500</v>
      </c>
      <c r="AD157" s="1">
        <v>18750</v>
      </c>
      <c r="AE157" s="1">
        <v>2250</v>
      </c>
      <c r="AF157" s="1">
        <v>97250</v>
      </c>
      <c r="AG157" s="1">
        <v>170250</v>
      </c>
      <c r="AH157">
        <v>0</v>
      </c>
      <c r="AI157" s="1">
        <v>24500</v>
      </c>
      <c r="AJ157" s="1">
        <v>62500</v>
      </c>
      <c r="AK157" s="1">
        <v>3000</v>
      </c>
      <c r="AL157" s="1">
        <v>405250</v>
      </c>
      <c r="AM157" s="1">
        <v>45500</v>
      </c>
      <c r="AN157" s="1">
        <v>4750</v>
      </c>
      <c r="AO157" s="1">
        <v>65750</v>
      </c>
      <c r="AP157" s="1">
        <v>68250</v>
      </c>
      <c r="AQ157" s="1">
        <v>296250</v>
      </c>
      <c r="AR157" s="1">
        <v>20500</v>
      </c>
      <c r="AS157" s="1">
        <v>70750</v>
      </c>
      <c r="AT157" s="1">
        <v>13750</v>
      </c>
      <c r="AU157" s="1">
        <v>24000</v>
      </c>
      <c r="AV157" s="1">
        <v>181225</v>
      </c>
      <c r="AW157" s="1">
        <v>1301640</v>
      </c>
      <c r="AX157" s="1">
        <v>149500</v>
      </c>
      <c r="AY157" s="1">
        <v>17750</v>
      </c>
      <c r="AZ157" s="1">
        <v>28750</v>
      </c>
      <c r="BB157" s="1">
        <v>42750</v>
      </c>
      <c r="BC157" s="1">
        <v>13500</v>
      </c>
      <c r="BD157" s="1">
        <v>761000</v>
      </c>
      <c r="BE157" s="1">
        <v>44250</v>
      </c>
      <c r="BF157" s="1">
        <v>180000</v>
      </c>
      <c r="BG157" s="1">
        <v>210000</v>
      </c>
      <c r="BH157" s="1">
        <v>99250</v>
      </c>
      <c r="BI157" s="1">
        <v>49250</v>
      </c>
      <c r="BJ157" s="1">
        <v>38000</v>
      </c>
      <c r="BK157" s="1">
        <v>464250</v>
      </c>
      <c r="BL157" s="1">
        <v>167000</v>
      </c>
      <c r="BM157" s="1">
        <v>36250</v>
      </c>
      <c r="BN157" s="1">
        <v>54750</v>
      </c>
      <c r="BO157" s="1">
        <v>289720</v>
      </c>
      <c r="BP157" s="1">
        <v>17000</v>
      </c>
      <c r="BR157" s="1">
        <v>89500</v>
      </c>
      <c r="BS157" s="1">
        <v>72750</v>
      </c>
      <c r="BT157" s="1">
        <v>117250</v>
      </c>
      <c r="BU157" s="1">
        <v>209000</v>
      </c>
      <c r="BV157" s="1">
        <v>52750</v>
      </c>
      <c r="BW157" s="1">
        <v>69000</v>
      </c>
      <c r="BX157" s="1">
        <v>112250</v>
      </c>
      <c r="BZ157" s="1">
        <v>269750</v>
      </c>
      <c r="CA157" s="1">
        <v>526750</v>
      </c>
      <c r="CB157" s="1">
        <v>498750</v>
      </c>
      <c r="CC157" s="1">
        <v>39250</v>
      </c>
      <c r="CD157" s="1">
        <v>95750</v>
      </c>
      <c r="CE157" s="1">
        <v>163250</v>
      </c>
      <c r="CF157" s="1">
        <v>56750</v>
      </c>
      <c r="CG157" s="1">
        <v>43250</v>
      </c>
      <c r="CH157" s="1">
        <v>147000</v>
      </c>
      <c r="CI157" s="1">
        <v>184250</v>
      </c>
      <c r="CJ157" s="1">
        <v>164250</v>
      </c>
      <c r="CK157" s="1">
        <v>4500</v>
      </c>
      <c r="CL157" s="1">
        <v>8250</v>
      </c>
      <c r="CM157" s="1">
        <v>5250</v>
      </c>
      <c r="CN157" s="1">
        <v>280750</v>
      </c>
      <c r="CO157" s="1">
        <v>70500</v>
      </c>
      <c r="CP157" s="1">
        <v>64250</v>
      </c>
      <c r="CQ157" s="1">
        <v>91250</v>
      </c>
      <c r="CR157" s="1">
        <v>137750</v>
      </c>
      <c r="CS157" s="1">
        <v>299744</v>
      </c>
      <c r="CT157" s="1">
        <v>227000</v>
      </c>
      <c r="CU157" s="3">
        <v>411751</v>
      </c>
      <c r="CV157" s="3">
        <v>0</v>
      </c>
      <c r="CW157" s="3">
        <v>9250</v>
      </c>
    </row>
    <row r="158" spans="1:101">
      <c r="A158" t="s">
        <v>403</v>
      </c>
      <c r="B158" t="s">
        <v>404</v>
      </c>
      <c r="C158">
        <v>0</v>
      </c>
      <c r="D158" s="1">
        <v>164846</v>
      </c>
      <c r="E158" s="1">
        <v>16936</v>
      </c>
      <c r="F158">
        <v>0</v>
      </c>
      <c r="G158" s="1">
        <v>29302</v>
      </c>
      <c r="H158" s="1">
        <v>1368</v>
      </c>
      <c r="I158">
        <v>0</v>
      </c>
      <c r="J158" s="1">
        <v>24397</v>
      </c>
      <c r="K158" s="1">
        <v>28915</v>
      </c>
      <c r="L158">
        <v>0</v>
      </c>
      <c r="M158" s="1">
        <v>4967</v>
      </c>
      <c r="N158" s="1">
        <v>7389</v>
      </c>
      <c r="O158" s="1">
        <v>6622</v>
      </c>
      <c r="P158" s="1">
        <v>18624</v>
      </c>
      <c r="Q158" s="1">
        <v>6507</v>
      </c>
      <c r="R158" s="1">
        <v>13243</v>
      </c>
      <c r="S158">
        <v>0</v>
      </c>
      <c r="T158" s="1">
        <v>49826</v>
      </c>
      <c r="U158">
        <v>0</v>
      </c>
      <c r="V158" s="1">
        <v>105412</v>
      </c>
      <c r="W158" s="1">
        <v>15184</v>
      </c>
      <c r="X158" s="1">
        <v>90726</v>
      </c>
      <c r="Y158" s="1">
        <v>9934</v>
      </c>
      <c r="Z158" s="1">
        <v>33712</v>
      </c>
      <c r="AA158" s="1">
        <v>49237</v>
      </c>
      <c r="AB158" s="1">
        <v>7500</v>
      </c>
      <c r="AC158" s="1">
        <v>10357</v>
      </c>
      <c r="AD158" s="1">
        <v>5524</v>
      </c>
      <c r="AE158">
        <v>0</v>
      </c>
      <c r="AF158" s="1">
        <v>12466</v>
      </c>
      <c r="AG158" s="1">
        <v>26226</v>
      </c>
      <c r="AH158">
        <v>0</v>
      </c>
      <c r="AI158">
        <v>0</v>
      </c>
      <c r="AJ158">
        <v>0</v>
      </c>
      <c r="AK158">
        <v>0</v>
      </c>
      <c r="AL158" s="1">
        <v>31194</v>
      </c>
      <c r="AM158" s="1">
        <v>9348</v>
      </c>
      <c r="AN158">
        <v>0</v>
      </c>
      <c r="AO158" s="1">
        <v>5546</v>
      </c>
      <c r="AP158" s="1">
        <v>18068</v>
      </c>
      <c r="AQ158" s="1">
        <v>42212</v>
      </c>
      <c r="AR158" s="1">
        <v>9934</v>
      </c>
      <c r="AS158" s="1">
        <v>6013</v>
      </c>
      <c r="AT158" s="1">
        <v>7728</v>
      </c>
      <c r="AU158">
        <v>0</v>
      </c>
      <c r="AV158" s="1">
        <v>18446</v>
      </c>
      <c r="AW158" s="1">
        <v>124302</v>
      </c>
      <c r="AX158" s="1">
        <v>19150</v>
      </c>
      <c r="AY158" s="1">
        <v>4375</v>
      </c>
      <c r="AZ158" s="1">
        <v>15620</v>
      </c>
      <c r="BB158" s="1">
        <v>21722</v>
      </c>
      <c r="BC158" s="1">
        <v>10288</v>
      </c>
      <c r="BD158" s="1">
        <v>76391</v>
      </c>
      <c r="BE158" s="1">
        <v>15546</v>
      </c>
      <c r="BF158" s="1">
        <v>18165</v>
      </c>
      <c r="BG158" s="1">
        <v>40532</v>
      </c>
      <c r="BH158" s="1">
        <v>8354</v>
      </c>
      <c r="BI158" s="1">
        <v>13234</v>
      </c>
      <c r="BJ158">
        <v>600</v>
      </c>
      <c r="BK158" s="1">
        <v>64961</v>
      </c>
      <c r="BL158" s="1">
        <v>29823</v>
      </c>
      <c r="BM158" s="1">
        <v>3989</v>
      </c>
      <c r="BN158" s="1">
        <v>19867</v>
      </c>
      <c r="BO158" s="1">
        <v>24997</v>
      </c>
      <c r="BP158" s="1">
        <v>6039</v>
      </c>
      <c r="BR158" s="1">
        <v>23778</v>
      </c>
      <c r="BS158" s="1">
        <v>3587</v>
      </c>
      <c r="BT158" s="1">
        <v>24423</v>
      </c>
      <c r="BU158" s="1">
        <v>43588</v>
      </c>
      <c r="BV158" s="1">
        <v>19975</v>
      </c>
      <c r="BW158" s="1">
        <v>59040</v>
      </c>
      <c r="BX158" s="1">
        <v>35512</v>
      </c>
      <c r="BZ158" s="1">
        <v>65646</v>
      </c>
      <c r="CA158" s="1">
        <v>129109</v>
      </c>
      <c r="CB158" s="1">
        <v>72082</v>
      </c>
      <c r="CC158" s="1">
        <v>7889</v>
      </c>
      <c r="CD158" s="1">
        <v>33629</v>
      </c>
      <c r="CE158" s="1">
        <v>6320</v>
      </c>
      <c r="CF158" s="1">
        <v>11857</v>
      </c>
      <c r="CG158">
        <v>0</v>
      </c>
      <c r="CH158" s="1">
        <v>8882</v>
      </c>
      <c r="CI158" s="1">
        <v>9660</v>
      </c>
      <c r="CJ158">
        <v>0</v>
      </c>
      <c r="CK158" s="1">
        <v>3387</v>
      </c>
      <c r="CL158">
        <v>0</v>
      </c>
      <c r="CM158">
        <v>0</v>
      </c>
      <c r="CN158" s="1">
        <v>62146</v>
      </c>
      <c r="CO158" s="1">
        <v>13284</v>
      </c>
      <c r="CP158" s="1">
        <v>39446</v>
      </c>
      <c r="CQ158" s="1">
        <v>15478</v>
      </c>
      <c r="CR158" s="1">
        <v>9934</v>
      </c>
      <c r="CS158" s="1">
        <v>38481</v>
      </c>
      <c r="CT158" s="1">
        <v>33004</v>
      </c>
      <c r="CU158" s="3">
        <v>4830</v>
      </c>
      <c r="CV158" s="3">
        <v>0</v>
      </c>
      <c r="CW158" s="3">
        <v>0</v>
      </c>
    </row>
    <row r="159" spans="1:101">
      <c r="A159" t="s">
        <v>405</v>
      </c>
      <c r="B159" t="s">
        <v>244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0</v>
      </c>
      <c r="AJ159">
        <v>0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0</v>
      </c>
      <c r="AV159">
        <v>0</v>
      </c>
      <c r="AW159">
        <v>0</v>
      </c>
      <c r="AX159">
        <v>0</v>
      </c>
      <c r="AY159">
        <v>0</v>
      </c>
      <c r="AZ159">
        <v>0</v>
      </c>
      <c r="BB159">
        <v>0</v>
      </c>
      <c r="BC159">
        <v>0</v>
      </c>
      <c r="BD159" s="1">
        <v>598535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0</v>
      </c>
      <c r="BP159">
        <v>0</v>
      </c>
      <c r="BR159">
        <v>0</v>
      </c>
      <c r="BS159">
        <v>0</v>
      </c>
      <c r="BT159">
        <v>0</v>
      </c>
      <c r="BU159">
        <v>0</v>
      </c>
      <c r="BV159">
        <v>0</v>
      </c>
      <c r="BW159" s="1">
        <v>48047</v>
      </c>
      <c r="BX159">
        <v>0</v>
      </c>
      <c r="BZ159">
        <v>0</v>
      </c>
      <c r="CA159">
        <v>0</v>
      </c>
      <c r="CB159" s="1">
        <v>561030</v>
      </c>
      <c r="CC159" s="1">
        <v>88584</v>
      </c>
      <c r="CD159" s="1">
        <v>177168</v>
      </c>
      <c r="CE159" s="1">
        <v>236223</v>
      </c>
      <c r="CF159" s="1">
        <v>118112</v>
      </c>
      <c r="CG159" s="1">
        <v>59056</v>
      </c>
      <c r="CH159" s="1">
        <v>177168</v>
      </c>
      <c r="CI159" s="1">
        <v>265751</v>
      </c>
      <c r="CJ159" s="1">
        <v>295279</v>
      </c>
      <c r="CK159">
        <v>0</v>
      </c>
      <c r="CL159">
        <v>0</v>
      </c>
      <c r="CM159">
        <v>0</v>
      </c>
      <c r="CN159">
        <v>0</v>
      </c>
      <c r="CO159" s="1">
        <v>147639</v>
      </c>
      <c r="CP159" s="1">
        <v>118112</v>
      </c>
      <c r="CQ159" s="1">
        <v>177168</v>
      </c>
      <c r="CR159" s="1">
        <v>177167</v>
      </c>
      <c r="CS159" s="1">
        <v>501974</v>
      </c>
      <c r="CT159" s="1">
        <v>295279</v>
      </c>
      <c r="CU159" s="3">
        <v>1013397</v>
      </c>
      <c r="CV159" s="3">
        <v>0</v>
      </c>
      <c r="CW159" s="3">
        <v>0</v>
      </c>
    </row>
    <row r="160" spans="1:101">
      <c r="A160" t="s">
        <v>406</v>
      </c>
      <c r="B160" t="s">
        <v>407</v>
      </c>
      <c r="C160">
        <v>0</v>
      </c>
      <c r="D160">
        <v>0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  <c r="AS160">
        <v>0</v>
      </c>
      <c r="AT160">
        <v>0</v>
      </c>
      <c r="AU160">
        <v>0</v>
      </c>
      <c r="AV160">
        <v>0</v>
      </c>
      <c r="AW160">
        <v>0</v>
      </c>
      <c r="AX160">
        <v>0</v>
      </c>
      <c r="AY160">
        <v>0</v>
      </c>
      <c r="AZ160">
        <v>0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BX160">
        <v>0</v>
      </c>
      <c r="BZ160">
        <v>0</v>
      </c>
      <c r="CA160">
        <v>0</v>
      </c>
      <c r="CB160">
        <v>0</v>
      </c>
      <c r="CC160">
        <v>0</v>
      </c>
      <c r="CD160">
        <v>0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>
        <v>0</v>
      </c>
      <c r="CO160">
        <v>0</v>
      </c>
      <c r="CP160">
        <v>0</v>
      </c>
      <c r="CQ160">
        <v>0</v>
      </c>
      <c r="CR160">
        <v>0</v>
      </c>
      <c r="CS160">
        <v>0</v>
      </c>
      <c r="CT160">
        <v>0</v>
      </c>
      <c r="CU160" s="3">
        <v>133137874</v>
      </c>
      <c r="CV160" s="3">
        <v>0</v>
      </c>
      <c r="CW160" s="3">
        <v>0</v>
      </c>
    </row>
    <row r="161" spans="1:101">
      <c r="A161" t="s">
        <v>408</v>
      </c>
      <c r="B161" t="s">
        <v>409</v>
      </c>
      <c r="C161">
        <v>0</v>
      </c>
      <c r="D161">
        <v>0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0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0</v>
      </c>
      <c r="AU161">
        <v>0</v>
      </c>
      <c r="AV161">
        <v>0</v>
      </c>
      <c r="AW161" s="1">
        <v>812080</v>
      </c>
      <c r="AX161">
        <v>0</v>
      </c>
      <c r="AY161">
        <v>0</v>
      </c>
      <c r="AZ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 s="1">
        <v>164599</v>
      </c>
      <c r="BK161">
        <v>0</v>
      </c>
      <c r="BL161">
        <v>0</v>
      </c>
      <c r="BM161">
        <v>0</v>
      </c>
      <c r="BN161">
        <v>0</v>
      </c>
      <c r="BO161">
        <v>0</v>
      </c>
      <c r="BP161">
        <v>0</v>
      </c>
      <c r="BR161">
        <v>0</v>
      </c>
      <c r="BS161">
        <v>0</v>
      </c>
      <c r="BT161">
        <v>0</v>
      </c>
      <c r="BU161">
        <v>0</v>
      </c>
      <c r="BV161">
        <v>0</v>
      </c>
      <c r="BW161">
        <v>0</v>
      </c>
      <c r="BX161">
        <v>0</v>
      </c>
      <c r="BZ161">
        <v>0</v>
      </c>
      <c r="CA161">
        <v>0</v>
      </c>
      <c r="CB161">
        <v>0</v>
      </c>
      <c r="CC161">
        <v>0</v>
      </c>
      <c r="CD161">
        <v>0</v>
      </c>
      <c r="CE161">
        <v>0</v>
      </c>
      <c r="CF161">
        <v>0</v>
      </c>
      <c r="CG161">
        <v>0</v>
      </c>
      <c r="CH161">
        <v>0</v>
      </c>
      <c r="CI161">
        <v>0</v>
      </c>
      <c r="CJ161">
        <v>0</v>
      </c>
      <c r="CK161">
        <v>0</v>
      </c>
      <c r="CL161">
        <v>0</v>
      </c>
      <c r="CM161">
        <v>0</v>
      </c>
      <c r="CN161">
        <v>0</v>
      </c>
      <c r="CO161">
        <v>0</v>
      </c>
      <c r="CP161">
        <v>0</v>
      </c>
      <c r="CQ161">
        <v>0</v>
      </c>
      <c r="CR161">
        <v>0</v>
      </c>
      <c r="CS161">
        <v>0</v>
      </c>
      <c r="CT161">
        <v>0</v>
      </c>
      <c r="CU161" s="3">
        <v>0</v>
      </c>
      <c r="CV161" s="3">
        <v>0</v>
      </c>
      <c r="CW161" s="3">
        <v>0</v>
      </c>
    </row>
    <row r="162" spans="1:101">
      <c r="A162" t="s">
        <v>410</v>
      </c>
      <c r="B162" t="s">
        <v>411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 s="1">
        <v>10038</v>
      </c>
      <c r="AT162" s="1">
        <v>3448</v>
      </c>
      <c r="AU162">
        <v>0</v>
      </c>
      <c r="AV162">
        <v>0</v>
      </c>
      <c r="AW162">
        <v>0</v>
      </c>
      <c r="AX162">
        <v>0</v>
      </c>
      <c r="AY162">
        <v>0</v>
      </c>
      <c r="AZ162">
        <v>0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0</v>
      </c>
      <c r="BN162">
        <v>0</v>
      </c>
      <c r="BO162">
        <v>0</v>
      </c>
      <c r="BP162">
        <v>0</v>
      </c>
      <c r="BR162">
        <v>0</v>
      </c>
      <c r="BS162">
        <v>0</v>
      </c>
      <c r="BT162">
        <v>0</v>
      </c>
      <c r="BU162">
        <v>0</v>
      </c>
      <c r="BV162">
        <v>0</v>
      </c>
      <c r="BW162">
        <v>0</v>
      </c>
      <c r="BX162">
        <v>0</v>
      </c>
      <c r="BZ162">
        <v>0</v>
      </c>
      <c r="CA162">
        <v>0</v>
      </c>
      <c r="CB162">
        <v>0</v>
      </c>
      <c r="CC162">
        <v>0</v>
      </c>
      <c r="CD162">
        <v>0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>
        <v>0</v>
      </c>
      <c r="CO162">
        <v>0</v>
      </c>
      <c r="CP162">
        <v>0</v>
      </c>
      <c r="CQ162">
        <v>0</v>
      </c>
      <c r="CR162">
        <v>0</v>
      </c>
      <c r="CS162">
        <v>0</v>
      </c>
      <c r="CT162">
        <v>0</v>
      </c>
      <c r="CU162" s="3">
        <v>46097</v>
      </c>
      <c r="CV162" s="3">
        <v>0</v>
      </c>
      <c r="CW162" s="3">
        <v>0</v>
      </c>
    </row>
    <row r="163" spans="1:101">
      <c r="A163" t="s">
        <v>412</v>
      </c>
      <c r="B163" t="s">
        <v>413</v>
      </c>
      <c r="C163">
        <v>0</v>
      </c>
      <c r="D163">
        <v>0</v>
      </c>
      <c r="E163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  <c r="P163">
        <v>0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0</v>
      </c>
      <c r="AJ163">
        <v>0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0</v>
      </c>
      <c r="AZ163">
        <v>0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BX163">
        <v>0</v>
      </c>
      <c r="BZ163">
        <v>0</v>
      </c>
      <c r="CA163">
        <v>0</v>
      </c>
      <c r="CB163">
        <v>0</v>
      </c>
      <c r="CC163">
        <v>0</v>
      </c>
      <c r="CD163">
        <v>0</v>
      </c>
      <c r="CE163">
        <v>0</v>
      </c>
      <c r="CF163">
        <v>0</v>
      </c>
      <c r="CG163">
        <v>0</v>
      </c>
      <c r="CH163">
        <v>0</v>
      </c>
      <c r="CI163">
        <v>0</v>
      </c>
      <c r="CJ163">
        <v>0</v>
      </c>
      <c r="CK163">
        <v>0</v>
      </c>
      <c r="CL163">
        <v>0</v>
      </c>
      <c r="CM163">
        <v>0</v>
      </c>
      <c r="CN163">
        <v>0</v>
      </c>
      <c r="CO163">
        <v>0</v>
      </c>
      <c r="CP163">
        <v>0</v>
      </c>
      <c r="CQ163">
        <v>0</v>
      </c>
      <c r="CR163">
        <v>0</v>
      </c>
      <c r="CS163">
        <v>0</v>
      </c>
      <c r="CT163">
        <v>0</v>
      </c>
      <c r="CU163" s="3">
        <v>0</v>
      </c>
      <c r="CV163" s="3">
        <v>0</v>
      </c>
      <c r="CW163" s="3">
        <v>0</v>
      </c>
    </row>
    <row r="164" spans="1:101">
      <c r="A164" t="s">
        <v>414</v>
      </c>
      <c r="B164" t="s">
        <v>415</v>
      </c>
      <c r="C164" s="1">
        <v>12758</v>
      </c>
      <c r="D164" s="1">
        <v>92815</v>
      </c>
      <c r="E164" s="1">
        <v>4739</v>
      </c>
      <c r="F164">
        <v>0</v>
      </c>
      <c r="G164" s="1">
        <v>35871</v>
      </c>
      <c r="H164" s="1">
        <v>7286</v>
      </c>
      <c r="I164" s="1">
        <v>10927</v>
      </c>
      <c r="J164" s="1">
        <v>7002</v>
      </c>
      <c r="K164" s="1">
        <v>49155</v>
      </c>
      <c r="L164">
        <v>0</v>
      </c>
      <c r="M164">
        <v>0</v>
      </c>
      <c r="N164" s="1">
        <v>2938</v>
      </c>
      <c r="O164">
        <v>994</v>
      </c>
      <c r="P164" s="1">
        <v>2209</v>
      </c>
      <c r="Q164" s="1">
        <v>3908</v>
      </c>
      <c r="R164" s="1">
        <v>2646</v>
      </c>
      <c r="S164">
        <v>0</v>
      </c>
      <c r="T164" s="1">
        <v>53620</v>
      </c>
      <c r="U164">
        <v>0</v>
      </c>
      <c r="V164" s="1">
        <v>120569</v>
      </c>
      <c r="W164" s="1">
        <v>3234</v>
      </c>
      <c r="X164" s="1">
        <v>61074</v>
      </c>
      <c r="Y164" s="1">
        <v>65661</v>
      </c>
      <c r="Z164" s="1">
        <v>20467</v>
      </c>
      <c r="AA164" s="1">
        <v>29671</v>
      </c>
      <c r="AB164" s="1">
        <v>2224</v>
      </c>
      <c r="AC164" s="1">
        <v>11720</v>
      </c>
      <c r="AD164" s="1">
        <v>16148</v>
      </c>
      <c r="AE164">
        <v>0</v>
      </c>
      <c r="AF164" s="1">
        <v>32007</v>
      </c>
      <c r="AG164" s="1">
        <v>40315</v>
      </c>
      <c r="AH164">
        <v>0</v>
      </c>
      <c r="AI164" s="1">
        <v>6629</v>
      </c>
      <c r="AJ164" s="1">
        <v>9489</v>
      </c>
      <c r="AK164">
        <v>0</v>
      </c>
      <c r="AL164" s="1">
        <v>100396</v>
      </c>
      <c r="AM164" s="1">
        <v>7812</v>
      </c>
      <c r="AN164">
        <v>0</v>
      </c>
      <c r="AO164" s="1">
        <v>12808</v>
      </c>
      <c r="AP164" s="1">
        <v>7636</v>
      </c>
      <c r="AQ164" s="1">
        <v>58079</v>
      </c>
      <c r="AR164" s="1">
        <v>5456</v>
      </c>
      <c r="AS164">
        <v>0</v>
      </c>
      <c r="AT164">
        <v>0</v>
      </c>
      <c r="AU164" s="1">
        <v>6449</v>
      </c>
      <c r="AV164" s="1">
        <v>78491</v>
      </c>
      <c r="AW164" s="1">
        <v>313079</v>
      </c>
      <c r="AX164" s="1">
        <v>31342</v>
      </c>
      <c r="AY164" s="1">
        <v>4100</v>
      </c>
      <c r="AZ164" s="1">
        <v>4273</v>
      </c>
      <c r="BB164" s="1">
        <v>9772</v>
      </c>
      <c r="BC164" s="1">
        <v>4062</v>
      </c>
      <c r="BD164" s="1">
        <v>106993</v>
      </c>
      <c r="BE164" s="1">
        <v>7835</v>
      </c>
      <c r="BF164" s="1">
        <v>38981</v>
      </c>
      <c r="BG164" s="1">
        <v>35065</v>
      </c>
      <c r="BH164">
        <v>0</v>
      </c>
      <c r="BI164" s="1">
        <v>6522</v>
      </c>
      <c r="BJ164" s="1">
        <v>7991</v>
      </c>
      <c r="BK164" s="1">
        <v>83637</v>
      </c>
      <c r="BL164" s="1">
        <v>26826</v>
      </c>
      <c r="BM164" s="1">
        <v>5528</v>
      </c>
      <c r="BN164" s="1">
        <v>68750</v>
      </c>
      <c r="BO164" s="1">
        <v>51654</v>
      </c>
      <c r="BP164" s="1">
        <v>3492</v>
      </c>
      <c r="BR164" s="1">
        <v>21052</v>
      </c>
      <c r="BS164" s="1">
        <v>8472</v>
      </c>
      <c r="BT164" s="1">
        <v>22565</v>
      </c>
      <c r="BU164" s="1">
        <v>23875</v>
      </c>
      <c r="BV164" s="1">
        <v>22261</v>
      </c>
      <c r="BW164" s="1">
        <v>14751</v>
      </c>
      <c r="BX164" s="1">
        <v>24440</v>
      </c>
      <c r="BZ164" s="1">
        <v>111221</v>
      </c>
      <c r="CA164" s="1">
        <v>86455</v>
      </c>
      <c r="CB164" s="1">
        <v>103643</v>
      </c>
      <c r="CC164" s="1">
        <v>8314</v>
      </c>
      <c r="CD164" s="1">
        <v>18115</v>
      </c>
      <c r="CE164" s="1">
        <v>38142</v>
      </c>
      <c r="CF164" s="1">
        <v>11156</v>
      </c>
      <c r="CG164" s="1">
        <v>10771</v>
      </c>
      <c r="CH164" s="1">
        <v>26169</v>
      </c>
      <c r="CI164" s="1">
        <v>40374</v>
      </c>
      <c r="CJ164" s="1">
        <v>31112</v>
      </c>
      <c r="CK164">
        <v>0</v>
      </c>
      <c r="CL164" s="1">
        <v>40374</v>
      </c>
      <c r="CM164">
        <v>0</v>
      </c>
      <c r="CN164" s="1">
        <v>60159</v>
      </c>
      <c r="CO164" s="1">
        <v>82880</v>
      </c>
      <c r="CP164" s="1">
        <v>15257</v>
      </c>
      <c r="CQ164" s="1">
        <v>19901</v>
      </c>
      <c r="CR164" s="1">
        <v>33389</v>
      </c>
      <c r="CS164" s="1">
        <v>62556</v>
      </c>
      <c r="CT164" s="1">
        <v>54254</v>
      </c>
      <c r="CU164" s="3">
        <v>88087</v>
      </c>
      <c r="CV164" s="3">
        <v>4861</v>
      </c>
      <c r="CW164" s="3">
        <v>0</v>
      </c>
    </row>
    <row r="165" spans="1:101">
      <c r="A165" t="s">
        <v>416</v>
      </c>
      <c r="B165" t="s">
        <v>417</v>
      </c>
      <c r="C165">
        <v>0</v>
      </c>
      <c r="D165" s="1">
        <v>38401</v>
      </c>
      <c r="E165">
        <v>0</v>
      </c>
      <c r="F165">
        <v>0</v>
      </c>
      <c r="G165">
        <v>0</v>
      </c>
      <c r="H165" s="1">
        <v>117342</v>
      </c>
      <c r="I165">
        <v>0</v>
      </c>
      <c r="J165">
        <v>0</v>
      </c>
      <c r="K165" s="1">
        <v>79443</v>
      </c>
      <c r="L165">
        <v>0</v>
      </c>
      <c r="M165">
        <v>0</v>
      </c>
      <c r="N165" s="1">
        <v>34979</v>
      </c>
      <c r="O165">
        <v>0</v>
      </c>
      <c r="P165">
        <v>0</v>
      </c>
      <c r="Q165">
        <v>0</v>
      </c>
      <c r="R165">
        <v>0</v>
      </c>
      <c r="S165">
        <v>0</v>
      </c>
      <c r="T165">
        <v>0</v>
      </c>
      <c r="U165">
        <v>0</v>
      </c>
      <c r="V165">
        <v>0</v>
      </c>
      <c r="W165">
        <v>0</v>
      </c>
      <c r="X165" s="1">
        <v>85650</v>
      </c>
      <c r="Y165" s="1">
        <v>55745</v>
      </c>
      <c r="Z165">
        <v>0</v>
      </c>
      <c r="AA165" s="1">
        <v>96789</v>
      </c>
      <c r="AB165">
        <v>0</v>
      </c>
      <c r="AC165" s="1">
        <v>151089</v>
      </c>
      <c r="AD165">
        <v>0</v>
      </c>
      <c r="AE165">
        <v>0</v>
      </c>
      <c r="AF165" s="1">
        <v>91962</v>
      </c>
      <c r="AG165">
        <v>0</v>
      </c>
      <c r="AH165">
        <v>0</v>
      </c>
      <c r="AI165">
        <v>0</v>
      </c>
      <c r="AJ165">
        <v>0</v>
      </c>
      <c r="AK165">
        <v>0</v>
      </c>
      <c r="AL165">
        <v>0</v>
      </c>
      <c r="AM165">
        <v>0</v>
      </c>
      <c r="AN165">
        <v>0</v>
      </c>
      <c r="AO165" s="1">
        <v>89995</v>
      </c>
      <c r="AP165">
        <v>0</v>
      </c>
      <c r="AQ165" s="1">
        <v>138447</v>
      </c>
      <c r="AR165" s="1">
        <v>124698</v>
      </c>
      <c r="AS165" s="1">
        <v>5043</v>
      </c>
      <c r="AT165">
        <v>0</v>
      </c>
      <c r="AU165">
        <v>0</v>
      </c>
      <c r="AV165">
        <v>0</v>
      </c>
      <c r="AW165" s="1">
        <v>106704</v>
      </c>
      <c r="AX165">
        <v>0</v>
      </c>
      <c r="AY165">
        <v>0</v>
      </c>
      <c r="AZ165" s="1">
        <v>40146</v>
      </c>
      <c r="BB165" s="1">
        <v>1656</v>
      </c>
      <c r="BC165">
        <v>0</v>
      </c>
      <c r="BD165" s="1">
        <v>58570</v>
      </c>
      <c r="BE165">
        <v>0</v>
      </c>
      <c r="BF165" s="1">
        <v>70551</v>
      </c>
      <c r="BG165" s="1">
        <v>75677</v>
      </c>
      <c r="BH165" s="1">
        <v>90000</v>
      </c>
      <c r="BI165">
        <v>0</v>
      </c>
      <c r="BJ165" s="1">
        <v>33595</v>
      </c>
      <c r="BK165">
        <v>0</v>
      </c>
      <c r="BL165">
        <v>0</v>
      </c>
      <c r="BM165">
        <v>0</v>
      </c>
      <c r="BN165" s="1">
        <v>91085</v>
      </c>
      <c r="BO165" s="1">
        <v>80333</v>
      </c>
      <c r="BP165" s="1">
        <v>28785</v>
      </c>
      <c r="BR165" s="1">
        <v>116269</v>
      </c>
      <c r="BS165">
        <v>0</v>
      </c>
      <c r="BT165">
        <v>0</v>
      </c>
      <c r="BU165">
        <v>0</v>
      </c>
      <c r="BV165">
        <v>0</v>
      </c>
      <c r="BW165">
        <v>0</v>
      </c>
      <c r="BX165" s="1">
        <v>211573</v>
      </c>
      <c r="BZ165">
        <v>0</v>
      </c>
      <c r="CA165" s="1">
        <v>70000</v>
      </c>
      <c r="CB165" s="1">
        <v>38793</v>
      </c>
      <c r="CC165" s="1">
        <v>21990</v>
      </c>
      <c r="CD165">
        <v>0</v>
      </c>
      <c r="CE165" s="1">
        <v>7070</v>
      </c>
      <c r="CF165">
        <v>0</v>
      </c>
      <c r="CG165">
        <v>0</v>
      </c>
      <c r="CH165">
        <v>0</v>
      </c>
      <c r="CI165" s="1">
        <v>122434</v>
      </c>
      <c r="CJ165">
        <v>0</v>
      </c>
      <c r="CK165">
        <v>0</v>
      </c>
      <c r="CL165">
        <v>0</v>
      </c>
      <c r="CM165">
        <v>0</v>
      </c>
      <c r="CN165" s="1">
        <v>88550</v>
      </c>
      <c r="CO165" s="1">
        <v>30528</v>
      </c>
      <c r="CP165" s="1">
        <v>110867</v>
      </c>
      <c r="CQ165" s="1">
        <v>143201</v>
      </c>
      <c r="CR165">
        <v>0</v>
      </c>
      <c r="CS165" s="1">
        <v>38653</v>
      </c>
      <c r="CT165">
        <v>0</v>
      </c>
      <c r="CU165" s="3">
        <v>65511</v>
      </c>
      <c r="CV165" s="3">
        <v>0</v>
      </c>
      <c r="CW165" s="3">
        <v>0</v>
      </c>
    </row>
    <row r="166" spans="1:101">
      <c r="A166" t="s">
        <v>418</v>
      </c>
      <c r="B166" t="s">
        <v>419</v>
      </c>
      <c r="C166" s="1">
        <v>8000</v>
      </c>
      <c r="D166" s="1">
        <v>46811</v>
      </c>
      <c r="E166">
        <v>0</v>
      </c>
      <c r="F166">
        <v>0</v>
      </c>
      <c r="G166" s="1">
        <v>19500</v>
      </c>
      <c r="H166" s="1">
        <v>6785</v>
      </c>
      <c r="I166" s="1">
        <v>3218</v>
      </c>
      <c r="J166" s="1">
        <v>5237</v>
      </c>
      <c r="K166" s="1">
        <v>21237</v>
      </c>
      <c r="L166">
        <v>0</v>
      </c>
      <c r="M166">
        <v>0</v>
      </c>
      <c r="N166" s="1">
        <v>2564</v>
      </c>
      <c r="O166">
        <v>0</v>
      </c>
      <c r="P166" s="1">
        <v>1510</v>
      </c>
      <c r="Q166" s="1">
        <v>1125</v>
      </c>
      <c r="R166" s="1">
        <v>3951</v>
      </c>
      <c r="S166">
        <v>0</v>
      </c>
      <c r="T166" s="1">
        <v>54124</v>
      </c>
      <c r="U166">
        <v>0</v>
      </c>
      <c r="V166" s="1">
        <v>54067</v>
      </c>
      <c r="W166" s="1">
        <v>1471</v>
      </c>
      <c r="X166" s="1">
        <v>87864</v>
      </c>
      <c r="Y166" s="1">
        <v>31205</v>
      </c>
      <c r="Z166" s="1">
        <v>13067</v>
      </c>
      <c r="AA166" s="1">
        <v>13263</v>
      </c>
      <c r="AB166" s="1">
        <v>1271</v>
      </c>
      <c r="AC166" s="1">
        <v>3963</v>
      </c>
      <c r="AD166" s="1">
        <v>3745</v>
      </c>
      <c r="AE166">
        <v>0</v>
      </c>
      <c r="AF166" s="1">
        <v>10403</v>
      </c>
      <c r="AG166" s="1">
        <v>19878</v>
      </c>
      <c r="AH166">
        <v>0</v>
      </c>
      <c r="AI166" s="1">
        <v>2809</v>
      </c>
      <c r="AJ166" s="1">
        <v>7123</v>
      </c>
      <c r="AK166">
        <v>0</v>
      </c>
      <c r="AL166" s="1">
        <v>22899</v>
      </c>
      <c r="AM166" s="1">
        <v>3756</v>
      </c>
      <c r="AN166">
        <v>0</v>
      </c>
      <c r="AO166" s="1">
        <v>5559</v>
      </c>
      <c r="AP166" s="1">
        <v>3572</v>
      </c>
      <c r="AQ166" s="1">
        <v>28026</v>
      </c>
      <c r="AR166" s="1">
        <v>2194</v>
      </c>
      <c r="AS166" s="1">
        <v>5799</v>
      </c>
      <c r="AT166" s="1">
        <v>1226</v>
      </c>
      <c r="AU166" s="1">
        <v>2461</v>
      </c>
      <c r="AV166" s="1">
        <v>18435</v>
      </c>
      <c r="AW166" s="1">
        <v>148917</v>
      </c>
      <c r="AX166" s="1">
        <v>15847</v>
      </c>
      <c r="AY166" s="1">
        <v>3478</v>
      </c>
      <c r="AZ166" s="1">
        <v>4332</v>
      </c>
      <c r="BB166" s="1">
        <v>4392</v>
      </c>
      <c r="BC166" s="1">
        <v>3089</v>
      </c>
      <c r="BD166" s="1">
        <v>44150</v>
      </c>
      <c r="BE166" s="1">
        <v>4550</v>
      </c>
      <c r="BF166" s="1">
        <v>24349</v>
      </c>
      <c r="BG166" s="1">
        <v>19060</v>
      </c>
      <c r="BH166" s="1">
        <v>9316</v>
      </c>
      <c r="BI166" s="1">
        <v>3336</v>
      </c>
      <c r="BJ166" s="1">
        <v>1728</v>
      </c>
      <c r="BK166" s="1">
        <v>50125</v>
      </c>
      <c r="BL166" s="1">
        <v>15043</v>
      </c>
      <c r="BM166" s="1">
        <v>2418</v>
      </c>
      <c r="BN166" s="1">
        <v>5298</v>
      </c>
      <c r="BO166" s="1">
        <v>14390</v>
      </c>
      <c r="BP166" s="1">
        <v>2503</v>
      </c>
      <c r="BR166" s="1">
        <v>13430</v>
      </c>
      <c r="BS166" s="1">
        <v>6994</v>
      </c>
      <c r="BT166" s="1">
        <v>10733</v>
      </c>
      <c r="BU166" s="1">
        <v>1756</v>
      </c>
      <c r="BV166">
        <v>563</v>
      </c>
      <c r="BW166" s="1">
        <v>4945</v>
      </c>
      <c r="BX166" s="1">
        <v>10726</v>
      </c>
      <c r="BZ166" s="1">
        <v>28301</v>
      </c>
      <c r="CA166" s="1">
        <v>25724</v>
      </c>
      <c r="CB166" s="1">
        <v>57402</v>
      </c>
      <c r="CC166">
        <v>977</v>
      </c>
      <c r="CD166" s="1">
        <v>9144</v>
      </c>
      <c r="CE166" s="1">
        <v>18057</v>
      </c>
      <c r="CF166" s="1">
        <v>5204</v>
      </c>
      <c r="CG166" s="1">
        <v>9709</v>
      </c>
      <c r="CH166" s="1">
        <v>8329</v>
      </c>
      <c r="CI166">
        <v>0</v>
      </c>
      <c r="CJ166" s="1">
        <v>2009</v>
      </c>
      <c r="CK166">
        <v>0</v>
      </c>
      <c r="CL166">
        <v>0</v>
      </c>
      <c r="CM166">
        <v>0</v>
      </c>
      <c r="CN166" s="1">
        <v>19664</v>
      </c>
      <c r="CO166" s="1">
        <v>7107</v>
      </c>
      <c r="CP166" s="1">
        <v>2544</v>
      </c>
      <c r="CQ166" s="1">
        <v>9317</v>
      </c>
      <c r="CR166" s="1">
        <v>12634</v>
      </c>
      <c r="CS166" s="1">
        <v>44506</v>
      </c>
      <c r="CT166" s="1">
        <v>27853</v>
      </c>
      <c r="CU166" s="3">
        <v>64701</v>
      </c>
      <c r="CV166" s="3">
        <v>2440</v>
      </c>
      <c r="CW166" s="3">
        <v>0</v>
      </c>
    </row>
    <row r="167" spans="1:101">
      <c r="A167" t="s">
        <v>420</v>
      </c>
      <c r="B167" t="s">
        <v>224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  <c r="AV167">
        <v>0</v>
      </c>
      <c r="AW167" s="1">
        <v>1332312</v>
      </c>
      <c r="AX167">
        <v>0</v>
      </c>
      <c r="AY167">
        <v>0</v>
      </c>
      <c r="AZ167">
        <v>0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BX167">
        <v>0</v>
      </c>
      <c r="BZ167">
        <v>0</v>
      </c>
      <c r="CA167">
        <v>0</v>
      </c>
      <c r="CB167">
        <v>0</v>
      </c>
      <c r="CC167">
        <v>0</v>
      </c>
      <c r="CD167">
        <v>0</v>
      </c>
      <c r="CE167">
        <v>0</v>
      </c>
      <c r="CF167">
        <v>0</v>
      </c>
      <c r="CG167">
        <v>0</v>
      </c>
      <c r="CH167">
        <v>0</v>
      </c>
      <c r="CI167">
        <v>0</v>
      </c>
      <c r="CJ167">
        <v>0</v>
      </c>
      <c r="CK167">
        <v>0</v>
      </c>
      <c r="CL167">
        <v>0</v>
      </c>
      <c r="CM167">
        <v>0</v>
      </c>
      <c r="CN167">
        <v>0</v>
      </c>
      <c r="CO167">
        <v>0</v>
      </c>
      <c r="CP167">
        <v>0</v>
      </c>
      <c r="CQ167">
        <v>0</v>
      </c>
      <c r="CR167">
        <v>0</v>
      </c>
      <c r="CS167">
        <v>0</v>
      </c>
      <c r="CT167" s="1">
        <v>89797</v>
      </c>
      <c r="CU167" s="3">
        <v>47654</v>
      </c>
      <c r="CV167" s="3">
        <v>0</v>
      </c>
      <c r="CW167" s="3">
        <v>0</v>
      </c>
    </row>
    <row r="168" spans="1:101">
      <c r="A168" t="s">
        <v>421</v>
      </c>
      <c r="B168" t="s">
        <v>422</v>
      </c>
      <c r="C168" s="1">
        <v>125093</v>
      </c>
      <c r="D168" s="1">
        <v>1307337</v>
      </c>
      <c r="E168" s="1">
        <v>43001</v>
      </c>
      <c r="F168">
        <v>0</v>
      </c>
      <c r="G168" s="1">
        <v>394410</v>
      </c>
      <c r="H168" s="1">
        <v>196967</v>
      </c>
      <c r="I168" s="1">
        <v>32476</v>
      </c>
      <c r="J168" s="1">
        <v>97017</v>
      </c>
      <c r="K168" s="1">
        <v>641684</v>
      </c>
      <c r="L168">
        <v>0</v>
      </c>
      <c r="M168">
        <v>0</v>
      </c>
      <c r="N168" s="1">
        <v>16685</v>
      </c>
      <c r="O168" s="1">
        <v>28494</v>
      </c>
      <c r="P168" s="1">
        <v>9015</v>
      </c>
      <c r="Q168" s="1">
        <v>16381</v>
      </c>
      <c r="R168" s="1">
        <v>66802</v>
      </c>
      <c r="S168">
        <v>0</v>
      </c>
      <c r="T168" s="1">
        <v>982871</v>
      </c>
      <c r="U168">
        <v>0</v>
      </c>
      <c r="V168" s="1">
        <v>458105</v>
      </c>
      <c r="W168" s="1">
        <v>106243</v>
      </c>
      <c r="X168" s="1">
        <v>660662</v>
      </c>
      <c r="Y168" s="1">
        <v>107277</v>
      </c>
      <c r="Z168" s="1">
        <v>262588</v>
      </c>
      <c r="AA168" s="1">
        <v>89758</v>
      </c>
      <c r="AB168" s="1">
        <v>9802</v>
      </c>
      <c r="AC168" s="1">
        <v>36975</v>
      </c>
      <c r="AD168" s="1">
        <v>33929</v>
      </c>
      <c r="AE168">
        <v>0</v>
      </c>
      <c r="AF168" s="1">
        <v>237193</v>
      </c>
      <c r="AG168" s="1">
        <v>526420</v>
      </c>
      <c r="AH168">
        <v>0</v>
      </c>
      <c r="AI168" s="1">
        <v>19862</v>
      </c>
      <c r="AJ168" s="1">
        <v>50341</v>
      </c>
      <c r="AK168">
        <v>0</v>
      </c>
      <c r="AL168" s="1">
        <v>295039</v>
      </c>
      <c r="AM168" s="1">
        <v>27119</v>
      </c>
      <c r="AN168">
        <v>0</v>
      </c>
      <c r="AO168" s="1">
        <v>57191</v>
      </c>
      <c r="AP168" s="1">
        <v>98255</v>
      </c>
      <c r="AQ168" s="1">
        <v>203432</v>
      </c>
      <c r="AR168" s="1">
        <v>15155</v>
      </c>
      <c r="AS168" s="1">
        <v>48208</v>
      </c>
      <c r="AT168" s="1">
        <v>45261</v>
      </c>
      <c r="AU168" s="1">
        <v>17647</v>
      </c>
      <c r="AV168" s="1">
        <v>120972</v>
      </c>
      <c r="AW168" s="1">
        <v>3598778</v>
      </c>
      <c r="AX168" s="1">
        <v>296042</v>
      </c>
      <c r="AY168" s="1">
        <v>44878</v>
      </c>
      <c r="AZ168" s="1">
        <v>102716</v>
      </c>
      <c r="BB168" s="1">
        <v>28979</v>
      </c>
      <c r="BC168" s="1">
        <v>10682</v>
      </c>
      <c r="BD168" s="1">
        <v>1798651</v>
      </c>
      <c r="BE168" s="1">
        <v>85982</v>
      </c>
      <c r="BF168" s="1">
        <v>344507</v>
      </c>
      <c r="BG168" s="1">
        <v>170209</v>
      </c>
      <c r="BH168" s="1">
        <v>75981</v>
      </c>
      <c r="BI168" s="1">
        <v>65789</v>
      </c>
      <c r="BJ168" s="1">
        <v>27206</v>
      </c>
      <c r="BK168" s="1">
        <v>1209291</v>
      </c>
      <c r="BL168" s="1">
        <v>406944</v>
      </c>
      <c r="BM168" s="1">
        <v>107446</v>
      </c>
      <c r="BN168" s="1">
        <v>41152</v>
      </c>
      <c r="BO168" s="1">
        <v>851412</v>
      </c>
      <c r="BP168" s="1">
        <v>47383</v>
      </c>
      <c r="BR168" s="1">
        <v>213958</v>
      </c>
      <c r="BS168" s="1">
        <v>52514</v>
      </c>
      <c r="BT168" s="1">
        <v>74527</v>
      </c>
      <c r="BU168" s="1">
        <v>131180</v>
      </c>
      <c r="BV168" s="1">
        <v>84501</v>
      </c>
      <c r="BW168" s="1">
        <v>46931</v>
      </c>
      <c r="BX168" s="1">
        <v>82676</v>
      </c>
      <c r="BZ168" s="1">
        <v>667383</v>
      </c>
      <c r="CA168" s="1">
        <v>508683</v>
      </c>
      <c r="CB168" s="1">
        <v>1105448</v>
      </c>
      <c r="CC168" s="1">
        <v>27044</v>
      </c>
      <c r="CD168" s="1">
        <v>60167</v>
      </c>
      <c r="CE168" s="1">
        <v>121281</v>
      </c>
      <c r="CF168" s="1">
        <v>93955</v>
      </c>
      <c r="CG168" s="1">
        <v>71803</v>
      </c>
      <c r="CH168" s="1">
        <v>396397</v>
      </c>
      <c r="CI168" s="1">
        <v>137097</v>
      </c>
      <c r="CJ168" s="1">
        <v>222478</v>
      </c>
      <c r="CK168">
        <v>0</v>
      </c>
      <c r="CL168">
        <v>0</v>
      </c>
      <c r="CM168">
        <v>0</v>
      </c>
      <c r="CN168" s="1">
        <v>211392</v>
      </c>
      <c r="CO168" s="1">
        <v>51301</v>
      </c>
      <c r="CP168" s="1">
        <v>127475</v>
      </c>
      <c r="CQ168" s="1">
        <v>257914</v>
      </c>
      <c r="CR168" s="1">
        <v>421332</v>
      </c>
      <c r="CS168" s="1">
        <v>217543</v>
      </c>
      <c r="CT168" s="1">
        <v>594600</v>
      </c>
      <c r="CU168" s="3">
        <v>357045</v>
      </c>
      <c r="CV168" s="3">
        <v>10618</v>
      </c>
      <c r="CW168" s="3">
        <v>6929</v>
      </c>
    </row>
    <row r="169" spans="1:101">
      <c r="A169" t="s">
        <v>423</v>
      </c>
      <c r="B169" t="s">
        <v>424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0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>
        <v>0</v>
      </c>
      <c r="AW169">
        <v>0</v>
      </c>
      <c r="AX169">
        <v>0</v>
      </c>
      <c r="AY169">
        <v>0</v>
      </c>
      <c r="AZ169">
        <v>0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BX169">
        <v>0</v>
      </c>
      <c r="BZ169">
        <v>0</v>
      </c>
      <c r="CA169">
        <v>0</v>
      </c>
      <c r="CB169">
        <v>0</v>
      </c>
      <c r="CC169">
        <v>0</v>
      </c>
      <c r="CD169">
        <v>0</v>
      </c>
      <c r="CE169">
        <v>0</v>
      </c>
      <c r="CF169">
        <v>0</v>
      </c>
      <c r="CG169">
        <v>0</v>
      </c>
      <c r="CH169">
        <v>0</v>
      </c>
      <c r="CI169">
        <v>0</v>
      </c>
      <c r="CJ169">
        <v>0</v>
      </c>
      <c r="CK169">
        <v>0</v>
      </c>
      <c r="CL169">
        <v>0</v>
      </c>
      <c r="CM169">
        <v>0</v>
      </c>
      <c r="CN169">
        <v>0</v>
      </c>
      <c r="CO169">
        <v>0</v>
      </c>
      <c r="CP169">
        <v>0</v>
      </c>
      <c r="CQ169">
        <v>0</v>
      </c>
      <c r="CR169">
        <v>0</v>
      </c>
      <c r="CS169">
        <v>0</v>
      </c>
      <c r="CT169">
        <v>0</v>
      </c>
      <c r="CU169" s="3">
        <v>0</v>
      </c>
      <c r="CV169" s="3">
        <v>0</v>
      </c>
      <c r="CW169" s="3">
        <v>0</v>
      </c>
    </row>
    <row r="170" spans="1:101">
      <c r="A170" t="s">
        <v>425</v>
      </c>
      <c r="B170" t="s">
        <v>426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0</v>
      </c>
      <c r="AJ170">
        <v>0</v>
      </c>
      <c r="AK170">
        <v>0</v>
      </c>
      <c r="AL170" s="1">
        <v>21343</v>
      </c>
      <c r="AM170">
        <v>0</v>
      </c>
      <c r="AN170">
        <v>0</v>
      </c>
      <c r="AO170">
        <v>0</v>
      </c>
      <c r="AP170">
        <v>0</v>
      </c>
      <c r="AQ170">
        <v>358</v>
      </c>
      <c r="AR170">
        <v>0</v>
      </c>
      <c r="AS170">
        <v>0</v>
      </c>
      <c r="AT170">
        <v>0</v>
      </c>
      <c r="AU170">
        <v>0</v>
      </c>
      <c r="AV170">
        <v>0</v>
      </c>
      <c r="AW170">
        <v>0</v>
      </c>
      <c r="AX170">
        <v>0</v>
      </c>
      <c r="AY170">
        <v>0</v>
      </c>
      <c r="AZ170">
        <v>0</v>
      </c>
      <c r="BB170">
        <v>0</v>
      </c>
      <c r="BC170">
        <v>0</v>
      </c>
      <c r="BD170">
        <v>224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0</v>
      </c>
      <c r="BM170">
        <v>0</v>
      </c>
      <c r="BN170" s="1">
        <v>111600</v>
      </c>
      <c r="BO170">
        <v>0</v>
      </c>
      <c r="BP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BX170">
        <v>0</v>
      </c>
      <c r="BZ170">
        <v>0</v>
      </c>
      <c r="CA170">
        <v>0</v>
      </c>
      <c r="CB170">
        <v>0</v>
      </c>
      <c r="CC170">
        <v>0</v>
      </c>
      <c r="CD170">
        <v>0</v>
      </c>
      <c r="CE170">
        <v>0</v>
      </c>
      <c r="CF170">
        <v>0</v>
      </c>
      <c r="CG170">
        <v>0</v>
      </c>
      <c r="CH170">
        <v>0</v>
      </c>
      <c r="CI170">
        <v>0</v>
      </c>
      <c r="CJ170" s="1">
        <v>55614</v>
      </c>
      <c r="CK170">
        <v>0</v>
      </c>
      <c r="CL170">
        <v>0</v>
      </c>
      <c r="CM170">
        <v>0</v>
      </c>
      <c r="CN170">
        <v>0</v>
      </c>
      <c r="CO170">
        <v>0</v>
      </c>
      <c r="CP170">
        <v>0</v>
      </c>
      <c r="CQ170">
        <v>0</v>
      </c>
      <c r="CR170">
        <v>0</v>
      </c>
      <c r="CS170">
        <v>0</v>
      </c>
      <c r="CT170">
        <v>0</v>
      </c>
      <c r="CU170" s="3">
        <v>4207</v>
      </c>
      <c r="CV170" s="3">
        <v>0</v>
      </c>
      <c r="CW170" s="3">
        <v>0</v>
      </c>
    </row>
    <row r="171" spans="1:101">
      <c r="A171" t="s">
        <v>427</v>
      </c>
      <c r="B171" t="s">
        <v>428</v>
      </c>
      <c r="CU171" s="3"/>
      <c r="CV171" s="3"/>
      <c r="CW171" s="3"/>
    </row>
    <row r="172" spans="1:101">
      <c r="A172" t="s">
        <v>429</v>
      </c>
      <c r="B172" t="s">
        <v>430</v>
      </c>
      <c r="C172">
        <v>0</v>
      </c>
      <c r="D172" s="1">
        <v>91822</v>
      </c>
      <c r="E172" s="1">
        <v>1506</v>
      </c>
      <c r="F172">
        <v>0</v>
      </c>
      <c r="G172" s="1">
        <v>35786</v>
      </c>
      <c r="H172">
        <v>0</v>
      </c>
      <c r="I172" s="1">
        <v>9603</v>
      </c>
      <c r="J172">
        <v>0</v>
      </c>
      <c r="K172" s="1">
        <v>45936</v>
      </c>
      <c r="L172">
        <v>0</v>
      </c>
      <c r="M172">
        <v>0</v>
      </c>
      <c r="N172">
        <v>0</v>
      </c>
      <c r="O172">
        <v>0</v>
      </c>
      <c r="P172" s="1">
        <v>2607</v>
      </c>
      <c r="Q172" s="1">
        <v>5748</v>
      </c>
      <c r="R172" s="1">
        <v>10176</v>
      </c>
      <c r="S172">
        <v>0</v>
      </c>
      <c r="T172" s="1">
        <v>74176</v>
      </c>
      <c r="U172">
        <v>0</v>
      </c>
      <c r="V172" s="1">
        <v>116818</v>
      </c>
      <c r="W172" s="1">
        <v>6403</v>
      </c>
      <c r="X172" s="1">
        <v>74463</v>
      </c>
      <c r="Y172">
        <v>0</v>
      </c>
      <c r="Z172" s="1">
        <v>17758</v>
      </c>
      <c r="AA172" s="1">
        <v>28545</v>
      </c>
      <c r="AB172">
        <v>0</v>
      </c>
      <c r="AC172">
        <v>0</v>
      </c>
      <c r="AD172" s="1">
        <v>1608</v>
      </c>
      <c r="AE172">
        <v>0</v>
      </c>
      <c r="AF172" s="1">
        <v>18912</v>
      </c>
      <c r="AG172" s="1">
        <v>40245</v>
      </c>
      <c r="AH172">
        <v>0</v>
      </c>
      <c r="AI172" s="1">
        <v>1748</v>
      </c>
      <c r="AJ172">
        <v>0</v>
      </c>
      <c r="AK172">
        <v>0</v>
      </c>
      <c r="AL172">
        <v>0</v>
      </c>
      <c r="AM172" s="1">
        <v>3314</v>
      </c>
      <c r="AN172">
        <v>0</v>
      </c>
      <c r="AO172" s="1">
        <v>4990</v>
      </c>
      <c r="AP172" s="1">
        <v>10317</v>
      </c>
      <c r="AQ172">
        <v>0</v>
      </c>
      <c r="AR172">
        <v>0</v>
      </c>
      <c r="AS172" s="1">
        <v>6298</v>
      </c>
      <c r="AT172" s="1">
        <v>1849</v>
      </c>
      <c r="AU172">
        <v>0</v>
      </c>
      <c r="AV172" s="1">
        <v>34400</v>
      </c>
      <c r="AW172" s="1">
        <v>254567</v>
      </c>
      <c r="AX172" s="1">
        <v>3302</v>
      </c>
      <c r="AY172" s="1">
        <v>1065</v>
      </c>
      <c r="AZ172" s="1">
        <v>1258</v>
      </c>
      <c r="BB172">
        <v>0</v>
      </c>
      <c r="BC172" s="1">
        <v>2768</v>
      </c>
      <c r="BD172" s="1">
        <v>150379</v>
      </c>
      <c r="BE172" s="1">
        <v>7576</v>
      </c>
      <c r="BF172" s="1">
        <v>38593</v>
      </c>
      <c r="BG172" s="1">
        <v>43544</v>
      </c>
      <c r="BH172" s="1">
        <v>8600</v>
      </c>
      <c r="BI172" s="1">
        <v>3296</v>
      </c>
      <c r="BJ172">
        <v>0</v>
      </c>
      <c r="BK172">
        <v>0</v>
      </c>
      <c r="BL172" s="1">
        <v>23814</v>
      </c>
      <c r="BM172" s="1">
        <v>2808</v>
      </c>
      <c r="BN172" s="1">
        <v>8974</v>
      </c>
      <c r="BO172">
        <v>0</v>
      </c>
      <c r="BP172" s="1">
        <v>1628</v>
      </c>
      <c r="BR172" s="1">
        <v>6677</v>
      </c>
      <c r="BS172">
        <v>0</v>
      </c>
      <c r="BT172" s="1">
        <v>14995</v>
      </c>
      <c r="BU172" s="1">
        <v>11035</v>
      </c>
      <c r="BV172">
        <v>0</v>
      </c>
      <c r="BW172" s="1">
        <v>13118</v>
      </c>
      <c r="BX172" s="1">
        <v>22795</v>
      </c>
      <c r="BZ172" s="1">
        <v>9785</v>
      </c>
      <c r="CA172" s="1">
        <v>75277</v>
      </c>
      <c r="CB172">
        <v>0</v>
      </c>
      <c r="CC172">
        <v>520</v>
      </c>
      <c r="CD172">
        <v>0</v>
      </c>
      <c r="CE172" s="1">
        <v>21231</v>
      </c>
      <c r="CF172" s="1">
        <v>1000</v>
      </c>
      <c r="CG172" s="1">
        <v>6364</v>
      </c>
      <c r="CH172" s="1">
        <v>16964</v>
      </c>
      <c r="CI172">
        <v>0</v>
      </c>
      <c r="CJ172" s="1">
        <v>27220</v>
      </c>
      <c r="CK172">
        <v>0</v>
      </c>
      <c r="CL172">
        <v>0</v>
      </c>
      <c r="CM172">
        <v>0</v>
      </c>
      <c r="CN172">
        <v>0</v>
      </c>
      <c r="CO172">
        <v>164</v>
      </c>
      <c r="CP172" s="1">
        <v>3961</v>
      </c>
      <c r="CQ172">
        <v>0</v>
      </c>
      <c r="CR172" s="1">
        <v>15824</v>
      </c>
      <c r="CS172" s="1">
        <v>44278</v>
      </c>
      <c r="CT172" s="1">
        <v>39620</v>
      </c>
      <c r="CU172" s="3">
        <v>87</v>
      </c>
      <c r="CV172" s="3">
        <v>0</v>
      </c>
      <c r="CW172" s="3">
        <v>0</v>
      </c>
    </row>
    <row r="173" spans="1:101">
      <c r="A173" t="s">
        <v>431</v>
      </c>
      <c r="B173" t="s">
        <v>432</v>
      </c>
      <c r="C173" s="1">
        <v>6720</v>
      </c>
      <c r="D173" s="1">
        <v>851850</v>
      </c>
      <c r="E173" s="1">
        <v>135856</v>
      </c>
      <c r="F173">
        <v>0</v>
      </c>
      <c r="G173" s="1">
        <v>207403</v>
      </c>
      <c r="H173">
        <v>0</v>
      </c>
      <c r="I173">
        <v>0</v>
      </c>
      <c r="J173" s="1">
        <v>64146</v>
      </c>
      <c r="K173" s="1">
        <v>495941</v>
      </c>
      <c r="L173">
        <v>0</v>
      </c>
      <c r="M173">
        <v>0</v>
      </c>
      <c r="N173">
        <v>0</v>
      </c>
      <c r="O173" s="1">
        <v>14037</v>
      </c>
      <c r="P173" s="1">
        <v>41079</v>
      </c>
      <c r="Q173">
        <v>0</v>
      </c>
      <c r="R173" s="1">
        <v>92573</v>
      </c>
      <c r="S173">
        <v>0</v>
      </c>
      <c r="T173">
        <v>0</v>
      </c>
      <c r="U173">
        <v>0</v>
      </c>
      <c r="V173" s="1">
        <v>944083</v>
      </c>
      <c r="W173">
        <v>0</v>
      </c>
      <c r="X173" s="1">
        <v>400000</v>
      </c>
      <c r="Y173">
        <v>0</v>
      </c>
      <c r="Z173" s="1">
        <v>118362</v>
      </c>
      <c r="AA173" s="1">
        <v>103210</v>
      </c>
      <c r="AB173">
        <v>0</v>
      </c>
      <c r="AC173">
        <v>0</v>
      </c>
      <c r="AD173" s="1">
        <v>18230</v>
      </c>
      <c r="AE173">
        <v>0</v>
      </c>
      <c r="AF173" s="1">
        <v>173083</v>
      </c>
      <c r="AG173" s="1">
        <v>252273</v>
      </c>
      <c r="AH173">
        <v>0</v>
      </c>
      <c r="AI173">
        <v>0</v>
      </c>
      <c r="AJ173" s="1">
        <v>166014</v>
      </c>
      <c r="AK173">
        <v>0</v>
      </c>
      <c r="AL173">
        <v>0</v>
      </c>
      <c r="AM173" s="1">
        <v>2905</v>
      </c>
      <c r="AN173">
        <v>0</v>
      </c>
      <c r="AO173" s="1">
        <v>26031</v>
      </c>
      <c r="AP173" s="1">
        <v>117986</v>
      </c>
      <c r="AQ173">
        <v>0</v>
      </c>
      <c r="AR173">
        <v>0</v>
      </c>
      <c r="AS173" s="1">
        <v>95419</v>
      </c>
      <c r="AT173" s="1">
        <v>11742</v>
      </c>
      <c r="AU173">
        <v>0</v>
      </c>
      <c r="AV173" s="1">
        <v>252799</v>
      </c>
      <c r="AW173" s="1">
        <v>2407593</v>
      </c>
      <c r="AX173" s="1">
        <v>138638</v>
      </c>
      <c r="AY173" s="1">
        <v>39042</v>
      </c>
      <c r="AZ173" s="1">
        <v>5366</v>
      </c>
      <c r="BB173">
        <v>0</v>
      </c>
      <c r="BC173">
        <v>0</v>
      </c>
      <c r="BD173" s="1">
        <v>991948</v>
      </c>
      <c r="BE173" s="1">
        <v>254708</v>
      </c>
      <c r="BF173" s="1">
        <v>328063</v>
      </c>
      <c r="BG173" s="1">
        <v>131304</v>
      </c>
      <c r="BH173" s="1">
        <v>98797</v>
      </c>
      <c r="BI173">
        <v>0</v>
      </c>
      <c r="BJ173">
        <v>0</v>
      </c>
      <c r="BK173">
        <v>0</v>
      </c>
      <c r="BL173" s="1">
        <v>164802</v>
      </c>
      <c r="BM173">
        <v>0</v>
      </c>
      <c r="BN173" s="1">
        <v>123495</v>
      </c>
      <c r="BO173">
        <v>0</v>
      </c>
      <c r="BP173" s="1">
        <v>84115</v>
      </c>
      <c r="BR173" s="1">
        <v>217043</v>
      </c>
      <c r="BS173" s="1">
        <v>189186</v>
      </c>
      <c r="BT173" s="1">
        <v>52386</v>
      </c>
      <c r="BU173" s="1">
        <v>259029</v>
      </c>
      <c r="BV173" s="1">
        <v>68322</v>
      </c>
      <c r="BW173" s="1">
        <v>171239</v>
      </c>
      <c r="BX173">
        <v>0</v>
      </c>
      <c r="BZ173" s="1">
        <v>485855</v>
      </c>
      <c r="CA173" s="1">
        <v>601067</v>
      </c>
      <c r="CB173" s="1">
        <v>290817</v>
      </c>
      <c r="CC173" s="1">
        <v>17108</v>
      </c>
      <c r="CD173">
        <v>0</v>
      </c>
      <c r="CE173">
        <v>0</v>
      </c>
      <c r="CF173" s="1">
        <v>63283</v>
      </c>
      <c r="CG173">
        <v>0</v>
      </c>
      <c r="CH173" s="1">
        <v>40723</v>
      </c>
      <c r="CI173">
        <v>0</v>
      </c>
      <c r="CJ173" s="1">
        <v>208654</v>
      </c>
      <c r="CK173">
        <v>0</v>
      </c>
      <c r="CL173">
        <v>0</v>
      </c>
      <c r="CM173">
        <v>0</v>
      </c>
      <c r="CN173">
        <v>0</v>
      </c>
      <c r="CO173">
        <v>0</v>
      </c>
      <c r="CP173" s="1">
        <v>207276</v>
      </c>
      <c r="CQ173">
        <v>0</v>
      </c>
      <c r="CR173" s="1">
        <v>223861</v>
      </c>
      <c r="CS173">
        <v>0</v>
      </c>
      <c r="CT173" s="1">
        <v>218923</v>
      </c>
      <c r="CU173" s="3">
        <v>0</v>
      </c>
      <c r="CV173" s="3">
        <v>0</v>
      </c>
      <c r="CW173" s="3">
        <v>0</v>
      </c>
    </row>
    <row r="174" spans="1:101">
      <c r="A174" t="s">
        <v>433</v>
      </c>
      <c r="B174" t="s">
        <v>276</v>
      </c>
      <c r="C174" s="1">
        <v>41777</v>
      </c>
      <c r="D174" s="1">
        <v>174908</v>
      </c>
      <c r="E174">
        <v>0</v>
      </c>
      <c r="F174">
        <v>0</v>
      </c>
      <c r="G174">
        <v>0</v>
      </c>
      <c r="H174">
        <v>0</v>
      </c>
      <c r="I174" s="1">
        <v>41328</v>
      </c>
      <c r="J174" s="1">
        <v>47204</v>
      </c>
      <c r="K174" s="1">
        <v>158857</v>
      </c>
      <c r="L174">
        <v>0</v>
      </c>
      <c r="M174">
        <v>0</v>
      </c>
      <c r="N174">
        <v>0</v>
      </c>
      <c r="O174" s="1">
        <v>11667</v>
      </c>
      <c r="P174" s="1">
        <v>12142</v>
      </c>
      <c r="Q174" s="1">
        <v>20600</v>
      </c>
      <c r="R174" s="1">
        <v>33527</v>
      </c>
      <c r="S174">
        <v>0</v>
      </c>
      <c r="T174">
        <v>0</v>
      </c>
      <c r="U174">
        <v>0</v>
      </c>
      <c r="V174">
        <v>0</v>
      </c>
      <c r="W174">
        <v>0</v>
      </c>
      <c r="X174" s="1">
        <v>516680</v>
      </c>
      <c r="Y174">
        <v>0</v>
      </c>
      <c r="Z174">
        <v>0</v>
      </c>
      <c r="AA174" s="1">
        <v>119979</v>
      </c>
      <c r="AB174" s="1">
        <v>12643</v>
      </c>
      <c r="AC174" s="1">
        <v>48258</v>
      </c>
      <c r="AD174" s="1">
        <v>19641</v>
      </c>
      <c r="AE174">
        <v>0</v>
      </c>
      <c r="AF174" s="1">
        <v>96164</v>
      </c>
      <c r="AG174" s="1">
        <v>168546</v>
      </c>
      <c r="AH174">
        <v>0</v>
      </c>
      <c r="AI174" s="1">
        <v>25870</v>
      </c>
      <c r="AJ174">
        <v>0</v>
      </c>
      <c r="AK174">
        <v>0</v>
      </c>
      <c r="AL174" s="1">
        <v>246573</v>
      </c>
      <c r="AM174">
        <v>0</v>
      </c>
      <c r="AN174">
        <v>0</v>
      </c>
      <c r="AO174">
        <v>0</v>
      </c>
      <c r="AP174" s="1">
        <v>15525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 s="1">
        <v>18595</v>
      </c>
      <c r="AX174">
        <v>0</v>
      </c>
      <c r="AY174">
        <v>0</v>
      </c>
      <c r="AZ174">
        <v>0</v>
      </c>
      <c r="BB174">
        <v>0</v>
      </c>
      <c r="BC174" s="1">
        <v>5110</v>
      </c>
      <c r="BD174" s="1">
        <v>1411</v>
      </c>
      <c r="BE174">
        <v>0</v>
      </c>
      <c r="BF174">
        <v>0</v>
      </c>
      <c r="BG174">
        <v>0</v>
      </c>
      <c r="BH174">
        <v>0</v>
      </c>
      <c r="BI174">
        <v>0</v>
      </c>
      <c r="BJ174" s="1">
        <v>12009</v>
      </c>
      <c r="BK174">
        <v>0</v>
      </c>
      <c r="BL174">
        <v>0</v>
      </c>
      <c r="BM174">
        <v>0</v>
      </c>
      <c r="BN174">
        <v>0</v>
      </c>
      <c r="BO174" s="1">
        <v>34863</v>
      </c>
      <c r="BP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 s="1">
        <v>56339</v>
      </c>
      <c r="BX174">
        <v>0</v>
      </c>
      <c r="BZ174">
        <v>0</v>
      </c>
      <c r="CA174">
        <v>0</v>
      </c>
      <c r="CB174">
        <v>0</v>
      </c>
      <c r="CC174">
        <v>0</v>
      </c>
      <c r="CD174">
        <v>0</v>
      </c>
      <c r="CE174">
        <v>0</v>
      </c>
      <c r="CF174">
        <v>0</v>
      </c>
      <c r="CG174">
        <v>0</v>
      </c>
      <c r="CH174" s="1">
        <v>128400</v>
      </c>
      <c r="CI174">
        <v>0</v>
      </c>
      <c r="CJ174" s="1">
        <v>153000</v>
      </c>
      <c r="CK174">
        <v>0</v>
      </c>
      <c r="CL174">
        <v>0</v>
      </c>
      <c r="CM174">
        <v>0</v>
      </c>
      <c r="CN174">
        <v>0</v>
      </c>
      <c r="CO174">
        <v>0</v>
      </c>
      <c r="CP174">
        <v>0</v>
      </c>
      <c r="CQ174">
        <v>0</v>
      </c>
      <c r="CR174">
        <v>0</v>
      </c>
      <c r="CS174" s="1">
        <v>31613</v>
      </c>
      <c r="CT174">
        <v>0</v>
      </c>
      <c r="CU174" s="3">
        <v>17735</v>
      </c>
      <c r="CV174" s="3">
        <v>0</v>
      </c>
      <c r="CW174" s="3">
        <v>0</v>
      </c>
    </row>
    <row r="175" spans="1:101">
      <c r="A175" t="s">
        <v>434</v>
      </c>
      <c r="B175" t="s">
        <v>435</v>
      </c>
      <c r="C175" s="1">
        <v>259606</v>
      </c>
      <c r="D175" s="1">
        <v>313580</v>
      </c>
      <c r="E175" s="1">
        <v>112869</v>
      </c>
      <c r="F175">
        <v>0</v>
      </c>
      <c r="G175">
        <v>0</v>
      </c>
      <c r="H175" s="1">
        <v>122999</v>
      </c>
      <c r="I175" s="1">
        <v>39531</v>
      </c>
      <c r="J175" s="1">
        <v>115678</v>
      </c>
      <c r="K175" s="1">
        <v>408150</v>
      </c>
      <c r="L175">
        <v>0</v>
      </c>
      <c r="M175">
        <v>0</v>
      </c>
      <c r="N175" s="1">
        <v>50915</v>
      </c>
      <c r="O175" s="1">
        <v>32324</v>
      </c>
      <c r="P175" s="1">
        <v>30679</v>
      </c>
      <c r="Q175" s="1">
        <v>66417</v>
      </c>
      <c r="R175" s="1">
        <v>222129</v>
      </c>
      <c r="S175">
        <v>0</v>
      </c>
      <c r="T175" s="1">
        <v>667504</v>
      </c>
      <c r="U175">
        <v>0</v>
      </c>
      <c r="V175" s="1">
        <v>1038615</v>
      </c>
      <c r="W175" s="1">
        <v>73746</v>
      </c>
      <c r="X175" s="1">
        <v>1997827</v>
      </c>
      <c r="Y175" s="1">
        <v>407246</v>
      </c>
      <c r="Z175" s="1">
        <v>325762</v>
      </c>
      <c r="AA175" s="1">
        <v>611071</v>
      </c>
      <c r="AB175" s="1">
        <v>3954</v>
      </c>
      <c r="AC175" s="1">
        <v>138096</v>
      </c>
      <c r="AD175" s="1">
        <v>52112</v>
      </c>
      <c r="AE175">
        <v>0</v>
      </c>
      <c r="AF175" s="1">
        <v>448222</v>
      </c>
      <c r="AG175" s="1">
        <v>144415</v>
      </c>
      <c r="AH175">
        <v>0</v>
      </c>
      <c r="AI175" s="1">
        <v>75287</v>
      </c>
      <c r="AJ175" s="1">
        <v>273533</v>
      </c>
      <c r="AK175">
        <v>0</v>
      </c>
      <c r="AL175" s="1">
        <v>811343</v>
      </c>
      <c r="AM175" s="1">
        <v>139760</v>
      </c>
      <c r="AN175">
        <v>0</v>
      </c>
      <c r="AO175" s="1">
        <v>147758</v>
      </c>
      <c r="AP175" s="1">
        <v>149209</v>
      </c>
      <c r="AQ175" s="1">
        <v>551336</v>
      </c>
      <c r="AR175" s="1">
        <v>55113</v>
      </c>
      <c r="AS175" s="1">
        <v>217044</v>
      </c>
      <c r="AT175">
        <v>0</v>
      </c>
      <c r="AU175" s="1">
        <v>63910</v>
      </c>
      <c r="AV175" s="1">
        <v>854356</v>
      </c>
      <c r="AW175" s="1">
        <v>1853696</v>
      </c>
      <c r="AX175" s="1">
        <v>324688</v>
      </c>
      <c r="AY175" s="1">
        <v>21196</v>
      </c>
      <c r="AZ175" s="1">
        <v>53596</v>
      </c>
      <c r="BB175" s="1">
        <v>166904</v>
      </c>
      <c r="BC175" s="1">
        <v>50227</v>
      </c>
      <c r="BD175" s="1">
        <v>1940879</v>
      </c>
      <c r="BE175" s="1">
        <v>176186</v>
      </c>
      <c r="BF175" s="1">
        <v>165975</v>
      </c>
      <c r="BG175" s="1">
        <v>168115</v>
      </c>
      <c r="BH175" s="1">
        <v>273286</v>
      </c>
      <c r="BI175" s="1">
        <v>139858</v>
      </c>
      <c r="BJ175" s="1">
        <v>135330</v>
      </c>
      <c r="BK175" s="1">
        <v>149986</v>
      </c>
      <c r="BL175" s="1">
        <v>51921</v>
      </c>
      <c r="BM175" s="1">
        <v>89937</v>
      </c>
      <c r="BN175" s="1">
        <v>204922</v>
      </c>
      <c r="BO175" s="1">
        <v>538320</v>
      </c>
      <c r="BP175" s="1">
        <v>51465</v>
      </c>
      <c r="BR175" s="1">
        <v>598132</v>
      </c>
      <c r="BS175" s="1">
        <v>290872</v>
      </c>
      <c r="BT175" s="1">
        <v>179047</v>
      </c>
      <c r="BU175" s="1">
        <v>315149</v>
      </c>
      <c r="BV175" s="1">
        <v>241891</v>
      </c>
      <c r="BW175" s="1">
        <v>268907</v>
      </c>
      <c r="BX175" s="1">
        <v>428326</v>
      </c>
      <c r="BZ175" s="1">
        <v>799698</v>
      </c>
      <c r="CA175" s="1">
        <v>1100601</v>
      </c>
      <c r="CB175" s="1">
        <v>905232</v>
      </c>
      <c r="CC175" s="1">
        <v>186257</v>
      </c>
      <c r="CD175" s="1">
        <v>161501</v>
      </c>
      <c r="CE175" s="1">
        <v>375904</v>
      </c>
      <c r="CF175" s="1">
        <v>197236</v>
      </c>
      <c r="CG175" s="1">
        <v>65736</v>
      </c>
      <c r="CH175" s="1">
        <v>258644</v>
      </c>
      <c r="CI175" s="1">
        <v>518099</v>
      </c>
      <c r="CJ175" s="1">
        <v>374095</v>
      </c>
      <c r="CK175">
        <v>0</v>
      </c>
      <c r="CL175">
        <v>0</v>
      </c>
      <c r="CM175">
        <v>0</v>
      </c>
      <c r="CN175" s="1">
        <v>331905</v>
      </c>
      <c r="CO175" s="1">
        <v>188958</v>
      </c>
      <c r="CP175" s="1">
        <v>239046</v>
      </c>
      <c r="CQ175" s="1">
        <v>242348</v>
      </c>
      <c r="CR175" s="1">
        <v>228365</v>
      </c>
      <c r="CS175" s="1">
        <v>519186</v>
      </c>
      <c r="CT175" s="1">
        <v>249368</v>
      </c>
      <c r="CU175" s="3">
        <v>1138600</v>
      </c>
      <c r="CV175" s="3">
        <v>47429</v>
      </c>
      <c r="CW175" s="3">
        <v>35290</v>
      </c>
    </row>
    <row r="176" spans="1:101">
      <c r="A176" t="s">
        <v>436</v>
      </c>
      <c r="B176" t="s">
        <v>437</v>
      </c>
      <c r="C176">
        <v>0</v>
      </c>
      <c r="D176">
        <v>0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  <c r="P176">
        <v>0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0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 s="1">
        <v>13036</v>
      </c>
      <c r="AT176">
        <v>0</v>
      </c>
      <c r="AU176">
        <v>0</v>
      </c>
      <c r="AV176">
        <v>0</v>
      </c>
      <c r="AW176">
        <v>0</v>
      </c>
      <c r="AX176">
        <v>0</v>
      </c>
      <c r="AY176">
        <v>0</v>
      </c>
      <c r="AZ176">
        <v>0</v>
      </c>
      <c r="BB176">
        <v>0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0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BX176">
        <v>0</v>
      </c>
      <c r="BZ176">
        <v>0</v>
      </c>
      <c r="CA176">
        <v>0</v>
      </c>
      <c r="CB176">
        <v>0</v>
      </c>
      <c r="CC176">
        <v>0</v>
      </c>
      <c r="CD176">
        <v>0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>
        <v>0</v>
      </c>
      <c r="CO176">
        <v>0</v>
      </c>
      <c r="CP176">
        <v>0</v>
      </c>
      <c r="CQ176">
        <v>0</v>
      </c>
      <c r="CR176">
        <v>0</v>
      </c>
      <c r="CS176">
        <v>0</v>
      </c>
      <c r="CT176">
        <v>0</v>
      </c>
      <c r="CU176" s="3">
        <v>0</v>
      </c>
      <c r="CV176" s="3">
        <v>0</v>
      </c>
      <c r="CW176" s="3">
        <v>0</v>
      </c>
    </row>
    <row r="177" spans="1:101">
      <c r="A177" t="s">
        <v>438</v>
      </c>
      <c r="B177" t="s">
        <v>439</v>
      </c>
      <c r="CU177" s="3"/>
      <c r="CV177" s="3"/>
      <c r="CW177" s="3"/>
    </row>
    <row r="178" spans="1:101">
      <c r="A178" t="s">
        <v>440</v>
      </c>
      <c r="B178" t="s">
        <v>441</v>
      </c>
      <c r="C178" s="1">
        <v>1321955</v>
      </c>
      <c r="D178" s="1">
        <v>8147500</v>
      </c>
      <c r="E178" s="1">
        <v>413385</v>
      </c>
      <c r="F178" s="1">
        <v>75510</v>
      </c>
      <c r="G178" s="1">
        <v>1717987</v>
      </c>
      <c r="H178" s="1">
        <v>958028</v>
      </c>
      <c r="I178" s="1">
        <v>539881</v>
      </c>
      <c r="J178" s="1">
        <v>1045976</v>
      </c>
      <c r="K178" s="1">
        <v>3709056</v>
      </c>
      <c r="L178" s="1">
        <v>151019</v>
      </c>
      <c r="M178" s="1">
        <v>411803</v>
      </c>
      <c r="N178" s="1">
        <v>474587</v>
      </c>
      <c r="O178" s="1">
        <v>349410</v>
      </c>
      <c r="P178" s="1">
        <v>183447</v>
      </c>
      <c r="Q178" s="1">
        <v>232270</v>
      </c>
      <c r="R178" s="1">
        <v>597820</v>
      </c>
      <c r="S178">
        <v>0</v>
      </c>
      <c r="T178" s="1">
        <v>7036261</v>
      </c>
      <c r="U178">
        <v>0</v>
      </c>
      <c r="V178" s="1">
        <v>7891272</v>
      </c>
      <c r="W178" s="1">
        <v>785313</v>
      </c>
      <c r="X178" s="1">
        <v>16955782</v>
      </c>
      <c r="Y178" s="1">
        <v>2992368</v>
      </c>
      <c r="Z178" s="1">
        <v>2027221</v>
      </c>
      <c r="AA178" s="1">
        <v>1858326</v>
      </c>
      <c r="AB178" s="1">
        <v>307982</v>
      </c>
      <c r="AC178" s="1">
        <v>554496</v>
      </c>
      <c r="AD178" s="1">
        <v>283394</v>
      </c>
      <c r="AE178" s="1">
        <v>86614</v>
      </c>
      <c r="AF178" s="1">
        <v>2098075</v>
      </c>
      <c r="AG178" s="1">
        <v>3748257</v>
      </c>
      <c r="AH178" s="1">
        <v>53077</v>
      </c>
      <c r="AI178" s="1">
        <v>184116</v>
      </c>
      <c r="AJ178" s="1">
        <v>667292</v>
      </c>
      <c r="AK178" s="1">
        <v>185462</v>
      </c>
      <c r="AL178" s="1">
        <v>6138206</v>
      </c>
      <c r="AM178" s="1">
        <v>902111</v>
      </c>
      <c r="AN178" s="1">
        <v>375015</v>
      </c>
      <c r="AO178" s="1">
        <v>1553034</v>
      </c>
      <c r="AP178" s="1">
        <v>1395634</v>
      </c>
      <c r="AQ178" s="1">
        <v>4230371</v>
      </c>
      <c r="AR178" s="1">
        <v>290640</v>
      </c>
      <c r="AS178" s="1">
        <v>802083</v>
      </c>
      <c r="AT178" s="1">
        <v>309117</v>
      </c>
      <c r="AU178" s="1">
        <v>276138</v>
      </c>
      <c r="AV178" s="1">
        <v>4615362</v>
      </c>
      <c r="AW178" s="1">
        <v>23410334</v>
      </c>
      <c r="AX178" s="1">
        <v>3337524</v>
      </c>
      <c r="AY178" s="1">
        <v>338775</v>
      </c>
      <c r="AZ178" s="1">
        <v>270144</v>
      </c>
      <c r="BB178" s="1">
        <v>839282</v>
      </c>
      <c r="BC178" s="1">
        <v>493246</v>
      </c>
      <c r="BD178" s="1">
        <v>11700436</v>
      </c>
      <c r="BE178" s="1">
        <v>980937</v>
      </c>
      <c r="BF178" s="1">
        <v>3705358</v>
      </c>
      <c r="BG178" s="1">
        <v>3724743</v>
      </c>
      <c r="BH178" s="1">
        <v>1824066</v>
      </c>
      <c r="BI178" s="1">
        <v>933593</v>
      </c>
      <c r="BJ178" s="1">
        <v>934963</v>
      </c>
      <c r="BK178" s="1">
        <v>8055568</v>
      </c>
      <c r="BL178" s="1">
        <v>4999144</v>
      </c>
      <c r="BM178" s="1">
        <v>992749</v>
      </c>
      <c r="BN178" s="1">
        <v>913225</v>
      </c>
      <c r="BO178" s="1">
        <v>10580071</v>
      </c>
      <c r="BP178" s="1">
        <v>404119</v>
      </c>
      <c r="BR178" s="1">
        <v>1866170</v>
      </c>
      <c r="BS178" s="1">
        <v>990059</v>
      </c>
      <c r="BT178" s="1">
        <v>2148612</v>
      </c>
      <c r="BU178" s="1">
        <v>3948128</v>
      </c>
      <c r="BV178" s="1">
        <v>1297391</v>
      </c>
      <c r="BW178" s="1">
        <v>1055959</v>
      </c>
      <c r="BX178" s="1">
        <v>3763465</v>
      </c>
      <c r="BZ178" s="1">
        <v>5897452</v>
      </c>
      <c r="CA178" s="1">
        <v>13184416</v>
      </c>
      <c r="CB178" s="1">
        <v>8759334</v>
      </c>
      <c r="CC178" s="1">
        <v>832712</v>
      </c>
      <c r="CD178" s="1">
        <v>2081756</v>
      </c>
      <c r="CE178" s="1">
        <v>3198243</v>
      </c>
      <c r="CF178" s="1">
        <v>1091770</v>
      </c>
      <c r="CG178" s="1">
        <v>892411</v>
      </c>
      <c r="CH178" s="1">
        <v>1681807</v>
      </c>
      <c r="CI178" s="1">
        <v>3175730</v>
      </c>
      <c r="CJ178" s="1">
        <v>5067433</v>
      </c>
      <c r="CK178" s="1">
        <v>212648</v>
      </c>
      <c r="CL178">
        <v>0</v>
      </c>
      <c r="CM178">
        <v>0</v>
      </c>
      <c r="CN178" s="1">
        <v>4260602</v>
      </c>
      <c r="CO178" s="1">
        <v>1564231</v>
      </c>
      <c r="CP178" s="1">
        <v>1366370</v>
      </c>
      <c r="CQ178" s="1">
        <v>1805466</v>
      </c>
      <c r="CR178" s="1">
        <v>11006480</v>
      </c>
      <c r="CS178" s="1">
        <v>5991204</v>
      </c>
      <c r="CT178" s="1">
        <v>2081523</v>
      </c>
      <c r="CU178" s="3">
        <v>0</v>
      </c>
      <c r="CV178" s="3">
        <v>0</v>
      </c>
      <c r="CW178" s="3">
        <v>0</v>
      </c>
    </row>
    <row r="179" spans="1:101">
      <c r="A179" t="s">
        <v>442</v>
      </c>
      <c r="B179" t="s">
        <v>443</v>
      </c>
      <c r="C179" s="1">
        <v>838415</v>
      </c>
      <c r="D179" s="1">
        <v>2659778</v>
      </c>
      <c r="E179" s="1">
        <v>313665</v>
      </c>
      <c r="F179" s="1">
        <v>26276</v>
      </c>
      <c r="G179" s="1">
        <v>1033749</v>
      </c>
      <c r="H179" s="1">
        <v>814074</v>
      </c>
      <c r="I179" s="1">
        <v>428829</v>
      </c>
      <c r="J179" s="1">
        <v>617404</v>
      </c>
      <c r="K179" s="1">
        <v>2085190</v>
      </c>
      <c r="L179" s="1">
        <v>52552</v>
      </c>
      <c r="M179" s="1">
        <v>141055</v>
      </c>
      <c r="N179" s="1">
        <v>435046</v>
      </c>
      <c r="O179" s="1">
        <v>269354</v>
      </c>
      <c r="P179" s="1">
        <v>146328</v>
      </c>
      <c r="Q179" s="1">
        <v>139595</v>
      </c>
      <c r="R179" s="1">
        <v>346240</v>
      </c>
      <c r="S179" s="1">
        <v>75076</v>
      </c>
      <c r="T179" s="1">
        <v>3123388</v>
      </c>
      <c r="U179">
        <v>0</v>
      </c>
      <c r="V179" s="1">
        <v>3259281</v>
      </c>
      <c r="W179" s="1">
        <v>308729</v>
      </c>
      <c r="X179" s="1">
        <v>4756018</v>
      </c>
      <c r="Y179" s="1">
        <v>1613062</v>
      </c>
      <c r="Z179" s="1">
        <v>1262242</v>
      </c>
      <c r="AA179" s="1">
        <v>1083065</v>
      </c>
      <c r="AB179" s="1">
        <v>283453</v>
      </c>
      <c r="AC179" s="1">
        <v>300527</v>
      </c>
      <c r="AD179" s="1">
        <v>144744</v>
      </c>
      <c r="AE179">
        <v>0</v>
      </c>
      <c r="AF179" s="1">
        <v>995026</v>
      </c>
      <c r="AG179" s="1">
        <v>1674211</v>
      </c>
      <c r="AH179" s="1">
        <v>79068</v>
      </c>
      <c r="AI179" s="1">
        <v>100335</v>
      </c>
      <c r="AJ179" s="1">
        <v>319821</v>
      </c>
      <c r="AK179" s="1">
        <v>51717</v>
      </c>
      <c r="AL179" s="1">
        <v>1970154</v>
      </c>
      <c r="AM179" s="1">
        <v>624743</v>
      </c>
      <c r="AN179">
        <v>0</v>
      </c>
      <c r="AO179" s="1">
        <v>628288</v>
      </c>
      <c r="AP179" s="1">
        <v>727553</v>
      </c>
      <c r="AQ179" s="1">
        <v>1964711</v>
      </c>
      <c r="AR179" s="1">
        <v>199937</v>
      </c>
      <c r="AS179" s="1">
        <v>465797</v>
      </c>
      <c r="AT179" s="1">
        <v>143920</v>
      </c>
      <c r="AU179" s="1">
        <v>175957</v>
      </c>
      <c r="AV179" s="1">
        <v>1303998</v>
      </c>
      <c r="AW179" s="1">
        <v>9318277</v>
      </c>
      <c r="AX179" s="1">
        <v>1947825</v>
      </c>
      <c r="AY179" s="1">
        <v>224012</v>
      </c>
      <c r="AZ179" s="1">
        <v>293924</v>
      </c>
      <c r="BB179" s="1">
        <v>540069</v>
      </c>
      <c r="BC179" s="1">
        <v>294606</v>
      </c>
      <c r="BD179" s="1">
        <v>4525799</v>
      </c>
      <c r="BE179" s="1">
        <v>413696</v>
      </c>
      <c r="BF179" s="1">
        <v>1831666</v>
      </c>
      <c r="BG179" s="1">
        <v>2079412</v>
      </c>
      <c r="BH179" s="1">
        <v>804637</v>
      </c>
      <c r="BI179" s="1">
        <v>760843</v>
      </c>
      <c r="BJ179" s="1">
        <v>390947</v>
      </c>
      <c r="BK179" s="1">
        <v>3362423</v>
      </c>
      <c r="BL179" s="1">
        <v>2102007</v>
      </c>
      <c r="BM179" s="1">
        <v>608531</v>
      </c>
      <c r="BN179" s="1">
        <v>427233</v>
      </c>
      <c r="BO179" s="1">
        <v>2569006</v>
      </c>
      <c r="BP179" s="1">
        <v>369561</v>
      </c>
      <c r="BR179" s="1">
        <v>792871</v>
      </c>
      <c r="BS179" s="1">
        <v>694927</v>
      </c>
      <c r="BT179" s="1">
        <v>1608818</v>
      </c>
      <c r="BU179" s="1">
        <v>2142766</v>
      </c>
      <c r="BV179" s="1">
        <v>721009</v>
      </c>
      <c r="BW179" s="1">
        <v>442515</v>
      </c>
      <c r="BX179" s="1">
        <v>1335138</v>
      </c>
      <c r="BZ179" s="1">
        <v>2906839</v>
      </c>
      <c r="CA179" s="1">
        <v>4701651</v>
      </c>
      <c r="CB179" s="1">
        <v>1894249</v>
      </c>
      <c r="CC179" s="1">
        <v>415575</v>
      </c>
      <c r="CD179" s="1">
        <v>1537934</v>
      </c>
      <c r="CE179" s="1">
        <v>1635208</v>
      </c>
      <c r="CF179" s="1">
        <v>716698</v>
      </c>
      <c r="CG179" s="1">
        <v>471356</v>
      </c>
      <c r="CH179" s="1">
        <v>1077047</v>
      </c>
      <c r="CI179" s="1">
        <v>1551149</v>
      </c>
      <c r="CJ179" s="1">
        <v>2168220</v>
      </c>
      <c r="CK179" s="1">
        <v>75540</v>
      </c>
      <c r="CL179">
        <v>0</v>
      </c>
      <c r="CM179">
        <v>0</v>
      </c>
      <c r="CN179" s="1">
        <v>1568458</v>
      </c>
      <c r="CO179" s="1">
        <v>1182085</v>
      </c>
      <c r="CP179" s="1">
        <v>837112</v>
      </c>
      <c r="CQ179" s="1">
        <v>973692</v>
      </c>
      <c r="CR179" s="1">
        <v>699226</v>
      </c>
      <c r="CS179" s="1">
        <v>2503414</v>
      </c>
      <c r="CT179" s="1">
        <v>1181688</v>
      </c>
      <c r="CU179" s="3">
        <v>0</v>
      </c>
      <c r="CV179" s="3">
        <v>0</v>
      </c>
      <c r="CW179" s="3">
        <v>0</v>
      </c>
    </row>
    <row r="180" spans="1:101">
      <c r="A180" t="s">
        <v>444</v>
      </c>
      <c r="B180" t="s">
        <v>445</v>
      </c>
      <c r="C180" s="1">
        <v>2389891</v>
      </c>
      <c r="D180" s="1">
        <v>18421456</v>
      </c>
      <c r="E180" s="1">
        <v>2500000</v>
      </c>
      <c r="F180" s="1">
        <v>133464</v>
      </c>
      <c r="G180" s="1">
        <v>6039920</v>
      </c>
      <c r="H180" s="1">
        <v>2067604</v>
      </c>
      <c r="I180" s="1">
        <v>1129189</v>
      </c>
      <c r="J180" s="1">
        <v>3068698</v>
      </c>
      <c r="K180" s="1">
        <v>9831192</v>
      </c>
      <c r="L180" s="1">
        <v>266929</v>
      </c>
      <c r="M180" s="1">
        <v>840083</v>
      </c>
      <c r="N180" s="1">
        <v>810782</v>
      </c>
      <c r="O180" s="1">
        <v>505530</v>
      </c>
      <c r="P180" s="1">
        <v>325958</v>
      </c>
      <c r="Q180" s="1">
        <v>407276</v>
      </c>
      <c r="R180" s="1">
        <v>1253885</v>
      </c>
      <c r="S180">
        <v>0</v>
      </c>
      <c r="T180" s="1">
        <v>43953009</v>
      </c>
      <c r="U180">
        <v>0</v>
      </c>
      <c r="V180" s="1">
        <v>27274259</v>
      </c>
      <c r="W180" s="1">
        <v>2500000</v>
      </c>
      <c r="X180" s="1">
        <v>69214624</v>
      </c>
      <c r="Y180" s="1">
        <v>5660481</v>
      </c>
      <c r="Z180" s="1">
        <v>3007598</v>
      </c>
      <c r="AA180" s="1">
        <v>3610007</v>
      </c>
      <c r="AB180" s="1">
        <v>540098</v>
      </c>
      <c r="AC180" s="1">
        <v>1519489</v>
      </c>
      <c r="AD180" s="1">
        <v>529165</v>
      </c>
      <c r="AE180">
        <v>0</v>
      </c>
      <c r="AF180" s="1">
        <v>2462389</v>
      </c>
      <c r="AG180" s="1">
        <v>5239350</v>
      </c>
      <c r="AH180" s="1">
        <v>368449</v>
      </c>
      <c r="AI180" s="1">
        <v>506393</v>
      </c>
      <c r="AJ180" s="1">
        <v>2010386</v>
      </c>
      <c r="AK180" s="1">
        <v>262720</v>
      </c>
      <c r="AL180" s="1">
        <v>24413093</v>
      </c>
      <c r="AM180" s="1">
        <v>2140924</v>
      </c>
      <c r="AN180" s="1">
        <v>1519574</v>
      </c>
      <c r="AO180" s="1">
        <v>3228539</v>
      </c>
      <c r="AP180" s="1">
        <v>2801274</v>
      </c>
      <c r="AQ180" s="1">
        <v>15253461</v>
      </c>
      <c r="AR180" s="1">
        <v>667007</v>
      </c>
      <c r="AS180" s="1">
        <v>1782655</v>
      </c>
      <c r="AT180" s="1">
        <v>388965</v>
      </c>
      <c r="AU180" s="1">
        <v>772289</v>
      </c>
      <c r="AV180" s="1">
        <v>10200014</v>
      </c>
      <c r="AW180" s="1">
        <v>60164410</v>
      </c>
      <c r="AX180" s="1">
        <v>6827396</v>
      </c>
      <c r="AY180" s="1">
        <v>592506</v>
      </c>
      <c r="AZ180" s="1">
        <v>1544494</v>
      </c>
      <c r="BB180" s="1">
        <v>1179685</v>
      </c>
      <c r="BC180" s="1">
        <v>516409</v>
      </c>
      <c r="BD180" s="1">
        <v>34380006</v>
      </c>
      <c r="BE180">
        <v>0</v>
      </c>
      <c r="BF180" s="1">
        <v>8455159</v>
      </c>
      <c r="BG180" s="1">
        <v>8732932</v>
      </c>
      <c r="BH180" s="1">
        <v>3394858</v>
      </c>
      <c r="BI180" s="1">
        <v>1635947</v>
      </c>
      <c r="BJ180" s="1">
        <v>977474</v>
      </c>
      <c r="BK180" s="1">
        <v>36249129</v>
      </c>
      <c r="BL180" s="1">
        <v>5345673</v>
      </c>
      <c r="BM180" s="1">
        <v>2210358</v>
      </c>
      <c r="BN180" s="1">
        <v>2234842</v>
      </c>
      <c r="BO180" s="1">
        <v>29938203</v>
      </c>
      <c r="BP180" s="1">
        <v>2500000</v>
      </c>
      <c r="BR180" s="1">
        <v>2627460</v>
      </c>
      <c r="BS180" s="1">
        <v>1808665</v>
      </c>
      <c r="BT180" s="1">
        <v>5438028</v>
      </c>
      <c r="BU180" s="1">
        <v>11287447</v>
      </c>
      <c r="BV180" s="1">
        <v>1463191</v>
      </c>
      <c r="BW180" s="1">
        <v>1329483</v>
      </c>
      <c r="BX180" s="1">
        <v>4030328</v>
      </c>
      <c r="BZ180" s="1">
        <v>12297607</v>
      </c>
      <c r="CA180">
        <v>0</v>
      </c>
      <c r="CB180" s="1">
        <v>37874008</v>
      </c>
      <c r="CC180" s="1">
        <v>948275</v>
      </c>
      <c r="CD180" s="1">
        <v>7092361</v>
      </c>
      <c r="CE180" s="1">
        <v>10786976</v>
      </c>
      <c r="CF180" s="1">
        <v>2023886</v>
      </c>
      <c r="CG180" s="1">
        <v>1991698</v>
      </c>
      <c r="CH180" s="1">
        <v>9368207</v>
      </c>
      <c r="CI180" s="1">
        <v>9774456</v>
      </c>
      <c r="CJ180" s="1">
        <v>7013783</v>
      </c>
      <c r="CK180" s="1">
        <v>330812</v>
      </c>
      <c r="CL180">
        <v>0</v>
      </c>
      <c r="CM180">
        <v>0</v>
      </c>
      <c r="CN180" s="1">
        <v>11684674</v>
      </c>
      <c r="CO180" s="1">
        <v>2500000</v>
      </c>
      <c r="CP180">
        <v>0</v>
      </c>
      <c r="CQ180" s="1">
        <v>4940414</v>
      </c>
      <c r="CR180">
        <v>0</v>
      </c>
      <c r="CS180" s="1">
        <v>18221855</v>
      </c>
      <c r="CT180" s="1">
        <v>15250447</v>
      </c>
      <c r="CU180" s="3">
        <v>0</v>
      </c>
      <c r="CV180" s="3">
        <v>0</v>
      </c>
      <c r="CW180" s="3">
        <v>0</v>
      </c>
    </row>
    <row r="181" spans="1:101">
      <c r="A181" t="s">
        <v>446</v>
      </c>
      <c r="B181" t="s">
        <v>447</v>
      </c>
      <c r="C181">
        <v>0</v>
      </c>
      <c r="D181" s="1">
        <v>106422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 s="1">
        <v>745723</v>
      </c>
      <c r="O181" s="1">
        <v>393027</v>
      </c>
      <c r="P181" s="1">
        <v>103346</v>
      </c>
      <c r="Q181" s="1">
        <v>137258</v>
      </c>
      <c r="R181" s="1">
        <v>274362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 s="1">
        <v>37611</v>
      </c>
      <c r="AG181">
        <v>0</v>
      </c>
      <c r="AH181">
        <v>0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0</v>
      </c>
      <c r="AZ181">
        <v>0</v>
      </c>
      <c r="BB181" s="1">
        <v>521311</v>
      </c>
      <c r="BC181" s="1">
        <v>308367</v>
      </c>
      <c r="BD181">
        <v>0</v>
      </c>
      <c r="BE181" s="1">
        <v>2500000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0</v>
      </c>
      <c r="BP181">
        <v>0</v>
      </c>
      <c r="BR181">
        <v>0</v>
      </c>
      <c r="BS181" s="1">
        <v>691336</v>
      </c>
      <c r="BT181">
        <v>0</v>
      </c>
      <c r="BU181">
        <v>0</v>
      </c>
      <c r="BV181">
        <v>0</v>
      </c>
      <c r="BW181">
        <v>0</v>
      </c>
      <c r="BX181">
        <v>0</v>
      </c>
      <c r="BZ181">
        <v>0</v>
      </c>
      <c r="CA181">
        <v>0</v>
      </c>
      <c r="CB181">
        <v>0</v>
      </c>
      <c r="CC181" s="1">
        <v>816293</v>
      </c>
      <c r="CD181">
        <v>0</v>
      </c>
      <c r="CE181">
        <v>0</v>
      </c>
      <c r="CF181">
        <v>0</v>
      </c>
      <c r="CG181">
        <v>0</v>
      </c>
      <c r="CH181">
        <v>0</v>
      </c>
      <c r="CI181">
        <v>0</v>
      </c>
      <c r="CJ181">
        <v>0</v>
      </c>
      <c r="CK181">
        <v>0</v>
      </c>
      <c r="CL181">
        <v>0</v>
      </c>
      <c r="CM181">
        <v>0</v>
      </c>
      <c r="CN181">
        <v>0</v>
      </c>
      <c r="CO181">
        <v>0</v>
      </c>
      <c r="CP181" s="1">
        <v>2500000</v>
      </c>
      <c r="CQ181">
        <v>0</v>
      </c>
      <c r="CR181">
        <v>0</v>
      </c>
      <c r="CS181">
        <v>0</v>
      </c>
      <c r="CT181">
        <v>0</v>
      </c>
      <c r="CU181" s="3">
        <v>0</v>
      </c>
      <c r="CV181" s="3">
        <v>0</v>
      </c>
      <c r="CW181" s="3">
        <v>0</v>
      </c>
    </row>
    <row r="182" spans="1:101">
      <c r="A182" t="s">
        <v>448</v>
      </c>
      <c r="B182" t="s">
        <v>449</v>
      </c>
      <c r="C182" s="1">
        <v>31963</v>
      </c>
      <c r="D182">
        <v>0</v>
      </c>
      <c r="E182">
        <v>0</v>
      </c>
      <c r="F182" s="1">
        <v>2556</v>
      </c>
      <c r="G182" s="1">
        <v>58160</v>
      </c>
      <c r="H182" s="1">
        <v>66073</v>
      </c>
      <c r="I182" s="1">
        <v>6787</v>
      </c>
      <c r="J182" s="1">
        <v>28731</v>
      </c>
      <c r="K182" s="1">
        <v>366910</v>
      </c>
      <c r="L182">
        <v>0</v>
      </c>
      <c r="M182" s="1">
        <v>15145</v>
      </c>
      <c r="N182" s="1">
        <v>21584</v>
      </c>
      <c r="O182" s="1">
        <v>35396</v>
      </c>
      <c r="P182" s="1">
        <v>4578</v>
      </c>
      <c r="Q182" s="1">
        <v>17630</v>
      </c>
      <c r="R182" s="1">
        <v>35773</v>
      </c>
      <c r="S182" s="1">
        <v>8429</v>
      </c>
      <c r="T182" s="1">
        <v>418067</v>
      </c>
      <c r="U182">
        <v>0</v>
      </c>
      <c r="V182" s="1">
        <v>245768</v>
      </c>
      <c r="W182" s="1">
        <v>27261</v>
      </c>
      <c r="X182" s="1">
        <v>2394290</v>
      </c>
      <c r="Y182" s="1">
        <v>101724</v>
      </c>
      <c r="Z182" s="1">
        <v>129377</v>
      </c>
      <c r="AA182" s="1">
        <v>113390</v>
      </c>
      <c r="AB182" s="1">
        <v>7578</v>
      </c>
      <c r="AC182" s="1">
        <v>38576</v>
      </c>
      <c r="AD182" s="1">
        <v>6200</v>
      </c>
      <c r="AE182">
        <v>0</v>
      </c>
      <c r="AF182" s="1">
        <v>192803</v>
      </c>
      <c r="AG182" s="1">
        <v>330263</v>
      </c>
      <c r="AH182" s="1">
        <v>9742</v>
      </c>
      <c r="AI182" s="1">
        <v>19177</v>
      </c>
      <c r="AJ182" s="1">
        <v>62381</v>
      </c>
      <c r="AK182" s="1">
        <v>16748</v>
      </c>
      <c r="AL182" s="1">
        <v>247186</v>
      </c>
      <c r="AM182" s="1">
        <v>54803</v>
      </c>
      <c r="AN182" s="1">
        <v>18172</v>
      </c>
      <c r="AO182" s="1">
        <v>56168</v>
      </c>
      <c r="AP182" s="1">
        <v>42310</v>
      </c>
      <c r="AQ182" s="1">
        <v>616403</v>
      </c>
      <c r="AR182" s="1">
        <v>9789</v>
      </c>
      <c r="AS182" s="1">
        <v>116404</v>
      </c>
      <c r="AT182" s="1">
        <v>28560</v>
      </c>
      <c r="AU182" s="1">
        <v>11339</v>
      </c>
      <c r="AV182" s="1">
        <v>267627</v>
      </c>
      <c r="AW182" s="1">
        <v>2576758</v>
      </c>
      <c r="AX182" s="1">
        <v>227715</v>
      </c>
      <c r="AY182" s="1">
        <v>10824</v>
      </c>
      <c r="AZ182" s="1">
        <v>18480</v>
      </c>
      <c r="BB182" s="1">
        <v>65692</v>
      </c>
      <c r="BC182" s="1">
        <v>61038</v>
      </c>
      <c r="BD182" s="1">
        <v>903809</v>
      </c>
      <c r="BE182" s="1">
        <v>49140</v>
      </c>
      <c r="BF182" s="1">
        <v>181150</v>
      </c>
      <c r="BG182" s="1">
        <v>198383</v>
      </c>
      <c r="BH182" s="1">
        <v>100918</v>
      </c>
      <c r="BI182" s="1">
        <v>74053</v>
      </c>
      <c r="BJ182" s="1">
        <v>33551</v>
      </c>
      <c r="BK182" s="1">
        <v>326649</v>
      </c>
      <c r="BL182" s="1">
        <v>670297</v>
      </c>
      <c r="BM182" s="1">
        <v>88912</v>
      </c>
      <c r="BN182" s="1">
        <v>10877</v>
      </c>
      <c r="BO182" s="1">
        <v>285273</v>
      </c>
      <c r="BP182" s="1">
        <v>8870</v>
      </c>
      <c r="BR182" s="1">
        <v>166734</v>
      </c>
      <c r="BS182" s="1">
        <v>144556</v>
      </c>
      <c r="BT182" s="1">
        <v>168635</v>
      </c>
      <c r="BU182" s="1">
        <v>169330</v>
      </c>
      <c r="BV182" s="1">
        <v>358025</v>
      </c>
      <c r="BW182" s="1">
        <v>15061</v>
      </c>
      <c r="BX182" s="1">
        <v>440970</v>
      </c>
      <c r="BZ182" s="1">
        <v>345878</v>
      </c>
      <c r="CA182" s="1">
        <v>2186865</v>
      </c>
      <c r="CB182">
        <v>0</v>
      </c>
      <c r="CC182" s="1">
        <v>25888</v>
      </c>
      <c r="CD182" s="1">
        <v>64556</v>
      </c>
      <c r="CE182" s="1">
        <v>94079</v>
      </c>
      <c r="CF182" s="1">
        <v>65610</v>
      </c>
      <c r="CG182" s="1">
        <v>34263</v>
      </c>
      <c r="CH182" s="1">
        <v>89177</v>
      </c>
      <c r="CI182" s="1">
        <v>652335</v>
      </c>
      <c r="CJ182" s="1">
        <v>1157534</v>
      </c>
      <c r="CK182" s="1">
        <v>36209</v>
      </c>
      <c r="CL182" s="1">
        <v>29747</v>
      </c>
      <c r="CM182" s="1">
        <v>11562</v>
      </c>
      <c r="CN182" s="1">
        <v>564144</v>
      </c>
      <c r="CO182" s="1">
        <v>115369</v>
      </c>
      <c r="CP182" s="1">
        <v>95137</v>
      </c>
      <c r="CQ182" s="1">
        <v>69385</v>
      </c>
      <c r="CR182">
        <v>0</v>
      </c>
      <c r="CS182" s="1">
        <v>329215</v>
      </c>
      <c r="CT182" s="1">
        <v>195258</v>
      </c>
      <c r="CU182" s="3">
        <v>0</v>
      </c>
      <c r="CV182" s="3">
        <v>0</v>
      </c>
      <c r="CW182" s="3">
        <v>0</v>
      </c>
    </row>
    <row r="183" spans="1:101">
      <c r="A183" t="s">
        <v>450</v>
      </c>
      <c r="B183" t="s">
        <v>451</v>
      </c>
      <c r="C183" s="1">
        <v>99782</v>
      </c>
      <c r="D183">
        <v>0</v>
      </c>
      <c r="E183" s="1">
        <v>23498</v>
      </c>
      <c r="F183" s="1">
        <v>9598</v>
      </c>
      <c r="G183" s="1">
        <v>538379</v>
      </c>
      <c r="H183" s="1">
        <v>204993</v>
      </c>
      <c r="I183" s="1">
        <v>326449</v>
      </c>
      <c r="J183" s="1">
        <v>387462</v>
      </c>
      <c r="K183" s="1">
        <v>455947</v>
      </c>
      <c r="L183" s="1">
        <v>19195</v>
      </c>
      <c r="M183" s="1">
        <v>59936</v>
      </c>
      <c r="N183" s="1">
        <v>56309</v>
      </c>
      <c r="O183">
        <v>0</v>
      </c>
      <c r="P183" s="1">
        <v>12917</v>
      </c>
      <c r="Q183" s="1">
        <v>147073</v>
      </c>
      <c r="R183" s="1">
        <v>39812</v>
      </c>
      <c r="S183" s="1">
        <v>21635</v>
      </c>
      <c r="T183">
        <v>0</v>
      </c>
      <c r="U183">
        <v>0</v>
      </c>
      <c r="V183" s="1">
        <v>1224405</v>
      </c>
      <c r="W183" s="1">
        <v>589143</v>
      </c>
      <c r="X183" s="1">
        <v>704139</v>
      </c>
      <c r="Y183">
        <v>0</v>
      </c>
      <c r="Z183" s="1">
        <v>608831</v>
      </c>
      <c r="AA183" s="1">
        <v>1062350</v>
      </c>
      <c r="AB183" s="1">
        <v>7729</v>
      </c>
      <c r="AC183">
        <v>0</v>
      </c>
      <c r="AD183" s="1">
        <v>7668</v>
      </c>
      <c r="AE183">
        <v>0</v>
      </c>
      <c r="AF183" s="1">
        <v>71828</v>
      </c>
      <c r="AG183">
        <v>0</v>
      </c>
      <c r="AH183" s="1">
        <v>24612</v>
      </c>
      <c r="AI183" s="1">
        <v>31232</v>
      </c>
      <c r="AJ183" s="1">
        <v>99554</v>
      </c>
      <c r="AK183" s="1">
        <v>16098</v>
      </c>
      <c r="AL183" s="1">
        <v>548293</v>
      </c>
      <c r="AM183">
        <v>0</v>
      </c>
      <c r="AN183" s="1">
        <v>38001</v>
      </c>
      <c r="AO183" s="1">
        <v>251360</v>
      </c>
      <c r="AP183" s="1">
        <v>44621</v>
      </c>
      <c r="AQ183" s="1">
        <v>940108</v>
      </c>
      <c r="AR183" s="1">
        <v>12714</v>
      </c>
      <c r="AS183" s="1">
        <v>830502</v>
      </c>
      <c r="AT183" s="1">
        <v>48932</v>
      </c>
      <c r="AU183" s="1">
        <v>4434</v>
      </c>
      <c r="AV183" s="1">
        <v>1193927</v>
      </c>
      <c r="AW183" s="1">
        <v>4053592</v>
      </c>
      <c r="AX183" s="1">
        <v>492031</v>
      </c>
      <c r="AY183" s="1">
        <v>28428</v>
      </c>
      <c r="AZ183" s="1">
        <v>723080</v>
      </c>
      <c r="BB183" s="1">
        <v>2275</v>
      </c>
      <c r="BC183" s="1">
        <v>57159</v>
      </c>
      <c r="BD183" s="1">
        <v>271005</v>
      </c>
      <c r="BE183" s="1">
        <v>22247</v>
      </c>
      <c r="BF183" s="1">
        <v>620533</v>
      </c>
      <c r="BG183" s="1">
        <v>281074</v>
      </c>
      <c r="BH183">
        <v>0</v>
      </c>
      <c r="BI183" s="1">
        <v>303491</v>
      </c>
      <c r="BJ183" s="1">
        <v>95438</v>
      </c>
      <c r="BK183" s="1">
        <v>378121</v>
      </c>
      <c r="BL183" s="1">
        <v>317782</v>
      </c>
      <c r="BM183" s="1">
        <v>126222</v>
      </c>
      <c r="BN183" s="1">
        <v>16187</v>
      </c>
      <c r="BO183" s="1">
        <v>349779</v>
      </c>
      <c r="BP183" s="1">
        <v>34293</v>
      </c>
      <c r="BR183" s="1">
        <v>72652</v>
      </c>
      <c r="BS183" s="1">
        <v>262622</v>
      </c>
      <c r="BT183" s="1">
        <v>281620</v>
      </c>
      <c r="BU183" s="1">
        <v>697451</v>
      </c>
      <c r="BV183" s="1">
        <v>179239</v>
      </c>
      <c r="BW183" s="1">
        <v>62088</v>
      </c>
      <c r="BX183" s="1">
        <v>1124246</v>
      </c>
      <c r="BZ183" s="1">
        <v>471468</v>
      </c>
      <c r="CA183">
        <v>0</v>
      </c>
      <c r="CB183">
        <v>0</v>
      </c>
      <c r="CC183" s="1">
        <v>35275</v>
      </c>
      <c r="CD183" s="1">
        <v>103654</v>
      </c>
      <c r="CE183" s="1">
        <v>242864</v>
      </c>
      <c r="CF183" s="1">
        <v>656588</v>
      </c>
      <c r="CG183" s="1">
        <v>155693</v>
      </c>
      <c r="CH183" s="1">
        <v>479872</v>
      </c>
      <c r="CI183" s="1">
        <v>460923</v>
      </c>
      <c r="CJ183" s="1">
        <v>450456</v>
      </c>
      <c r="CK183" s="1">
        <v>34953</v>
      </c>
      <c r="CL183" s="1">
        <v>26057</v>
      </c>
      <c r="CM183" s="1">
        <v>13870</v>
      </c>
      <c r="CN183" s="1">
        <v>878559</v>
      </c>
      <c r="CO183" s="1">
        <v>244000</v>
      </c>
      <c r="CP183" s="1">
        <v>914605</v>
      </c>
      <c r="CQ183">
        <v>0</v>
      </c>
      <c r="CR183" s="1">
        <v>40593</v>
      </c>
      <c r="CS183" s="1">
        <v>1997117</v>
      </c>
      <c r="CT183" s="1">
        <v>360343</v>
      </c>
      <c r="CU183" s="3">
        <v>0</v>
      </c>
      <c r="CV183" s="3">
        <v>0</v>
      </c>
      <c r="CW183" s="3">
        <v>0</v>
      </c>
    </row>
    <row r="184" spans="1:101">
      <c r="A184" t="s">
        <v>452</v>
      </c>
      <c r="B184" t="s">
        <v>453</v>
      </c>
      <c r="C184" s="1">
        <v>165939</v>
      </c>
      <c r="D184">
        <v>0</v>
      </c>
      <c r="E184">
        <v>0</v>
      </c>
      <c r="F184" s="1">
        <v>3253</v>
      </c>
      <c r="G184" s="1">
        <v>135523</v>
      </c>
      <c r="H184" s="1">
        <v>50449</v>
      </c>
      <c r="I184" s="1">
        <v>33386</v>
      </c>
      <c r="J184" s="1">
        <v>81875</v>
      </c>
      <c r="K184" s="1">
        <v>227739</v>
      </c>
      <c r="L184" s="1">
        <v>7164</v>
      </c>
      <c r="M184" s="1">
        <v>14734</v>
      </c>
      <c r="N184" s="1">
        <v>105962</v>
      </c>
      <c r="O184" s="1">
        <v>9488</v>
      </c>
      <c r="P184" s="1">
        <v>24462</v>
      </c>
      <c r="Q184" s="1">
        <v>35874</v>
      </c>
      <c r="R184" s="1">
        <v>70387</v>
      </c>
      <c r="S184" s="1">
        <v>13835</v>
      </c>
      <c r="T184" s="1">
        <v>275028</v>
      </c>
      <c r="U184">
        <v>0</v>
      </c>
      <c r="V184">
        <v>0</v>
      </c>
      <c r="W184" s="1">
        <v>107459</v>
      </c>
      <c r="X184" s="1">
        <v>71769</v>
      </c>
      <c r="Y184" s="1">
        <v>252408</v>
      </c>
      <c r="Z184" s="1">
        <v>154209</v>
      </c>
      <c r="AA184" s="1">
        <v>117573</v>
      </c>
      <c r="AB184" s="1">
        <v>49548</v>
      </c>
      <c r="AC184" s="1">
        <v>75192</v>
      </c>
      <c r="AD184" s="1">
        <v>17685</v>
      </c>
      <c r="AE184">
        <v>0</v>
      </c>
      <c r="AF184" s="1">
        <v>217827</v>
      </c>
      <c r="AG184" s="1">
        <v>232234</v>
      </c>
      <c r="AH184" s="1">
        <v>21889</v>
      </c>
      <c r="AI184" s="1">
        <v>27571</v>
      </c>
      <c r="AJ184" s="1">
        <v>95817</v>
      </c>
      <c r="AK184" s="1">
        <v>14374</v>
      </c>
      <c r="AL184" s="1">
        <v>214442</v>
      </c>
      <c r="AM184" s="1">
        <v>423244</v>
      </c>
      <c r="AN184" s="1">
        <v>10042</v>
      </c>
      <c r="AO184" s="1">
        <v>180226</v>
      </c>
      <c r="AP184" s="1">
        <v>159657</v>
      </c>
      <c r="AQ184" s="1">
        <v>327977</v>
      </c>
      <c r="AR184">
        <v>0</v>
      </c>
      <c r="AS184" s="1">
        <v>35392</v>
      </c>
      <c r="AT184">
        <v>0</v>
      </c>
      <c r="AU184" s="1">
        <v>11410</v>
      </c>
      <c r="AV184" s="1">
        <v>267384</v>
      </c>
      <c r="AW184" s="1">
        <v>739287</v>
      </c>
      <c r="AX184">
        <v>0</v>
      </c>
      <c r="AY184" s="1">
        <v>8464</v>
      </c>
      <c r="AZ184" s="1">
        <v>30866</v>
      </c>
      <c r="BB184" s="1">
        <v>92242</v>
      </c>
      <c r="BC184" s="1">
        <v>33683</v>
      </c>
      <c r="BD184" s="1">
        <v>587751</v>
      </c>
      <c r="BE184" s="1">
        <v>79863</v>
      </c>
      <c r="BF184" s="1">
        <v>311299</v>
      </c>
      <c r="BG184" s="1">
        <v>279545</v>
      </c>
      <c r="BH184" s="1">
        <v>148093</v>
      </c>
      <c r="BI184" s="1">
        <v>98760</v>
      </c>
      <c r="BJ184" s="1">
        <v>103368</v>
      </c>
      <c r="BK184" s="1">
        <v>331954</v>
      </c>
      <c r="BL184" s="1">
        <v>86026</v>
      </c>
      <c r="BM184" s="1">
        <v>44580</v>
      </c>
      <c r="BN184" s="1">
        <v>23638</v>
      </c>
      <c r="BO184" s="1">
        <v>218842</v>
      </c>
      <c r="BP184" s="1">
        <v>131348</v>
      </c>
      <c r="BR184" s="1">
        <v>149897</v>
      </c>
      <c r="BS184" s="1">
        <v>179981</v>
      </c>
      <c r="BT184" s="1">
        <v>231072</v>
      </c>
      <c r="BU184" s="1">
        <v>417476</v>
      </c>
      <c r="BV184" s="1">
        <v>102921</v>
      </c>
      <c r="BW184" s="1">
        <v>104430</v>
      </c>
      <c r="BX184" s="1">
        <v>252766</v>
      </c>
      <c r="BZ184" s="1">
        <v>451279</v>
      </c>
      <c r="CA184">
        <v>0</v>
      </c>
      <c r="CB184">
        <v>0</v>
      </c>
      <c r="CC184" s="1">
        <v>104865</v>
      </c>
      <c r="CD184" s="1">
        <v>53401</v>
      </c>
      <c r="CE184" s="1">
        <v>177418</v>
      </c>
      <c r="CF184" s="1">
        <v>37802</v>
      </c>
      <c r="CG184" s="1">
        <v>20579</v>
      </c>
      <c r="CH184" s="1">
        <v>91964</v>
      </c>
      <c r="CI184" s="1">
        <v>116239</v>
      </c>
      <c r="CJ184">
        <v>0</v>
      </c>
      <c r="CK184" s="1">
        <v>5521</v>
      </c>
      <c r="CL184" s="1">
        <v>22675</v>
      </c>
      <c r="CM184">
        <v>0</v>
      </c>
      <c r="CN184" s="1">
        <v>78159</v>
      </c>
      <c r="CO184" s="1">
        <v>128341</v>
      </c>
      <c r="CP184" s="1">
        <v>219910</v>
      </c>
      <c r="CQ184">
        <v>0</v>
      </c>
      <c r="CR184" s="1">
        <v>87256</v>
      </c>
      <c r="CS184" s="1">
        <v>147472</v>
      </c>
      <c r="CT184" s="1">
        <v>120534</v>
      </c>
      <c r="CU184" s="3">
        <v>0</v>
      </c>
      <c r="CV184" s="3">
        <v>0</v>
      </c>
      <c r="CW184" s="3">
        <v>0</v>
      </c>
    </row>
    <row r="185" spans="1:101">
      <c r="A185" t="s">
        <v>454</v>
      </c>
      <c r="B185" t="s">
        <v>455</v>
      </c>
      <c r="CU185" s="3"/>
      <c r="CV185" s="3"/>
      <c r="CW185" s="3"/>
    </row>
    <row r="186" spans="1:101">
      <c r="A186" t="s">
        <v>456</v>
      </c>
      <c r="B186" t="s">
        <v>457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 s="1">
        <v>424651</v>
      </c>
      <c r="AB186">
        <v>0</v>
      </c>
      <c r="AC186" s="1">
        <v>2944</v>
      </c>
      <c r="AD186">
        <v>0</v>
      </c>
      <c r="AE186">
        <v>0</v>
      </c>
      <c r="AF186">
        <v>0</v>
      </c>
      <c r="AG186" s="1">
        <v>6821</v>
      </c>
      <c r="AH186">
        <v>0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  <c r="AS186">
        <v>0</v>
      </c>
      <c r="AT186">
        <v>0</v>
      </c>
      <c r="AU186">
        <v>0</v>
      </c>
      <c r="AV186">
        <v>183</v>
      </c>
      <c r="AW186">
        <v>0</v>
      </c>
      <c r="AX186">
        <v>0</v>
      </c>
      <c r="AY186">
        <v>0</v>
      </c>
      <c r="AZ186">
        <v>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BX186">
        <v>0</v>
      </c>
      <c r="BZ186">
        <v>0</v>
      </c>
      <c r="CA186">
        <v>0</v>
      </c>
      <c r="CB186">
        <v>0</v>
      </c>
      <c r="CC186">
        <v>0</v>
      </c>
      <c r="CD186">
        <v>0</v>
      </c>
      <c r="CE186">
        <v>0</v>
      </c>
      <c r="CF186">
        <v>0</v>
      </c>
      <c r="CG186">
        <v>0</v>
      </c>
      <c r="CH186">
        <v>0</v>
      </c>
      <c r="CI186">
        <v>0</v>
      </c>
      <c r="CJ186">
        <v>0</v>
      </c>
      <c r="CK186">
        <v>0</v>
      </c>
      <c r="CL186">
        <v>0</v>
      </c>
      <c r="CM186">
        <v>0</v>
      </c>
      <c r="CN186" s="1">
        <v>130224</v>
      </c>
      <c r="CO186">
        <v>0</v>
      </c>
      <c r="CP186" s="1">
        <v>13376</v>
      </c>
      <c r="CQ186">
        <v>0</v>
      </c>
      <c r="CR186">
        <v>0</v>
      </c>
      <c r="CS186">
        <v>0</v>
      </c>
      <c r="CT186">
        <v>0</v>
      </c>
      <c r="CU186" s="3">
        <v>0</v>
      </c>
      <c r="CV186" s="3">
        <v>0</v>
      </c>
      <c r="CW186" s="3">
        <v>0</v>
      </c>
    </row>
    <row r="187" spans="1:101">
      <c r="A187" t="s">
        <v>458</v>
      </c>
      <c r="B187" t="s">
        <v>459</v>
      </c>
      <c r="C187" s="1">
        <v>23696</v>
      </c>
      <c r="D187" s="1">
        <v>1060554</v>
      </c>
      <c r="E187" s="1">
        <v>474557</v>
      </c>
      <c r="F187">
        <v>0</v>
      </c>
      <c r="G187" s="1">
        <v>68632</v>
      </c>
      <c r="H187" s="1">
        <v>48600</v>
      </c>
      <c r="I187" s="1">
        <v>70980</v>
      </c>
      <c r="J187" s="1">
        <v>66188</v>
      </c>
      <c r="K187">
        <v>0</v>
      </c>
      <c r="L187">
        <v>0</v>
      </c>
      <c r="M187">
        <v>0</v>
      </c>
      <c r="N187">
        <v>0</v>
      </c>
      <c r="O187">
        <v>0</v>
      </c>
      <c r="P187" s="1">
        <v>3626</v>
      </c>
      <c r="Q187" s="1">
        <v>7500</v>
      </c>
      <c r="R187">
        <v>0</v>
      </c>
      <c r="S187">
        <v>0</v>
      </c>
      <c r="T187" s="1">
        <v>171688</v>
      </c>
      <c r="U187">
        <v>0</v>
      </c>
      <c r="V187" s="1">
        <v>43764</v>
      </c>
      <c r="W187">
        <v>0</v>
      </c>
      <c r="X187" s="1">
        <v>46257</v>
      </c>
      <c r="Y187" s="1">
        <v>77509</v>
      </c>
      <c r="Z187" s="1">
        <v>51986</v>
      </c>
      <c r="AA187" s="1">
        <v>178482</v>
      </c>
      <c r="AB187">
        <v>0</v>
      </c>
      <c r="AC187" s="1">
        <v>15560</v>
      </c>
      <c r="AD187">
        <v>0</v>
      </c>
      <c r="AE187">
        <v>0</v>
      </c>
      <c r="AF187" s="1">
        <v>122258</v>
      </c>
      <c r="AG187">
        <v>0</v>
      </c>
      <c r="AH187">
        <v>0</v>
      </c>
      <c r="AI187">
        <v>0</v>
      </c>
      <c r="AJ187">
        <v>0</v>
      </c>
      <c r="AK187">
        <v>0</v>
      </c>
      <c r="AL187" s="1">
        <v>5452</v>
      </c>
      <c r="AM187" s="1">
        <v>6171</v>
      </c>
      <c r="AN187">
        <v>0</v>
      </c>
      <c r="AO187">
        <v>0</v>
      </c>
      <c r="AP187" s="1">
        <v>7995</v>
      </c>
      <c r="AQ187" s="1">
        <v>145571</v>
      </c>
      <c r="AR187" s="1">
        <v>32078</v>
      </c>
      <c r="AS187">
        <v>0</v>
      </c>
      <c r="AT187" s="1">
        <v>47678</v>
      </c>
      <c r="AU187">
        <v>0</v>
      </c>
      <c r="AV187" s="1">
        <v>3617</v>
      </c>
      <c r="AW187" s="1">
        <v>74563</v>
      </c>
      <c r="AX187" s="1">
        <v>5540</v>
      </c>
      <c r="AY187">
        <v>0</v>
      </c>
      <c r="AZ187">
        <v>0</v>
      </c>
      <c r="BB187">
        <v>0</v>
      </c>
      <c r="BC187" s="1">
        <v>76837</v>
      </c>
      <c r="BD187" s="1">
        <v>827001</v>
      </c>
      <c r="BE187" s="1">
        <v>19402</v>
      </c>
      <c r="BF187" s="1">
        <v>135454</v>
      </c>
      <c r="BG187" s="1">
        <v>255601</v>
      </c>
      <c r="BH187">
        <v>0</v>
      </c>
      <c r="BI187">
        <v>0</v>
      </c>
      <c r="BJ187" s="1">
        <v>94006</v>
      </c>
      <c r="BK187" s="1">
        <v>96555</v>
      </c>
      <c r="BL187" s="1">
        <v>103451</v>
      </c>
      <c r="BM187" s="1">
        <v>193654</v>
      </c>
      <c r="BN187" s="1">
        <v>64999</v>
      </c>
      <c r="BO187">
        <v>0</v>
      </c>
      <c r="BP187">
        <v>0</v>
      </c>
      <c r="BR187" s="1">
        <v>138981</v>
      </c>
      <c r="BS187" s="1">
        <v>1617</v>
      </c>
      <c r="BT187">
        <v>0</v>
      </c>
      <c r="BU187" s="1">
        <v>39893</v>
      </c>
      <c r="BV187">
        <v>0</v>
      </c>
      <c r="BW187">
        <v>0</v>
      </c>
      <c r="BX187" s="1">
        <v>919331</v>
      </c>
      <c r="BZ187" s="1">
        <v>1500</v>
      </c>
      <c r="CA187" s="1">
        <v>1461222</v>
      </c>
      <c r="CB187" s="1">
        <v>61169</v>
      </c>
      <c r="CC187" s="1">
        <v>110303</v>
      </c>
      <c r="CD187" s="1">
        <v>11964</v>
      </c>
      <c r="CE187">
        <v>0</v>
      </c>
      <c r="CF187" s="1">
        <v>5887</v>
      </c>
      <c r="CG187" s="1">
        <v>1200</v>
      </c>
      <c r="CH187">
        <v>0</v>
      </c>
      <c r="CI187" s="1">
        <v>2805</v>
      </c>
      <c r="CJ187" s="1">
        <v>19589</v>
      </c>
      <c r="CK187">
        <v>0</v>
      </c>
      <c r="CL187">
        <v>0</v>
      </c>
      <c r="CM187">
        <v>0</v>
      </c>
      <c r="CN187" s="1">
        <v>79526</v>
      </c>
      <c r="CO187" s="1">
        <v>108941</v>
      </c>
      <c r="CP187">
        <v>0</v>
      </c>
      <c r="CQ187">
        <v>0</v>
      </c>
      <c r="CR187" s="1">
        <v>38074</v>
      </c>
      <c r="CS187">
        <v>0</v>
      </c>
      <c r="CT187">
        <v>0</v>
      </c>
      <c r="CU187" s="3">
        <v>27</v>
      </c>
      <c r="CV187" s="3">
        <v>3162494</v>
      </c>
      <c r="CW187" s="3">
        <v>5413531</v>
      </c>
    </row>
    <row r="188" spans="1:101">
      <c r="A188" t="s">
        <v>200</v>
      </c>
      <c r="B188" t="s">
        <v>460</v>
      </c>
      <c r="C188" s="1">
        <f>SUM(C64:C187)</f>
        <v>19088227</v>
      </c>
      <c r="D188" s="1">
        <f t="shared" ref="D188:BO188" si="4">SUM(D64:D187)</f>
        <v>130748156</v>
      </c>
      <c r="E188" s="1">
        <f t="shared" si="4"/>
        <v>10358001</v>
      </c>
      <c r="F188" s="1">
        <f t="shared" si="4"/>
        <v>364079</v>
      </c>
      <c r="G188" s="1">
        <f t="shared" si="4"/>
        <v>49561305</v>
      </c>
      <c r="H188" s="1">
        <f t="shared" si="4"/>
        <v>21959591</v>
      </c>
      <c r="I188" s="1">
        <f t="shared" si="4"/>
        <v>14655485</v>
      </c>
      <c r="J188" s="1">
        <f t="shared" si="4"/>
        <v>16240497</v>
      </c>
      <c r="K188" s="1">
        <f t="shared" si="4"/>
        <v>69924140</v>
      </c>
      <c r="L188" s="1">
        <f t="shared" si="4"/>
        <v>896494</v>
      </c>
      <c r="M188" s="1">
        <f t="shared" si="4"/>
        <v>1905645</v>
      </c>
      <c r="N188" s="1">
        <f t="shared" si="4"/>
        <v>9538599</v>
      </c>
      <c r="O188" s="1">
        <f t="shared" si="4"/>
        <v>4776847</v>
      </c>
      <c r="P188" s="1">
        <f t="shared" si="4"/>
        <v>4413722</v>
      </c>
      <c r="Q188" s="1">
        <f t="shared" si="4"/>
        <v>5438727</v>
      </c>
      <c r="R188" s="1">
        <f t="shared" si="4"/>
        <v>13400860</v>
      </c>
      <c r="S188" s="1">
        <f t="shared" si="4"/>
        <v>278830</v>
      </c>
      <c r="T188" s="1">
        <f t="shared" si="4"/>
        <v>84143954</v>
      </c>
      <c r="U188" s="1">
        <f t="shared" si="4"/>
        <v>169008</v>
      </c>
      <c r="V188" s="1">
        <f t="shared" si="4"/>
        <v>169387403</v>
      </c>
      <c r="W188" s="1">
        <f t="shared" si="4"/>
        <v>10171099</v>
      </c>
      <c r="X188" s="1">
        <f t="shared" si="4"/>
        <v>211455036</v>
      </c>
      <c r="Y188" s="1">
        <f t="shared" si="4"/>
        <v>48765090</v>
      </c>
      <c r="Z188" s="1">
        <f t="shared" si="4"/>
        <v>30752481</v>
      </c>
      <c r="AA188" s="1">
        <f t="shared" si="4"/>
        <v>41738440</v>
      </c>
      <c r="AB188" s="1">
        <f t="shared" si="4"/>
        <v>5178531</v>
      </c>
      <c r="AC188" s="1">
        <f t="shared" si="4"/>
        <v>16201543</v>
      </c>
      <c r="AD188" s="1">
        <f t="shared" si="4"/>
        <v>7081407</v>
      </c>
      <c r="AE188" s="1">
        <f t="shared" si="4"/>
        <v>345361</v>
      </c>
      <c r="AF188" s="1">
        <f t="shared" si="4"/>
        <v>30508877</v>
      </c>
      <c r="AG188" s="1">
        <f t="shared" si="4"/>
        <v>55218674</v>
      </c>
      <c r="AH188" s="1">
        <f t="shared" si="4"/>
        <v>564280</v>
      </c>
      <c r="AI188" s="1">
        <f t="shared" si="4"/>
        <v>8231753</v>
      </c>
      <c r="AJ188" s="1">
        <f t="shared" si="4"/>
        <v>22209742</v>
      </c>
      <c r="AK188" s="1">
        <f t="shared" si="4"/>
        <v>673915</v>
      </c>
      <c r="AL188" s="1">
        <f t="shared" si="4"/>
        <v>138170298</v>
      </c>
      <c r="AM188" s="1">
        <f t="shared" si="4"/>
        <v>13951863</v>
      </c>
      <c r="AN188" s="1">
        <f t="shared" si="4"/>
        <v>2137095</v>
      </c>
      <c r="AO188" s="1">
        <f t="shared" si="4"/>
        <v>20978461</v>
      </c>
      <c r="AP188" s="1">
        <f t="shared" si="4"/>
        <v>15826705</v>
      </c>
      <c r="AQ188" s="1">
        <f t="shared" si="4"/>
        <v>91995036</v>
      </c>
      <c r="AR188" s="1">
        <f t="shared" si="4"/>
        <v>8423783</v>
      </c>
      <c r="AS188" s="1">
        <f t="shared" si="4"/>
        <v>22599671</v>
      </c>
      <c r="AT188" s="1">
        <f t="shared" si="4"/>
        <v>4410412</v>
      </c>
      <c r="AU188" s="1">
        <f t="shared" si="4"/>
        <v>8252693</v>
      </c>
      <c r="AV188" s="1">
        <f t="shared" si="4"/>
        <v>47422512</v>
      </c>
      <c r="AW188" s="1">
        <f t="shared" si="4"/>
        <v>409712555</v>
      </c>
      <c r="AX188" s="1">
        <f t="shared" si="4"/>
        <v>51897413</v>
      </c>
      <c r="AY188" s="1">
        <f t="shared" si="4"/>
        <v>5921848</v>
      </c>
      <c r="AZ188" s="1">
        <f t="shared" si="4"/>
        <v>8783603</v>
      </c>
      <c r="BA188" s="1">
        <f t="shared" si="4"/>
        <v>0</v>
      </c>
      <c r="BB188" s="1">
        <f t="shared" si="4"/>
        <v>14548329</v>
      </c>
      <c r="BC188" s="1">
        <f t="shared" si="4"/>
        <v>6096784</v>
      </c>
      <c r="BD188" s="1">
        <f t="shared" si="4"/>
        <v>193583467</v>
      </c>
      <c r="BE188" s="1">
        <f t="shared" si="4"/>
        <v>15251626</v>
      </c>
      <c r="BF188" s="1">
        <f t="shared" si="4"/>
        <v>61165879</v>
      </c>
      <c r="BG188" s="1">
        <f t="shared" si="4"/>
        <v>68380107</v>
      </c>
      <c r="BH188" s="1">
        <f t="shared" si="4"/>
        <v>34396535</v>
      </c>
      <c r="BI188" s="1">
        <f t="shared" si="4"/>
        <v>18810868</v>
      </c>
      <c r="BJ188" s="1">
        <f t="shared" si="4"/>
        <v>14158975</v>
      </c>
      <c r="BK188" s="1">
        <f t="shared" si="4"/>
        <v>156507389</v>
      </c>
      <c r="BL188" s="1">
        <f t="shared" si="4"/>
        <v>50532382</v>
      </c>
      <c r="BM188" s="1">
        <f t="shared" si="4"/>
        <v>14031473</v>
      </c>
      <c r="BN188" s="1">
        <f t="shared" si="4"/>
        <v>21667560</v>
      </c>
      <c r="BO188" s="1">
        <f t="shared" si="4"/>
        <v>111884247</v>
      </c>
      <c r="BP188" s="1">
        <f t="shared" ref="BP188:CW188" si="5">SUM(BP64:BP187)</f>
        <v>6313812</v>
      </c>
      <c r="BQ188" s="1">
        <f t="shared" si="5"/>
        <v>0</v>
      </c>
      <c r="BR188" s="1">
        <f t="shared" si="5"/>
        <v>29944562</v>
      </c>
      <c r="BS188" s="1">
        <f t="shared" si="5"/>
        <v>24847509</v>
      </c>
      <c r="BT188" s="1">
        <f t="shared" si="5"/>
        <v>36140482</v>
      </c>
      <c r="BU188" s="1">
        <f t="shared" si="5"/>
        <v>51529005</v>
      </c>
      <c r="BV188" s="1">
        <f t="shared" si="5"/>
        <v>18188984</v>
      </c>
      <c r="BW188" s="1">
        <f t="shared" si="5"/>
        <v>20473424</v>
      </c>
      <c r="BX188" s="1">
        <f t="shared" si="5"/>
        <v>40536033</v>
      </c>
      <c r="BY188" s="1">
        <f t="shared" si="5"/>
        <v>0</v>
      </c>
      <c r="BZ188" s="1">
        <f t="shared" si="5"/>
        <v>86219074</v>
      </c>
      <c r="CA188" s="1">
        <f t="shared" si="5"/>
        <v>124262442</v>
      </c>
      <c r="CB188" s="1">
        <f t="shared" si="5"/>
        <v>167782568</v>
      </c>
      <c r="CC188" s="1">
        <f t="shared" si="5"/>
        <v>14072843</v>
      </c>
      <c r="CD188" s="1">
        <f t="shared" si="5"/>
        <v>31572416</v>
      </c>
      <c r="CE188" s="1">
        <f t="shared" si="5"/>
        <v>57121636</v>
      </c>
      <c r="CF188" s="1">
        <f t="shared" si="5"/>
        <v>18075620</v>
      </c>
      <c r="CG188" s="1">
        <f t="shared" si="5"/>
        <v>15925661</v>
      </c>
      <c r="CH188" s="1">
        <f t="shared" si="5"/>
        <v>43430597</v>
      </c>
      <c r="CI188" s="1">
        <f t="shared" si="5"/>
        <v>61946526</v>
      </c>
      <c r="CJ188" s="1">
        <f t="shared" si="5"/>
        <v>46565754</v>
      </c>
      <c r="CK188" s="1">
        <f t="shared" si="5"/>
        <v>850148</v>
      </c>
      <c r="CL188" s="1">
        <f t="shared" si="5"/>
        <v>475591</v>
      </c>
      <c r="CM188" s="1">
        <f t="shared" si="5"/>
        <v>336221</v>
      </c>
      <c r="CN188" s="1">
        <f t="shared" si="5"/>
        <v>98887519</v>
      </c>
      <c r="CO188" s="1">
        <f t="shared" si="5"/>
        <v>24073170</v>
      </c>
      <c r="CP188" s="1">
        <f t="shared" si="5"/>
        <v>33785464</v>
      </c>
      <c r="CQ188" s="1">
        <f t="shared" si="5"/>
        <v>31446192</v>
      </c>
      <c r="CR188" s="1">
        <f t="shared" si="5"/>
        <v>34617315</v>
      </c>
      <c r="CS188" s="1">
        <f t="shared" si="5"/>
        <v>102353475</v>
      </c>
      <c r="CT188" s="1">
        <f t="shared" si="5"/>
        <v>69849390</v>
      </c>
      <c r="CU188" s="3">
        <f t="shared" si="5"/>
        <v>291577742</v>
      </c>
      <c r="CV188" s="3">
        <f t="shared" si="5"/>
        <v>6628396</v>
      </c>
      <c r="CW188" s="3">
        <f t="shared" si="5"/>
        <v>7874729</v>
      </c>
    </row>
    <row r="189" spans="1:101">
      <c r="A189" t="s">
        <v>461</v>
      </c>
      <c r="B189" t="s">
        <v>462</v>
      </c>
      <c r="CU189" s="3"/>
      <c r="CV189" s="3"/>
      <c r="CW189" s="3"/>
    </row>
    <row r="190" spans="1:101">
      <c r="A190" t="s">
        <v>463</v>
      </c>
      <c r="B190" t="s">
        <v>464</v>
      </c>
      <c r="CU190" s="3"/>
      <c r="CV190" s="3"/>
      <c r="CW190" s="3"/>
    </row>
    <row r="191" spans="1:101">
      <c r="A191" t="s">
        <v>465</v>
      </c>
      <c r="B191" t="s">
        <v>466</v>
      </c>
      <c r="C191">
        <v>0</v>
      </c>
      <c r="D191" s="1">
        <v>128414</v>
      </c>
      <c r="E191">
        <v>0</v>
      </c>
      <c r="F191">
        <v>0</v>
      </c>
      <c r="G191">
        <v>0</v>
      </c>
      <c r="H191">
        <v>0</v>
      </c>
      <c r="I191">
        <v>0</v>
      </c>
      <c r="J191" s="1">
        <v>232846</v>
      </c>
      <c r="K191">
        <v>0</v>
      </c>
      <c r="L191">
        <v>0</v>
      </c>
      <c r="M191">
        <v>0</v>
      </c>
      <c r="N191">
        <v>0</v>
      </c>
      <c r="O191">
        <v>0</v>
      </c>
      <c r="P191">
        <v>0</v>
      </c>
      <c r="Q191" s="1">
        <v>19960</v>
      </c>
      <c r="R191">
        <v>0</v>
      </c>
      <c r="S191">
        <v>0</v>
      </c>
      <c r="T191">
        <v>0</v>
      </c>
      <c r="U191">
        <v>0</v>
      </c>
      <c r="V191" s="1">
        <v>165816</v>
      </c>
      <c r="W191">
        <v>0</v>
      </c>
      <c r="X191" s="1">
        <v>107428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0</v>
      </c>
      <c r="AJ191">
        <v>0</v>
      </c>
      <c r="AK191">
        <v>0</v>
      </c>
      <c r="AL191" s="1">
        <v>87210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  <c r="AS191" s="1">
        <v>7922</v>
      </c>
      <c r="AT191">
        <v>0</v>
      </c>
      <c r="AU191">
        <v>0</v>
      </c>
      <c r="AV191">
        <v>0</v>
      </c>
      <c r="AW191">
        <v>0</v>
      </c>
      <c r="AX191">
        <v>0</v>
      </c>
      <c r="AY191">
        <v>0</v>
      </c>
      <c r="AZ191">
        <v>0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BX191">
        <v>0</v>
      </c>
      <c r="BZ191">
        <v>0</v>
      </c>
      <c r="CA191">
        <v>0</v>
      </c>
      <c r="CB191" s="1">
        <v>233775</v>
      </c>
      <c r="CC191">
        <v>0</v>
      </c>
      <c r="CD191">
        <v>0</v>
      </c>
      <c r="CE191">
        <v>0</v>
      </c>
      <c r="CF191">
        <v>0</v>
      </c>
      <c r="CG191">
        <v>0</v>
      </c>
      <c r="CH191">
        <v>0</v>
      </c>
      <c r="CI191">
        <v>0</v>
      </c>
      <c r="CJ191">
        <v>0</v>
      </c>
      <c r="CK191">
        <v>0</v>
      </c>
      <c r="CL191">
        <v>0</v>
      </c>
      <c r="CM191">
        <v>0</v>
      </c>
      <c r="CN191" s="1">
        <v>452789</v>
      </c>
      <c r="CO191">
        <v>0</v>
      </c>
      <c r="CP191">
        <v>0</v>
      </c>
      <c r="CQ191">
        <v>0</v>
      </c>
      <c r="CR191">
        <v>0</v>
      </c>
      <c r="CS191">
        <v>0</v>
      </c>
      <c r="CT191">
        <v>0</v>
      </c>
      <c r="CU191" s="3">
        <v>0</v>
      </c>
      <c r="CV191" s="3">
        <v>0</v>
      </c>
      <c r="CW191" s="3">
        <v>0</v>
      </c>
    </row>
    <row r="192" spans="1:101">
      <c r="A192" t="s">
        <v>467</v>
      </c>
      <c r="B192" t="s">
        <v>468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0</v>
      </c>
      <c r="AJ192">
        <v>0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  <c r="AS192">
        <v>0</v>
      </c>
      <c r="AT192">
        <v>0</v>
      </c>
      <c r="AU192">
        <v>0</v>
      </c>
      <c r="AV192">
        <v>0</v>
      </c>
      <c r="AW192">
        <v>0</v>
      </c>
      <c r="AX192">
        <v>0</v>
      </c>
      <c r="AY192">
        <v>0</v>
      </c>
      <c r="AZ192">
        <v>0</v>
      </c>
      <c r="BB192">
        <v>0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0</v>
      </c>
      <c r="BL192">
        <v>0</v>
      </c>
      <c r="BM192">
        <v>0</v>
      </c>
      <c r="BN192">
        <v>0</v>
      </c>
      <c r="BO192">
        <v>0</v>
      </c>
      <c r="BP192">
        <v>0</v>
      </c>
      <c r="BR192">
        <v>0</v>
      </c>
      <c r="BS192">
        <v>0</v>
      </c>
      <c r="BT192">
        <v>0</v>
      </c>
      <c r="BU192">
        <v>0</v>
      </c>
      <c r="BV192">
        <v>0</v>
      </c>
      <c r="BW192">
        <v>0</v>
      </c>
      <c r="BX192">
        <v>0</v>
      </c>
      <c r="BZ192">
        <v>0</v>
      </c>
      <c r="CA192">
        <v>0</v>
      </c>
      <c r="CB192">
        <v>0</v>
      </c>
      <c r="CC192">
        <v>0</v>
      </c>
      <c r="CD192">
        <v>0</v>
      </c>
      <c r="CE192">
        <v>0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0</v>
      </c>
      <c r="CL192">
        <v>0</v>
      </c>
      <c r="CM192">
        <v>0</v>
      </c>
      <c r="CN192">
        <v>0</v>
      </c>
      <c r="CO192">
        <v>0</v>
      </c>
      <c r="CP192">
        <v>0</v>
      </c>
      <c r="CQ192">
        <v>0</v>
      </c>
      <c r="CR192">
        <v>0</v>
      </c>
      <c r="CS192">
        <v>0</v>
      </c>
      <c r="CT192">
        <v>0</v>
      </c>
      <c r="CU192" s="3">
        <v>0</v>
      </c>
      <c r="CV192" s="3">
        <v>0</v>
      </c>
      <c r="CW192" s="3">
        <v>0</v>
      </c>
    </row>
    <row r="193" spans="1:101">
      <c r="A193" t="s">
        <v>469</v>
      </c>
      <c r="B193" t="s">
        <v>470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0</v>
      </c>
      <c r="AV193">
        <v>0</v>
      </c>
      <c r="AW193">
        <v>0</v>
      </c>
      <c r="AX193">
        <v>0</v>
      </c>
      <c r="AY193">
        <v>0</v>
      </c>
      <c r="AZ193">
        <v>0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0</v>
      </c>
      <c r="BR193">
        <v>0</v>
      </c>
      <c r="BS193">
        <v>0</v>
      </c>
      <c r="BT193">
        <v>0</v>
      </c>
      <c r="BU193">
        <v>0</v>
      </c>
      <c r="BV193">
        <v>0</v>
      </c>
      <c r="BW193">
        <v>0</v>
      </c>
      <c r="BX193">
        <v>0</v>
      </c>
      <c r="BZ193">
        <v>0</v>
      </c>
      <c r="CA193">
        <v>0</v>
      </c>
      <c r="CB193">
        <v>0</v>
      </c>
      <c r="CC193">
        <v>0</v>
      </c>
      <c r="CD193">
        <v>0</v>
      </c>
      <c r="CE193">
        <v>0</v>
      </c>
      <c r="CF193">
        <v>0</v>
      </c>
      <c r="CG193">
        <v>0</v>
      </c>
      <c r="CH193">
        <v>0</v>
      </c>
      <c r="CI193">
        <v>0</v>
      </c>
      <c r="CJ193">
        <v>0</v>
      </c>
      <c r="CK193">
        <v>0</v>
      </c>
      <c r="CL193">
        <v>0</v>
      </c>
      <c r="CM193">
        <v>0</v>
      </c>
      <c r="CN193">
        <v>0</v>
      </c>
      <c r="CO193">
        <v>0</v>
      </c>
      <c r="CP193">
        <v>0</v>
      </c>
      <c r="CQ193">
        <v>0</v>
      </c>
      <c r="CR193">
        <v>0</v>
      </c>
      <c r="CS193">
        <v>0</v>
      </c>
      <c r="CT193">
        <v>0</v>
      </c>
      <c r="CU193" s="3">
        <v>0</v>
      </c>
      <c r="CV193" s="3">
        <v>0</v>
      </c>
      <c r="CW193" s="3">
        <v>0</v>
      </c>
    </row>
    <row r="194" spans="1:101">
      <c r="A194" t="s">
        <v>471</v>
      </c>
      <c r="B194" t="s">
        <v>472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0</v>
      </c>
      <c r="AJ194">
        <v>0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  <c r="AS194">
        <v>0</v>
      </c>
      <c r="AT194">
        <v>0</v>
      </c>
      <c r="AU194">
        <v>0</v>
      </c>
      <c r="AV194">
        <v>0</v>
      </c>
      <c r="AW194">
        <v>0</v>
      </c>
      <c r="AX194">
        <v>0</v>
      </c>
      <c r="AY194">
        <v>0</v>
      </c>
      <c r="AZ194">
        <v>0</v>
      </c>
      <c r="BB194">
        <v>0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BX194">
        <v>0</v>
      </c>
      <c r="BZ194">
        <v>0</v>
      </c>
      <c r="CA194">
        <v>0</v>
      </c>
      <c r="CB194">
        <v>0</v>
      </c>
      <c r="CC194">
        <v>0</v>
      </c>
      <c r="CD194">
        <v>0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>
        <v>0</v>
      </c>
      <c r="CO194">
        <v>0</v>
      </c>
      <c r="CP194">
        <v>0</v>
      </c>
      <c r="CQ194">
        <v>0</v>
      </c>
      <c r="CR194">
        <v>0</v>
      </c>
      <c r="CS194">
        <v>0</v>
      </c>
      <c r="CT194">
        <v>0</v>
      </c>
      <c r="CU194" s="3">
        <v>0</v>
      </c>
      <c r="CV194" s="3">
        <v>0</v>
      </c>
      <c r="CW194" s="3">
        <v>0</v>
      </c>
    </row>
    <row r="195" spans="1:101">
      <c r="A195" t="s">
        <v>473</v>
      </c>
      <c r="B195" t="s">
        <v>474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0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BX195">
        <v>0</v>
      </c>
      <c r="BZ195">
        <v>0</v>
      </c>
      <c r="CA195">
        <v>0</v>
      </c>
      <c r="CB195">
        <v>0</v>
      </c>
      <c r="CC195">
        <v>0</v>
      </c>
      <c r="CD195">
        <v>0</v>
      </c>
      <c r="CE195">
        <v>0</v>
      </c>
      <c r="CF195">
        <v>0</v>
      </c>
      <c r="CG195">
        <v>0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0</v>
      </c>
      <c r="CN195">
        <v>0</v>
      </c>
      <c r="CO195">
        <v>0</v>
      </c>
      <c r="CP195">
        <v>0</v>
      </c>
      <c r="CQ195">
        <v>0</v>
      </c>
      <c r="CR195">
        <v>0</v>
      </c>
      <c r="CS195">
        <v>0</v>
      </c>
      <c r="CT195">
        <v>0</v>
      </c>
      <c r="CU195" s="3">
        <v>0</v>
      </c>
      <c r="CV195" s="3">
        <v>0</v>
      </c>
      <c r="CW195" s="3">
        <v>0</v>
      </c>
    </row>
    <row r="196" spans="1:101">
      <c r="A196" t="s">
        <v>475</v>
      </c>
      <c r="B196" t="s">
        <v>218</v>
      </c>
      <c r="CU196" s="3"/>
      <c r="CV196" s="3"/>
      <c r="CW196" s="3"/>
    </row>
    <row r="197" spans="1:101">
      <c r="A197" t="s">
        <v>476</v>
      </c>
      <c r="B197" t="s">
        <v>477</v>
      </c>
      <c r="C197" s="1">
        <v>54812</v>
      </c>
      <c r="D197" s="1">
        <v>360227</v>
      </c>
      <c r="E197" s="1">
        <v>39375</v>
      </c>
      <c r="F197">
        <v>0</v>
      </c>
      <c r="G197" s="1">
        <v>67004</v>
      </c>
      <c r="H197" s="1">
        <v>34226</v>
      </c>
      <c r="I197" s="1">
        <v>45484</v>
      </c>
      <c r="J197" s="1">
        <v>43008</v>
      </c>
      <c r="K197" s="1">
        <v>195114</v>
      </c>
      <c r="L197">
        <v>0</v>
      </c>
      <c r="M197" s="1">
        <v>90006</v>
      </c>
      <c r="N197" s="1">
        <v>22330</v>
      </c>
      <c r="O197" s="1">
        <v>107263</v>
      </c>
      <c r="P197">
        <v>0</v>
      </c>
      <c r="Q197" s="1">
        <v>10515</v>
      </c>
      <c r="R197" s="1">
        <v>37560</v>
      </c>
      <c r="S197" s="1">
        <v>19289</v>
      </c>
      <c r="T197" s="1">
        <v>296336</v>
      </c>
      <c r="U197" s="1">
        <v>21523</v>
      </c>
      <c r="V197" s="1">
        <v>466448</v>
      </c>
      <c r="W197" s="1">
        <v>33463</v>
      </c>
      <c r="X197" s="1">
        <v>591016</v>
      </c>
      <c r="Y197" s="1">
        <v>141917</v>
      </c>
      <c r="Z197" s="1">
        <v>80576</v>
      </c>
      <c r="AA197" s="1">
        <v>157823</v>
      </c>
      <c r="AB197" s="1">
        <v>18682</v>
      </c>
      <c r="AC197" s="1">
        <v>54928</v>
      </c>
      <c r="AD197" s="1">
        <v>11246</v>
      </c>
      <c r="AE197" s="1">
        <v>16368</v>
      </c>
      <c r="AF197" s="1">
        <v>127329</v>
      </c>
      <c r="AG197" s="1">
        <v>187088</v>
      </c>
      <c r="AH197">
        <v>0</v>
      </c>
      <c r="AI197">
        <v>0</v>
      </c>
      <c r="AJ197">
        <v>0</v>
      </c>
      <c r="AK197" s="1">
        <v>99763</v>
      </c>
      <c r="AL197" s="1">
        <v>272458</v>
      </c>
      <c r="AM197" s="1">
        <v>31956</v>
      </c>
      <c r="AN197" s="1">
        <v>29839</v>
      </c>
      <c r="AO197" s="1">
        <v>56661</v>
      </c>
      <c r="AP197" s="1">
        <v>50187</v>
      </c>
      <c r="AQ197" s="1">
        <v>209242</v>
      </c>
      <c r="AR197" s="1">
        <v>19608</v>
      </c>
      <c r="AS197" s="1">
        <v>44926</v>
      </c>
      <c r="AT197" s="1">
        <v>21841</v>
      </c>
      <c r="AU197" s="1">
        <v>1777</v>
      </c>
      <c r="AV197" s="1">
        <v>151155</v>
      </c>
      <c r="AW197" s="1">
        <v>1100080</v>
      </c>
      <c r="AX197" s="1">
        <v>162529</v>
      </c>
      <c r="AY197" s="1">
        <v>20005</v>
      </c>
      <c r="AZ197" s="1">
        <v>8432</v>
      </c>
      <c r="BB197" s="1">
        <v>45588</v>
      </c>
      <c r="BC197" s="1">
        <v>17820</v>
      </c>
      <c r="BD197" s="1">
        <v>632814</v>
      </c>
      <c r="BE197" s="1">
        <v>65017</v>
      </c>
      <c r="BF197" s="1">
        <v>132164</v>
      </c>
      <c r="BG197" s="1">
        <v>149771</v>
      </c>
      <c r="BH197" s="1">
        <v>94976</v>
      </c>
      <c r="BI197" s="1">
        <v>48758</v>
      </c>
      <c r="BJ197" s="1">
        <v>55312</v>
      </c>
      <c r="BK197" s="1">
        <v>275722</v>
      </c>
      <c r="BL197" s="1">
        <v>126477</v>
      </c>
      <c r="BM197" s="1">
        <v>29713</v>
      </c>
      <c r="BN197" s="1">
        <v>41035</v>
      </c>
      <c r="BO197" s="1">
        <v>230335</v>
      </c>
      <c r="BP197" s="1">
        <v>6397</v>
      </c>
      <c r="BR197" s="1">
        <v>124483</v>
      </c>
      <c r="BS197" s="1">
        <v>76305</v>
      </c>
      <c r="BT197" s="1">
        <v>99874</v>
      </c>
      <c r="BU197" s="1">
        <v>185269</v>
      </c>
      <c r="BV197" s="1">
        <v>55950</v>
      </c>
      <c r="BW197" s="1">
        <v>50695</v>
      </c>
      <c r="BX197" s="1">
        <v>127491</v>
      </c>
      <c r="BZ197" s="1">
        <v>217751</v>
      </c>
      <c r="CA197" s="1">
        <v>441270</v>
      </c>
      <c r="CB197" s="1">
        <v>222827</v>
      </c>
      <c r="CC197" s="1">
        <v>42408</v>
      </c>
      <c r="CD197" s="1">
        <v>64799</v>
      </c>
      <c r="CE197" s="1">
        <v>117926</v>
      </c>
      <c r="CF197" s="1">
        <v>33276</v>
      </c>
      <c r="CG197" s="1">
        <v>44160</v>
      </c>
      <c r="CH197" s="1">
        <v>77544</v>
      </c>
      <c r="CI197" s="1">
        <v>131954</v>
      </c>
      <c r="CJ197" s="1">
        <v>128725</v>
      </c>
      <c r="CK197" s="1">
        <v>26415</v>
      </c>
      <c r="CL197" s="1">
        <v>57092</v>
      </c>
      <c r="CM197" s="1">
        <v>25110</v>
      </c>
      <c r="CN197" s="1">
        <v>317135</v>
      </c>
      <c r="CO197" s="1">
        <v>61233</v>
      </c>
      <c r="CP197" s="1">
        <v>125902</v>
      </c>
      <c r="CQ197" s="1">
        <v>83910</v>
      </c>
      <c r="CR197" s="1">
        <v>69808</v>
      </c>
      <c r="CS197" s="1">
        <v>216054</v>
      </c>
      <c r="CT197" s="1">
        <v>90483</v>
      </c>
      <c r="CU197" s="3">
        <v>283198</v>
      </c>
      <c r="CV197" s="3">
        <v>39896</v>
      </c>
      <c r="CW197" s="3">
        <v>20713</v>
      </c>
    </row>
    <row r="198" spans="1:101">
      <c r="A198" t="s">
        <v>478</v>
      </c>
      <c r="B198" t="s">
        <v>479</v>
      </c>
      <c r="CU198" s="3"/>
      <c r="CV198" s="3"/>
      <c r="CW198" s="3"/>
    </row>
    <row r="199" spans="1:101">
      <c r="A199" t="s">
        <v>480</v>
      </c>
      <c r="B199" t="s">
        <v>481</v>
      </c>
      <c r="C199" s="1">
        <v>1030325</v>
      </c>
      <c r="D199" s="1">
        <v>7825370</v>
      </c>
      <c r="E199" s="1">
        <v>1239838</v>
      </c>
      <c r="F199">
        <v>0</v>
      </c>
      <c r="G199" s="1">
        <v>1351570</v>
      </c>
      <c r="H199" s="1">
        <v>662299</v>
      </c>
      <c r="I199" s="1">
        <v>744480</v>
      </c>
      <c r="J199" s="1">
        <v>655363</v>
      </c>
      <c r="K199" s="1">
        <v>3107754</v>
      </c>
      <c r="L199">
        <v>0</v>
      </c>
      <c r="M199">
        <v>0</v>
      </c>
      <c r="N199" s="1">
        <v>606148</v>
      </c>
      <c r="O199" s="1">
        <v>621218</v>
      </c>
      <c r="P199" s="1">
        <v>745113</v>
      </c>
      <c r="Q199" s="1">
        <v>359309</v>
      </c>
      <c r="R199" s="1">
        <v>1059549</v>
      </c>
      <c r="S199">
        <v>0</v>
      </c>
      <c r="T199" s="1">
        <v>5582601</v>
      </c>
      <c r="U199">
        <v>0</v>
      </c>
      <c r="V199" s="1">
        <v>8813767</v>
      </c>
      <c r="W199" s="1">
        <v>651201</v>
      </c>
      <c r="X199" s="1">
        <v>18158252</v>
      </c>
      <c r="Y199" s="1">
        <v>2759048</v>
      </c>
      <c r="Z199" s="1">
        <v>2081755</v>
      </c>
      <c r="AA199" s="1">
        <v>2971877</v>
      </c>
      <c r="AB199" s="1">
        <v>645225</v>
      </c>
      <c r="AC199" s="1">
        <v>1542553</v>
      </c>
      <c r="AD199" s="1">
        <v>477880</v>
      </c>
      <c r="AE199">
        <v>0</v>
      </c>
      <c r="AF199" s="1">
        <v>2558823</v>
      </c>
      <c r="AG199" s="1">
        <v>4029796</v>
      </c>
      <c r="AH199">
        <v>0</v>
      </c>
      <c r="AI199" s="1">
        <v>633421</v>
      </c>
      <c r="AJ199" s="1">
        <v>2454567</v>
      </c>
      <c r="AK199">
        <v>0</v>
      </c>
      <c r="AL199" s="1">
        <v>4272816</v>
      </c>
      <c r="AM199" s="1">
        <v>637001</v>
      </c>
      <c r="AN199">
        <v>0</v>
      </c>
      <c r="AO199" s="1">
        <v>944271</v>
      </c>
      <c r="AP199" s="1">
        <v>1260187</v>
      </c>
      <c r="AQ199" s="1">
        <v>4453590</v>
      </c>
      <c r="AR199" s="1">
        <v>485063</v>
      </c>
      <c r="AS199" s="1">
        <v>1749875</v>
      </c>
      <c r="AT199" s="1">
        <v>568674</v>
      </c>
      <c r="AU199" s="1">
        <v>461445</v>
      </c>
      <c r="AV199" s="1">
        <v>3199831</v>
      </c>
      <c r="AW199" s="1">
        <v>25418580</v>
      </c>
      <c r="AX199" s="1">
        <v>3723647</v>
      </c>
      <c r="AY199" s="1">
        <v>435058</v>
      </c>
      <c r="AZ199" s="1">
        <v>280372</v>
      </c>
      <c r="BB199" s="1">
        <v>822647</v>
      </c>
      <c r="BC199" s="1">
        <v>837960</v>
      </c>
      <c r="BD199" s="1">
        <v>14499722</v>
      </c>
      <c r="BE199" s="1">
        <v>1823180</v>
      </c>
      <c r="BF199" s="1">
        <v>2619597</v>
      </c>
      <c r="BG199" s="1">
        <v>3107401</v>
      </c>
      <c r="BH199" s="1">
        <v>1654396</v>
      </c>
      <c r="BI199" s="1">
        <v>1452617</v>
      </c>
      <c r="BJ199" s="1">
        <v>1449246</v>
      </c>
      <c r="BK199" s="1">
        <v>4164411</v>
      </c>
      <c r="BL199" s="1">
        <v>2537405</v>
      </c>
      <c r="BM199" s="1">
        <v>630873</v>
      </c>
      <c r="BN199" s="1">
        <v>1002856</v>
      </c>
      <c r="BO199" s="1">
        <v>1768243</v>
      </c>
      <c r="BP199" s="1">
        <v>516978</v>
      </c>
      <c r="BR199" s="1">
        <v>3688578</v>
      </c>
      <c r="BS199" s="1">
        <v>2062193</v>
      </c>
      <c r="BT199" s="1">
        <v>1615602</v>
      </c>
      <c r="BU199" s="1">
        <v>2626180</v>
      </c>
      <c r="BV199" s="1">
        <v>2010279</v>
      </c>
      <c r="BW199" s="1">
        <v>1104431</v>
      </c>
      <c r="BX199" s="1">
        <v>3973938</v>
      </c>
      <c r="BZ199" s="1">
        <v>3330822</v>
      </c>
      <c r="CA199" s="1">
        <v>5756738</v>
      </c>
      <c r="CB199" s="1">
        <v>4298961</v>
      </c>
      <c r="CC199" s="1">
        <v>996822</v>
      </c>
      <c r="CD199" s="1">
        <v>1216699</v>
      </c>
      <c r="CE199" s="1">
        <v>1641946</v>
      </c>
      <c r="CF199" s="1">
        <v>882646</v>
      </c>
      <c r="CG199" s="1">
        <v>825106</v>
      </c>
      <c r="CH199" s="1">
        <v>1260102</v>
      </c>
      <c r="CI199" s="1">
        <v>2930743</v>
      </c>
      <c r="CJ199" s="1">
        <v>3207891</v>
      </c>
      <c r="CK199">
        <v>0</v>
      </c>
      <c r="CL199">
        <v>0</v>
      </c>
      <c r="CM199">
        <v>0</v>
      </c>
      <c r="CN199" s="1">
        <v>6389480</v>
      </c>
      <c r="CO199" s="1">
        <v>1236737</v>
      </c>
      <c r="CP199" s="1">
        <v>4092858</v>
      </c>
      <c r="CQ199" s="1">
        <v>1256748</v>
      </c>
      <c r="CR199" s="1">
        <v>851527</v>
      </c>
      <c r="CS199" s="1">
        <v>3841957</v>
      </c>
      <c r="CT199" s="1">
        <v>562397</v>
      </c>
      <c r="CU199" s="3">
        <v>6987258</v>
      </c>
      <c r="CV199" s="3">
        <v>663003</v>
      </c>
      <c r="CW199" s="3">
        <v>585113</v>
      </c>
    </row>
    <row r="200" spans="1:101">
      <c r="A200" t="s">
        <v>482</v>
      </c>
      <c r="B200" t="s">
        <v>483</v>
      </c>
      <c r="C200" s="1">
        <v>36159</v>
      </c>
      <c r="D200">
        <v>0</v>
      </c>
      <c r="E200" s="1">
        <v>14647</v>
      </c>
      <c r="F200">
        <v>0</v>
      </c>
      <c r="G200">
        <v>0</v>
      </c>
      <c r="H200">
        <v>0</v>
      </c>
      <c r="I200" s="1">
        <v>59704</v>
      </c>
      <c r="J200">
        <v>0</v>
      </c>
      <c r="K200">
        <v>0</v>
      </c>
      <c r="L200">
        <v>0</v>
      </c>
      <c r="M200">
        <v>0</v>
      </c>
      <c r="N200" s="1">
        <v>26293</v>
      </c>
      <c r="O200" s="1">
        <v>14447</v>
      </c>
      <c r="P200" s="1">
        <v>10927</v>
      </c>
      <c r="Q200" s="1">
        <v>14870</v>
      </c>
      <c r="R200" s="1">
        <v>42887</v>
      </c>
      <c r="S200">
        <v>0</v>
      </c>
      <c r="T200">
        <v>0</v>
      </c>
      <c r="U200">
        <v>0</v>
      </c>
      <c r="V200">
        <v>0</v>
      </c>
      <c r="W200" s="1">
        <v>62209</v>
      </c>
      <c r="X200">
        <v>0</v>
      </c>
      <c r="Y200" s="1">
        <v>126874</v>
      </c>
      <c r="Z200">
        <v>0</v>
      </c>
      <c r="AA200" s="1">
        <v>135852</v>
      </c>
      <c r="AB200" s="1">
        <v>13070</v>
      </c>
      <c r="AC200" s="1">
        <v>58099</v>
      </c>
      <c r="AD200" s="1">
        <v>17502</v>
      </c>
      <c r="AE200">
        <v>0</v>
      </c>
      <c r="AF200" s="1">
        <v>130417</v>
      </c>
      <c r="AG200">
        <v>0</v>
      </c>
      <c r="AH200">
        <v>0</v>
      </c>
      <c r="AI200" s="1">
        <v>31568</v>
      </c>
      <c r="AJ200" s="1">
        <v>81280</v>
      </c>
      <c r="AK200">
        <v>0</v>
      </c>
      <c r="AL200">
        <v>0</v>
      </c>
      <c r="AM200" s="1">
        <v>43091</v>
      </c>
      <c r="AN200">
        <v>0</v>
      </c>
      <c r="AO200">
        <v>0</v>
      </c>
      <c r="AP200">
        <v>0</v>
      </c>
      <c r="AQ200">
        <v>0</v>
      </c>
      <c r="AR200" s="1">
        <v>85430</v>
      </c>
      <c r="AS200">
        <v>0</v>
      </c>
      <c r="AT200" s="1">
        <v>13500</v>
      </c>
      <c r="AU200" s="1">
        <v>16920</v>
      </c>
      <c r="AV200" s="1">
        <v>141082</v>
      </c>
      <c r="AW200">
        <v>0</v>
      </c>
      <c r="AX200" s="1">
        <v>95746</v>
      </c>
      <c r="AY200" s="1">
        <v>18257</v>
      </c>
      <c r="AZ200" s="1">
        <v>32520</v>
      </c>
      <c r="BB200" s="1">
        <v>50735</v>
      </c>
      <c r="BC200" s="1">
        <v>15580</v>
      </c>
      <c r="BD200">
        <v>0</v>
      </c>
      <c r="BE200" s="1">
        <v>52618</v>
      </c>
      <c r="BF200">
        <v>0</v>
      </c>
      <c r="BG200">
        <v>0</v>
      </c>
      <c r="BH200">
        <v>0</v>
      </c>
      <c r="BI200">
        <v>0</v>
      </c>
      <c r="BJ200" s="1">
        <v>40711</v>
      </c>
      <c r="BK200">
        <v>0</v>
      </c>
      <c r="BL200">
        <v>0</v>
      </c>
      <c r="BM200" s="1">
        <v>37188</v>
      </c>
      <c r="BN200">
        <v>0</v>
      </c>
      <c r="BO200">
        <v>0</v>
      </c>
      <c r="BP200" s="1">
        <v>3000</v>
      </c>
      <c r="BR200">
        <v>0</v>
      </c>
      <c r="BS200" s="1">
        <v>73659</v>
      </c>
      <c r="BT200" s="1">
        <v>64908</v>
      </c>
      <c r="BU200" s="1">
        <v>219201</v>
      </c>
      <c r="BV200" s="1">
        <v>41324</v>
      </c>
      <c r="BW200" s="1">
        <v>58169</v>
      </c>
      <c r="BX200" s="1">
        <v>177621</v>
      </c>
      <c r="BZ200">
        <v>0</v>
      </c>
      <c r="CA200">
        <v>0</v>
      </c>
      <c r="CB200">
        <v>0</v>
      </c>
      <c r="CC200">
        <v>0</v>
      </c>
      <c r="CD200">
        <v>0</v>
      </c>
      <c r="CE200">
        <v>0</v>
      </c>
      <c r="CF200">
        <v>0</v>
      </c>
      <c r="CG200">
        <v>0</v>
      </c>
      <c r="CH200">
        <v>0</v>
      </c>
      <c r="CI200">
        <v>0</v>
      </c>
      <c r="CJ200">
        <v>0</v>
      </c>
      <c r="CK200">
        <v>0</v>
      </c>
      <c r="CL200">
        <v>0</v>
      </c>
      <c r="CM200">
        <v>0</v>
      </c>
      <c r="CN200">
        <v>0</v>
      </c>
      <c r="CO200">
        <v>0</v>
      </c>
      <c r="CP200" s="1">
        <v>133895</v>
      </c>
      <c r="CQ200">
        <v>0</v>
      </c>
      <c r="CR200">
        <v>0</v>
      </c>
      <c r="CS200">
        <v>0</v>
      </c>
      <c r="CT200">
        <v>0</v>
      </c>
      <c r="CU200" s="3">
        <v>0</v>
      </c>
      <c r="CV200" s="3">
        <v>0</v>
      </c>
      <c r="CW200" s="3">
        <v>0</v>
      </c>
    </row>
    <row r="201" spans="1:101">
      <c r="A201" t="s">
        <v>484</v>
      </c>
      <c r="B201" t="s">
        <v>485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 s="1">
        <v>87268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 s="1">
        <v>47857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 s="1">
        <v>234364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R201">
        <v>0</v>
      </c>
      <c r="BS201">
        <v>0</v>
      </c>
      <c r="BT201">
        <v>0</v>
      </c>
      <c r="BU201" s="1">
        <v>74942</v>
      </c>
      <c r="BV201">
        <v>0</v>
      </c>
      <c r="BW201">
        <v>0</v>
      </c>
      <c r="BX201">
        <v>0</v>
      </c>
      <c r="BZ201">
        <v>0</v>
      </c>
      <c r="CA201">
        <v>0</v>
      </c>
      <c r="CB201">
        <v>0</v>
      </c>
      <c r="CC201">
        <v>0</v>
      </c>
      <c r="CD201">
        <v>0</v>
      </c>
      <c r="CE201">
        <v>0</v>
      </c>
      <c r="CF201">
        <v>0</v>
      </c>
      <c r="CG201">
        <v>0</v>
      </c>
      <c r="CH201">
        <v>0</v>
      </c>
      <c r="CI201">
        <v>0</v>
      </c>
      <c r="CJ201">
        <v>0</v>
      </c>
      <c r="CK201">
        <v>0</v>
      </c>
      <c r="CL201">
        <v>0</v>
      </c>
      <c r="CM201">
        <v>0</v>
      </c>
      <c r="CN201">
        <v>0</v>
      </c>
      <c r="CO201">
        <v>0</v>
      </c>
      <c r="CP201">
        <v>0</v>
      </c>
      <c r="CQ201">
        <v>0</v>
      </c>
      <c r="CR201">
        <v>0</v>
      </c>
      <c r="CS201">
        <v>0</v>
      </c>
      <c r="CT201">
        <v>0</v>
      </c>
      <c r="CU201" s="3">
        <v>0</v>
      </c>
      <c r="CV201" s="3">
        <v>0</v>
      </c>
      <c r="CW201" s="3">
        <v>0</v>
      </c>
    </row>
    <row r="202" spans="1:101">
      <c r="A202" t="s">
        <v>486</v>
      </c>
      <c r="B202" t="s">
        <v>487</v>
      </c>
      <c r="C202">
        <v>0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 s="1">
        <v>495000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0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0</v>
      </c>
      <c r="AZ202">
        <v>0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BX202">
        <v>0</v>
      </c>
      <c r="BZ202">
        <v>0</v>
      </c>
      <c r="CA202">
        <v>0</v>
      </c>
      <c r="CB202">
        <v>0</v>
      </c>
      <c r="CC202">
        <v>0</v>
      </c>
      <c r="CD202">
        <v>0</v>
      </c>
      <c r="CE202">
        <v>0</v>
      </c>
      <c r="CF202">
        <v>0</v>
      </c>
      <c r="CG202">
        <v>0</v>
      </c>
      <c r="CH202">
        <v>0</v>
      </c>
      <c r="CI202">
        <v>0</v>
      </c>
      <c r="CJ202">
        <v>0</v>
      </c>
      <c r="CK202">
        <v>0</v>
      </c>
      <c r="CL202">
        <v>0</v>
      </c>
      <c r="CM202">
        <v>0</v>
      </c>
      <c r="CN202">
        <v>0</v>
      </c>
      <c r="CO202">
        <v>0</v>
      </c>
      <c r="CP202" s="1">
        <v>270000</v>
      </c>
      <c r="CQ202">
        <v>0</v>
      </c>
      <c r="CR202">
        <v>0</v>
      </c>
      <c r="CS202">
        <v>0</v>
      </c>
      <c r="CT202">
        <v>0</v>
      </c>
      <c r="CU202" s="3">
        <v>1277303</v>
      </c>
      <c r="CV202" s="3">
        <v>0</v>
      </c>
      <c r="CW202" s="3">
        <v>0</v>
      </c>
    </row>
    <row r="203" spans="1:101">
      <c r="A203" t="s">
        <v>488</v>
      </c>
      <c r="B203" t="s">
        <v>489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 s="1">
        <v>134977</v>
      </c>
      <c r="L203">
        <v>0</v>
      </c>
      <c r="M203">
        <v>0</v>
      </c>
      <c r="N203" s="1">
        <v>68162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 s="1">
        <v>73623</v>
      </c>
      <c r="AC203">
        <v>0</v>
      </c>
      <c r="AD203">
        <v>0</v>
      </c>
      <c r="AE203">
        <v>0</v>
      </c>
      <c r="AF203" s="1">
        <v>203329</v>
      </c>
      <c r="AG203" s="1">
        <v>125342</v>
      </c>
      <c r="AH203">
        <v>0</v>
      </c>
      <c r="AI203">
        <v>0</v>
      </c>
      <c r="AJ203">
        <v>0</v>
      </c>
      <c r="AK203">
        <v>0</v>
      </c>
      <c r="AL203">
        <v>0</v>
      </c>
      <c r="AM203">
        <v>0</v>
      </c>
      <c r="AN203">
        <v>0</v>
      </c>
      <c r="AO203">
        <v>0</v>
      </c>
      <c r="AP203" s="1">
        <v>25918</v>
      </c>
      <c r="AQ203">
        <v>0</v>
      </c>
      <c r="AR203">
        <v>0</v>
      </c>
      <c r="AS203">
        <v>0</v>
      </c>
      <c r="AT203">
        <v>0</v>
      </c>
      <c r="AU203">
        <v>0</v>
      </c>
      <c r="AV203" s="1">
        <v>3060</v>
      </c>
      <c r="AW203">
        <v>0</v>
      </c>
      <c r="AX203">
        <v>0</v>
      </c>
      <c r="AY203">
        <v>0</v>
      </c>
      <c r="AZ203">
        <v>0</v>
      </c>
      <c r="BB203" s="1">
        <v>516737</v>
      </c>
      <c r="BC203">
        <v>0</v>
      </c>
      <c r="BD203" s="1">
        <v>100372</v>
      </c>
      <c r="BE203">
        <v>0</v>
      </c>
      <c r="BF203">
        <v>0</v>
      </c>
      <c r="BG203">
        <v>0</v>
      </c>
      <c r="BH203" s="1">
        <v>575927</v>
      </c>
      <c r="BI203">
        <v>0</v>
      </c>
      <c r="BJ203" s="1">
        <v>85039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BX203">
        <v>0</v>
      </c>
      <c r="BZ203">
        <v>0</v>
      </c>
      <c r="CA203">
        <v>0</v>
      </c>
      <c r="CB203" s="1">
        <v>149076</v>
      </c>
      <c r="CC203">
        <v>0</v>
      </c>
      <c r="CD203">
        <v>0</v>
      </c>
      <c r="CE203">
        <v>0</v>
      </c>
      <c r="CF203">
        <v>0</v>
      </c>
      <c r="CG203">
        <v>0</v>
      </c>
      <c r="CH203">
        <v>0</v>
      </c>
      <c r="CI203">
        <v>0</v>
      </c>
      <c r="CJ203">
        <v>0</v>
      </c>
      <c r="CK203">
        <v>0</v>
      </c>
      <c r="CL203">
        <v>0</v>
      </c>
      <c r="CM203">
        <v>0</v>
      </c>
      <c r="CN203">
        <v>0</v>
      </c>
      <c r="CO203">
        <v>0</v>
      </c>
      <c r="CP203">
        <v>0</v>
      </c>
      <c r="CQ203" s="1">
        <v>334179</v>
      </c>
      <c r="CR203">
        <v>0</v>
      </c>
      <c r="CS203" s="1">
        <v>49588</v>
      </c>
      <c r="CT203">
        <v>0</v>
      </c>
      <c r="CU203" s="3">
        <v>123449</v>
      </c>
      <c r="CV203" s="3">
        <v>0</v>
      </c>
      <c r="CW203" s="3">
        <v>0</v>
      </c>
    </row>
    <row r="204" spans="1:101">
      <c r="A204" t="s">
        <v>490</v>
      </c>
      <c r="B204" t="s">
        <v>491</v>
      </c>
      <c r="C204" s="1">
        <v>2350</v>
      </c>
      <c r="D204" s="1">
        <v>112407</v>
      </c>
      <c r="E204">
        <v>0</v>
      </c>
      <c r="F204">
        <v>0</v>
      </c>
      <c r="G204" s="1">
        <v>9697</v>
      </c>
      <c r="H204" s="1">
        <v>1696</v>
      </c>
      <c r="I204" s="1">
        <v>5000</v>
      </c>
      <c r="J204" s="1">
        <v>8750</v>
      </c>
      <c r="K204" s="1">
        <v>67530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0</v>
      </c>
      <c r="T204" s="1">
        <v>280523</v>
      </c>
      <c r="U204">
        <v>0</v>
      </c>
      <c r="V204" s="1">
        <v>179772</v>
      </c>
      <c r="W204" s="1">
        <v>9889</v>
      </c>
      <c r="X204" s="1">
        <v>228941</v>
      </c>
      <c r="Y204" s="1">
        <v>45162</v>
      </c>
      <c r="Z204" s="1">
        <v>11888</v>
      </c>
      <c r="AA204" s="1">
        <v>17662</v>
      </c>
      <c r="AB204">
        <v>0</v>
      </c>
      <c r="AC204" s="1">
        <v>8037</v>
      </c>
      <c r="AD204">
        <v>0</v>
      </c>
      <c r="AE204">
        <v>0</v>
      </c>
      <c r="AF204" s="1">
        <v>28892</v>
      </c>
      <c r="AG204" s="1">
        <v>8825</v>
      </c>
      <c r="AH204">
        <v>0</v>
      </c>
      <c r="AI204">
        <v>0</v>
      </c>
      <c r="AJ204" s="1">
        <v>18722</v>
      </c>
      <c r="AK204">
        <v>0</v>
      </c>
      <c r="AL204" s="1">
        <v>26599</v>
      </c>
      <c r="AM204">
        <v>0</v>
      </c>
      <c r="AN204">
        <v>0</v>
      </c>
      <c r="AO204" s="1">
        <v>1030</v>
      </c>
      <c r="AP204" s="1">
        <v>2866</v>
      </c>
      <c r="AQ204" s="1">
        <v>33003</v>
      </c>
      <c r="AR204">
        <v>0</v>
      </c>
      <c r="AS204" s="1">
        <v>17745</v>
      </c>
      <c r="AT204">
        <v>0</v>
      </c>
      <c r="AU204">
        <v>0</v>
      </c>
      <c r="AV204" s="1">
        <v>33057</v>
      </c>
      <c r="AW204" s="1">
        <v>594528</v>
      </c>
      <c r="AX204" s="1">
        <v>67806</v>
      </c>
      <c r="AY204">
        <v>0</v>
      </c>
      <c r="AZ204">
        <v>0</v>
      </c>
      <c r="BB204">
        <v>0</v>
      </c>
      <c r="BC204">
        <v>724</v>
      </c>
      <c r="BD204" s="1">
        <v>210064</v>
      </c>
      <c r="BE204" s="1">
        <v>27915</v>
      </c>
      <c r="BF204" s="1">
        <v>18429</v>
      </c>
      <c r="BG204" s="1">
        <v>56713</v>
      </c>
      <c r="BH204" s="1">
        <v>51238</v>
      </c>
      <c r="BI204">
        <v>0</v>
      </c>
      <c r="BJ204" s="1">
        <v>1747</v>
      </c>
      <c r="BK204" s="1">
        <v>72508</v>
      </c>
      <c r="BL204" s="1">
        <v>99483</v>
      </c>
      <c r="BM204" s="1">
        <v>10236</v>
      </c>
      <c r="BN204" s="1">
        <v>13571</v>
      </c>
      <c r="BO204" s="1">
        <v>34678</v>
      </c>
      <c r="BP204">
        <v>0</v>
      </c>
      <c r="BR204" s="1">
        <v>6127</v>
      </c>
      <c r="BS204">
        <v>0</v>
      </c>
      <c r="BT204" s="1">
        <v>47123</v>
      </c>
      <c r="BU204">
        <v>0</v>
      </c>
      <c r="BV204">
        <v>0</v>
      </c>
      <c r="BW204">
        <v>0</v>
      </c>
      <c r="BX204" s="1">
        <v>12731</v>
      </c>
      <c r="BZ204" s="1">
        <v>49605</v>
      </c>
      <c r="CA204">
        <v>0</v>
      </c>
      <c r="CB204" s="1">
        <v>100861</v>
      </c>
      <c r="CC204" s="1">
        <v>50347</v>
      </c>
      <c r="CD204" s="1">
        <v>30002</v>
      </c>
      <c r="CE204" s="1">
        <v>90718</v>
      </c>
      <c r="CF204" s="1">
        <v>8962</v>
      </c>
      <c r="CG204" s="1">
        <v>10255</v>
      </c>
      <c r="CH204" s="1">
        <v>42098</v>
      </c>
      <c r="CI204" s="1">
        <v>111498</v>
      </c>
      <c r="CJ204" s="1">
        <v>26159</v>
      </c>
      <c r="CK204">
        <v>0</v>
      </c>
      <c r="CL204">
        <v>0</v>
      </c>
      <c r="CM204">
        <v>0</v>
      </c>
      <c r="CN204" s="1">
        <v>35080</v>
      </c>
      <c r="CO204">
        <v>0</v>
      </c>
      <c r="CP204">
        <v>0</v>
      </c>
      <c r="CQ204" s="1">
        <v>16680</v>
      </c>
      <c r="CR204" s="1">
        <v>11742</v>
      </c>
      <c r="CS204" s="1">
        <v>71418</v>
      </c>
      <c r="CT204" s="1">
        <v>27674</v>
      </c>
      <c r="CU204" s="3">
        <v>33905</v>
      </c>
      <c r="CV204" s="3">
        <v>0</v>
      </c>
      <c r="CW204" s="3">
        <v>0</v>
      </c>
    </row>
    <row r="205" spans="1:101">
      <c r="A205" t="s">
        <v>492</v>
      </c>
      <c r="B205" t="s">
        <v>493</v>
      </c>
      <c r="C205">
        <v>0</v>
      </c>
      <c r="D205">
        <v>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0</v>
      </c>
      <c r="O205" s="1">
        <v>32452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 s="1">
        <v>13564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 s="1">
        <v>34588</v>
      </c>
      <c r="AN205">
        <v>0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0</v>
      </c>
      <c r="AX205">
        <v>0</v>
      </c>
      <c r="AY205">
        <v>0</v>
      </c>
      <c r="AZ205">
        <v>0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R205">
        <v>0</v>
      </c>
      <c r="BS205">
        <v>0</v>
      </c>
      <c r="BT205">
        <v>0</v>
      </c>
      <c r="BU205">
        <v>0</v>
      </c>
      <c r="BV205">
        <v>0</v>
      </c>
      <c r="BW205">
        <v>0</v>
      </c>
      <c r="BX205">
        <v>0</v>
      </c>
      <c r="BZ205">
        <v>0</v>
      </c>
      <c r="CA205" s="1">
        <v>86760</v>
      </c>
      <c r="CB205">
        <v>0</v>
      </c>
      <c r="CC205">
        <v>0</v>
      </c>
      <c r="CD205">
        <v>0</v>
      </c>
      <c r="CE205">
        <v>0</v>
      </c>
      <c r="CF205">
        <v>0</v>
      </c>
      <c r="CG205">
        <v>0</v>
      </c>
      <c r="CH205">
        <v>0</v>
      </c>
      <c r="CI205">
        <v>0</v>
      </c>
      <c r="CJ205">
        <v>0</v>
      </c>
      <c r="CK205">
        <v>0</v>
      </c>
      <c r="CL205">
        <v>0</v>
      </c>
      <c r="CM205">
        <v>0</v>
      </c>
      <c r="CN205">
        <v>0</v>
      </c>
      <c r="CO205">
        <v>0</v>
      </c>
      <c r="CP205">
        <v>0</v>
      </c>
      <c r="CQ205">
        <v>0</v>
      </c>
      <c r="CR205">
        <v>0</v>
      </c>
      <c r="CS205">
        <v>0</v>
      </c>
      <c r="CT205">
        <v>0</v>
      </c>
      <c r="CU205" s="3">
        <v>61306</v>
      </c>
      <c r="CV205" s="3">
        <v>0</v>
      </c>
      <c r="CW205" s="3">
        <v>0</v>
      </c>
    </row>
    <row r="206" spans="1:101">
      <c r="A206" t="s">
        <v>494</v>
      </c>
      <c r="B206" t="s">
        <v>495</v>
      </c>
      <c r="C206">
        <v>0</v>
      </c>
      <c r="D206">
        <v>0</v>
      </c>
      <c r="E206" s="1">
        <v>14602</v>
      </c>
      <c r="F206">
        <v>0</v>
      </c>
      <c r="G206" s="1">
        <v>44977</v>
      </c>
      <c r="H206">
        <v>0</v>
      </c>
      <c r="I206" s="1">
        <v>8473</v>
      </c>
      <c r="J206">
        <v>0</v>
      </c>
      <c r="K206" s="1">
        <v>41749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 s="1">
        <v>39908</v>
      </c>
      <c r="W206">
        <v>0</v>
      </c>
      <c r="X206" s="1">
        <v>50000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0</v>
      </c>
      <c r="AV206">
        <v>0</v>
      </c>
      <c r="AW206">
        <v>0</v>
      </c>
      <c r="AX206" s="1">
        <v>46421</v>
      </c>
      <c r="AY206">
        <v>0</v>
      </c>
      <c r="AZ206">
        <v>0</v>
      </c>
      <c r="BB206" s="1">
        <v>4185</v>
      </c>
      <c r="BC206" s="1">
        <v>30304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 s="1">
        <v>55655</v>
      </c>
      <c r="BK206">
        <v>0</v>
      </c>
      <c r="BL206">
        <v>0</v>
      </c>
      <c r="BM206">
        <v>0</v>
      </c>
      <c r="BN206">
        <v>0</v>
      </c>
      <c r="BO206" s="1">
        <v>37837</v>
      </c>
      <c r="BP206">
        <v>0</v>
      </c>
      <c r="BR206">
        <v>0</v>
      </c>
      <c r="BS206">
        <v>0</v>
      </c>
      <c r="BT206">
        <v>0</v>
      </c>
      <c r="BU206">
        <v>0</v>
      </c>
      <c r="BV206">
        <v>0</v>
      </c>
      <c r="BW206">
        <v>0</v>
      </c>
      <c r="BX206">
        <v>0</v>
      </c>
      <c r="BZ206" s="1">
        <v>69284</v>
      </c>
      <c r="CA206" s="1">
        <v>50179</v>
      </c>
      <c r="CB206" s="1">
        <v>52309</v>
      </c>
      <c r="CC206">
        <v>0</v>
      </c>
      <c r="CD206">
        <v>0</v>
      </c>
      <c r="CE206">
        <v>0</v>
      </c>
      <c r="CF206" s="1">
        <v>49600</v>
      </c>
      <c r="CG206">
        <v>0</v>
      </c>
      <c r="CH206">
        <v>0</v>
      </c>
      <c r="CI206">
        <v>0</v>
      </c>
      <c r="CJ206" s="1">
        <v>35144</v>
      </c>
      <c r="CK206">
        <v>0</v>
      </c>
      <c r="CL206">
        <v>0</v>
      </c>
      <c r="CM206">
        <v>0</v>
      </c>
      <c r="CN206" s="1">
        <v>51851</v>
      </c>
      <c r="CO206">
        <v>0</v>
      </c>
      <c r="CP206">
        <v>0</v>
      </c>
      <c r="CQ206">
        <v>0</v>
      </c>
      <c r="CR206">
        <v>0</v>
      </c>
      <c r="CS206">
        <v>0</v>
      </c>
      <c r="CT206">
        <v>0</v>
      </c>
      <c r="CU206" s="3">
        <v>0</v>
      </c>
      <c r="CV206" s="3">
        <v>0</v>
      </c>
      <c r="CW206" s="3">
        <v>0</v>
      </c>
    </row>
    <row r="207" spans="1:101">
      <c r="A207" t="s">
        <v>496</v>
      </c>
      <c r="B207" t="s">
        <v>497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0</v>
      </c>
      <c r="O207" s="1">
        <v>116216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 s="1">
        <v>13910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 s="1">
        <v>342829</v>
      </c>
      <c r="AG207" s="1">
        <v>653840</v>
      </c>
      <c r="AH207">
        <v>0</v>
      </c>
      <c r="AI207">
        <v>0</v>
      </c>
      <c r="AJ207">
        <v>0</v>
      </c>
      <c r="AK207">
        <v>0</v>
      </c>
      <c r="AL207">
        <v>0</v>
      </c>
      <c r="AM207" s="1">
        <v>359718</v>
      </c>
      <c r="AN207">
        <v>0</v>
      </c>
      <c r="AO207" s="1">
        <v>689549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>
        <v>0</v>
      </c>
      <c r="AW207" s="1">
        <v>1948029</v>
      </c>
      <c r="AX207">
        <v>0</v>
      </c>
      <c r="AY207">
        <v>0</v>
      </c>
      <c r="AZ207">
        <v>0</v>
      </c>
      <c r="BB207" s="1">
        <v>604883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 s="1">
        <v>1669431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BX207">
        <v>0</v>
      </c>
      <c r="BZ207">
        <v>0</v>
      </c>
      <c r="CA207">
        <v>0</v>
      </c>
      <c r="CB207">
        <v>0</v>
      </c>
      <c r="CC207">
        <v>0</v>
      </c>
      <c r="CD207">
        <v>0</v>
      </c>
      <c r="CE207">
        <v>0</v>
      </c>
      <c r="CF207">
        <v>0</v>
      </c>
      <c r="CG207">
        <v>0</v>
      </c>
      <c r="CH207">
        <v>0</v>
      </c>
      <c r="CI207">
        <v>0</v>
      </c>
      <c r="CJ207">
        <v>0</v>
      </c>
      <c r="CK207">
        <v>0</v>
      </c>
      <c r="CL207">
        <v>0</v>
      </c>
      <c r="CM207">
        <v>0</v>
      </c>
      <c r="CN207">
        <v>0</v>
      </c>
      <c r="CO207">
        <v>0</v>
      </c>
      <c r="CP207">
        <v>0</v>
      </c>
      <c r="CQ207">
        <v>0</v>
      </c>
      <c r="CR207">
        <v>0</v>
      </c>
      <c r="CS207">
        <v>0</v>
      </c>
      <c r="CT207">
        <v>0</v>
      </c>
      <c r="CU207" s="3">
        <v>659046</v>
      </c>
      <c r="CV207" s="3">
        <v>0</v>
      </c>
      <c r="CW207" s="3">
        <v>0</v>
      </c>
    </row>
    <row r="208" spans="1:101">
      <c r="A208" t="s">
        <v>498</v>
      </c>
      <c r="B208" t="s">
        <v>499</v>
      </c>
      <c r="C208" s="1">
        <v>144993</v>
      </c>
      <c r="D208" s="1">
        <v>1037055</v>
      </c>
      <c r="E208" s="1">
        <v>181890</v>
      </c>
      <c r="F208">
        <v>0</v>
      </c>
      <c r="G208" s="1">
        <v>149347</v>
      </c>
      <c r="H208" s="1">
        <v>106939</v>
      </c>
      <c r="I208" s="1">
        <v>86715</v>
      </c>
      <c r="J208" s="1">
        <v>92246</v>
      </c>
      <c r="K208" s="1">
        <v>315524</v>
      </c>
      <c r="L208">
        <v>0</v>
      </c>
      <c r="M208">
        <v>0</v>
      </c>
      <c r="N208" s="1">
        <v>146638</v>
      </c>
      <c r="O208" s="1">
        <v>113765</v>
      </c>
      <c r="P208" s="1">
        <v>80405</v>
      </c>
      <c r="Q208" s="1">
        <v>54075</v>
      </c>
      <c r="R208" s="1">
        <v>147896</v>
      </c>
      <c r="S208">
        <v>0</v>
      </c>
      <c r="T208" s="1">
        <v>651777</v>
      </c>
      <c r="U208">
        <v>0</v>
      </c>
      <c r="V208" s="1">
        <v>706107</v>
      </c>
      <c r="W208" s="1">
        <v>111572</v>
      </c>
      <c r="X208" s="1">
        <v>2380246</v>
      </c>
      <c r="Y208" s="1">
        <v>323767</v>
      </c>
      <c r="Z208" s="1">
        <v>355428</v>
      </c>
      <c r="AA208" s="1">
        <v>359732</v>
      </c>
      <c r="AB208" s="1">
        <v>114692</v>
      </c>
      <c r="AC208" s="1">
        <v>175825</v>
      </c>
      <c r="AD208" s="1">
        <v>79134</v>
      </c>
      <c r="AE208">
        <v>0</v>
      </c>
      <c r="AF208" s="1">
        <v>433272</v>
      </c>
      <c r="AG208" s="1">
        <v>588481</v>
      </c>
      <c r="AH208">
        <v>0</v>
      </c>
      <c r="AI208" s="1">
        <v>126205</v>
      </c>
      <c r="AJ208" s="1">
        <v>330778</v>
      </c>
      <c r="AK208">
        <v>0</v>
      </c>
      <c r="AL208" s="1">
        <v>519793</v>
      </c>
      <c r="AM208" s="1">
        <v>132225</v>
      </c>
      <c r="AN208">
        <v>0</v>
      </c>
      <c r="AO208" s="1">
        <v>154878</v>
      </c>
      <c r="AP208" s="1">
        <v>217506</v>
      </c>
      <c r="AQ208" s="1">
        <v>606402</v>
      </c>
      <c r="AR208">
        <v>0</v>
      </c>
      <c r="AS208" s="1">
        <v>228490</v>
      </c>
      <c r="AT208" s="1">
        <v>94545</v>
      </c>
      <c r="AU208" s="1">
        <v>86184</v>
      </c>
      <c r="AV208" s="1">
        <v>487827</v>
      </c>
      <c r="AW208" s="1">
        <v>1796395</v>
      </c>
      <c r="AX208" s="1">
        <v>337971</v>
      </c>
      <c r="AY208" s="1">
        <v>31252</v>
      </c>
      <c r="AZ208" s="1">
        <v>39028</v>
      </c>
      <c r="BB208" s="1">
        <v>126318</v>
      </c>
      <c r="BC208" s="1">
        <v>117425</v>
      </c>
      <c r="BD208" s="1">
        <v>1189306</v>
      </c>
      <c r="BE208" s="1">
        <v>301817</v>
      </c>
      <c r="BF208" s="1">
        <v>284236</v>
      </c>
      <c r="BG208" s="1">
        <v>392517</v>
      </c>
      <c r="BH208" s="1">
        <v>298094</v>
      </c>
      <c r="BI208" s="1">
        <v>196265</v>
      </c>
      <c r="BJ208" s="1">
        <v>242414</v>
      </c>
      <c r="BK208" s="1">
        <v>302020</v>
      </c>
      <c r="BL208" s="1">
        <v>237373</v>
      </c>
      <c r="BM208" s="1">
        <v>97561</v>
      </c>
      <c r="BN208" s="1">
        <v>116369</v>
      </c>
      <c r="BO208" s="1">
        <v>288633</v>
      </c>
      <c r="BP208" s="1">
        <v>53739</v>
      </c>
      <c r="BR208" s="1">
        <v>494685</v>
      </c>
      <c r="BS208" s="1">
        <v>336202</v>
      </c>
      <c r="BT208" s="1">
        <v>213217</v>
      </c>
      <c r="BU208" s="1">
        <v>394208</v>
      </c>
      <c r="BV208" s="1">
        <v>371645</v>
      </c>
      <c r="BW208" s="1">
        <v>234425</v>
      </c>
      <c r="BX208" s="1">
        <v>480398</v>
      </c>
      <c r="BZ208" s="1">
        <v>254048</v>
      </c>
      <c r="CA208" s="1">
        <v>1377891</v>
      </c>
      <c r="CB208" s="1">
        <v>398200</v>
      </c>
      <c r="CC208" s="1">
        <v>123379</v>
      </c>
      <c r="CD208" s="1">
        <v>119328</v>
      </c>
      <c r="CE208" s="1">
        <v>169754</v>
      </c>
      <c r="CF208" s="1">
        <v>42652</v>
      </c>
      <c r="CG208" s="1">
        <v>80829</v>
      </c>
      <c r="CH208" s="1">
        <v>219953</v>
      </c>
      <c r="CI208" s="1">
        <v>236011</v>
      </c>
      <c r="CJ208" s="1">
        <v>528191</v>
      </c>
      <c r="CK208">
        <v>0</v>
      </c>
      <c r="CL208">
        <v>0</v>
      </c>
      <c r="CM208">
        <v>0</v>
      </c>
      <c r="CN208" s="1">
        <v>1049432</v>
      </c>
      <c r="CO208" s="1">
        <v>193698</v>
      </c>
      <c r="CP208" s="1">
        <v>372257</v>
      </c>
      <c r="CQ208" s="1">
        <v>131607</v>
      </c>
      <c r="CR208" s="1">
        <v>120655</v>
      </c>
      <c r="CS208" s="1">
        <v>461211</v>
      </c>
      <c r="CT208" s="1">
        <v>107958</v>
      </c>
      <c r="CU208" s="3">
        <v>306617</v>
      </c>
      <c r="CV208" s="3">
        <v>0</v>
      </c>
      <c r="CW208" s="3">
        <v>0</v>
      </c>
    </row>
    <row r="209" spans="1:101">
      <c r="A209" t="s">
        <v>500</v>
      </c>
      <c r="B209" t="s">
        <v>501</v>
      </c>
      <c r="C209">
        <v>0</v>
      </c>
      <c r="D209">
        <v>0</v>
      </c>
      <c r="E209">
        <v>0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  <c r="P209" s="1">
        <v>402068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 s="1">
        <v>786328</v>
      </c>
      <c r="AP209">
        <v>0</v>
      </c>
      <c r="AQ209">
        <v>0</v>
      </c>
      <c r="AR209">
        <v>0</v>
      </c>
      <c r="AS209" s="1">
        <v>559423</v>
      </c>
      <c r="AT209">
        <v>0</v>
      </c>
      <c r="AU209">
        <v>0</v>
      </c>
      <c r="AV209">
        <v>0</v>
      </c>
      <c r="AW209">
        <v>0</v>
      </c>
      <c r="AX209">
        <v>0</v>
      </c>
      <c r="AY209">
        <v>0</v>
      </c>
      <c r="AZ209">
        <v>0</v>
      </c>
      <c r="BB209" s="1">
        <v>505821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 s="1">
        <v>1120050</v>
      </c>
      <c r="BJ209">
        <v>0</v>
      </c>
      <c r="BK209">
        <v>0</v>
      </c>
      <c r="BL209">
        <v>0</v>
      </c>
      <c r="BM209">
        <v>0</v>
      </c>
      <c r="BN209">
        <v>0</v>
      </c>
      <c r="BO209">
        <v>0</v>
      </c>
      <c r="BP209">
        <v>0</v>
      </c>
      <c r="BR209">
        <v>0</v>
      </c>
      <c r="BS209" s="1">
        <v>1954813</v>
      </c>
      <c r="BT209">
        <v>0</v>
      </c>
      <c r="BU209">
        <v>0</v>
      </c>
      <c r="BV209">
        <v>0</v>
      </c>
      <c r="BW209">
        <v>0</v>
      </c>
      <c r="BX209">
        <v>0</v>
      </c>
      <c r="BZ209">
        <v>0</v>
      </c>
      <c r="CA209">
        <v>0</v>
      </c>
      <c r="CB209">
        <v>0</v>
      </c>
      <c r="CC209" s="1">
        <v>1022649</v>
      </c>
      <c r="CD209">
        <v>0</v>
      </c>
      <c r="CE209">
        <v>0</v>
      </c>
      <c r="CF209">
        <v>0</v>
      </c>
      <c r="CG209">
        <v>0</v>
      </c>
      <c r="CH209">
        <v>0</v>
      </c>
      <c r="CI209">
        <v>0</v>
      </c>
      <c r="CJ209">
        <v>0</v>
      </c>
      <c r="CK209">
        <v>0</v>
      </c>
      <c r="CL209">
        <v>0</v>
      </c>
      <c r="CM209">
        <v>0</v>
      </c>
      <c r="CN209">
        <v>0</v>
      </c>
      <c r="CO209">
        <v>0</v>
      </c>
      <c r="CP209">
        <v>0</v>
      </c>
      <c r="CQ209">
        <v>0</v>
      </c>
      <c r="CR209">
        <v>0</v>
      </c>
      <c r="CS209">
        <v>0</v>
      </c>
      <c r="CT209">
        <v>0</v>
      </c>
      <c r="CU209" s="3">
        <v>105865</v>
      </c>
      <c r="CV209" s="3">
        <v>0</v>
      </c>
      <c r="CW209" s="3">
        <v>0</v>
      </c>
    </row>
    <row r="210" spans="1:101">
      <c r="A210" t="s">
        <v>502</v>
      </c>
      <c r="B210" t="s">
        <v>503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0</v>
      </c>
      <c r="AZ210">
        <v>0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0</v>
      </c>
      <c r="BM210">
        <v>0</v>
      </c>
      <c r="BN210">
        <v>0</v>
      </c>
      <c r="BO210">
        <v>0</v>
      </c>
      <c r="BP210">
        <v>0</v>
      </c>
      <c r="BR210">
        <v>0</v>
      </c>
      <c r="BS210">
        <v>0</v>
      </c>
      <c r="BT210">
        <v>0</v>
      </c>
      <c r="BU210">
        <v>0</v>
      </c>
      <c r="BV210">
        <v>0</v>
      </c>
      <c r="BW210">
        <v>0</v>
      </c>
      <c r="BX210">
        <v>0</v>
      </c>
      <c r="BZ210">
        <v>0</v>
      </c>
      <c r="CA210">
        <v>0</v>
      </c>
      <c r="CB210">
        <v>0</v>
      </c>
      <c r="CC210">
        <v>0</v>
      </c>
      <c r="CD210">
        <v>0</v>
      </c>
      <c r="CE210">
        <v>0</v>
      </c>
      <c r="CF210">
        <v>0</v>
      </c>
      <c r="CG210">
        <v>0</v>
      </c>
      <c r="CH210">
        <v>0</v>
      </c>
      <c r="CI210">
        <v>0</v>
      </c>
      <c r="CJ210">
        <v>0</v>
      </c>
      <c r="CK210">
        <v>0</v>
      </c>
      <c r="CL210">
        <v>0</v>
      </c>
      <c r="CM210">
        <v>0</v>
      </c>
      <c r="CN210">
        <v>0</v>
      </c>
      <c r="CO210">
        <v>0</v>
      </c>
      <c r="CP210">
        <v>0</v>
      </c>
      <c r="CQ210">
        <v>0</v>
      </c>
      <c r="CR210">
        <v>0</v>
      </c>
      <c r="CS210">
        <v>0</v>
      </c>
      <c r="CT210">
        <v>0</v>
      </c>
      <c r="CU210" s="3">
        <v>0</v>
      </c>
      <c r="CV210" s="3">
        <v>0</v>
      </c>
      <c r="CW210" s="3">
        <v>0</v>
      </c>
    </row>
    <row r="211" spans="1:101">
      <c r="A211" t="s">
        <v>504</v>
      </c>
      <c r="B211" t="s">
        <v>393</v>
      </c>
      <c r="CU211" s="3"/>
      <c r="CV211" s="3"/>
      <c r="CW211" s="3"/>
    </row>
    <row r="212" spans="1:101">
      <c r="A212" t="s">
        <v>505</v>
      </c>
      <c r="B212" t="s">
        <v>506</v>
      </c>
      <c r="C212" s="1">
        <v>44029</v>
      </c>
      <c r="D212" s="1">
        <v>189195</v>
      </c>
      <c r="E212" s="1">
        <v>27161</v>
      </c>
      <c r="F212">
        <v>0</v>
      </c>
      <c r="G212" s="1">
        <v>96096</v>
      </c>
      <c r="H212">
        <v>0</v>
      </c>
      <c r="I212">
        <v>0</v>
      </c>
      <c r="J212">
        <v>0</v>
      </c>
      <c r="K212" s="1">
        <v>160860</v>
      </c>
      <c r="L212">
        <v>0</v>
      </c>
      <c r="M212">
        <v>0</v>
      </c>
      <c r="N212" s="1">
        <v>94991</v>
      </c>
      <c r="O212">
        <v>0</v>
      </c>
      <c r="P212">
        <v>0</v>
      </c>
      <c r="Q212">
        <v>0</v>
      </c>
      <c r="R212">
        <v>0</v>
      </c>
      <c r="S212">
        <v>0</v>
      </c>
      <c r="T212" s="1">
        <v>239354</v>
      </c>
      <c r="U212">
        <v>0</v>
      </c>
      <c r="V212" s="1">
        <v>120610</v>
      </c>
      <c r="W212">
        <v>0</v>
      </c>
      <c r="X212" s="1">
        <v>251018</v>
      </c>
      <c r="Y212" s="1">
        <v>129748</v>
      </c>
      <c r="Z212" s="1">
        <v>48277</v>
      </c>
      <c r="AA212" s="1">
        <v>55227</v>
      </c>
      <c r="AB212">
        <v>0</v>
      </c>
      <c r="AC212">
        <v>0</v>
      </c>
      <c r="AD212">
        <v>0</v>
      </c>
      <c r="AE212" s="1">
        <v>58940</v>
      </c>
      <c r="AF212" s="1">
        <v>106762</v>
      </c>
      <c r="AG212" s="1">
        <v>149283</v>
      </c>
      <c r="AH212">
        <v>0</v>
      </c>
      <c r="AI212">
        <v>0</v>
      </c>
      <c r="AJ212" s="1">
        <v>45687</v>
      </c>
      <c r="AK212">
        <v>0</v>
      </c>
      <c r="AL212" s="1">
        <v>183747</v>
      </c>
      <c r="AM212">
        <v>0</v>
      </c>
      <c r="AN212">
        <v>0</v>
      </c>
      <c r="AO212" s="1">
        <v>46149</v>
      </c>
      <c r="AP212" s="1">
        <v>20726</v>
      </c>
      <c r="AQ212" s="1">
        <v>146260</v>
      </c>
      <c r="AR212">
        <v>0</v>
      </c>
      <c r="AS212" s="1">
        <v>62459</v>
      </c>
      <c r="AT212">
        <v>0</v>
      </c>
      <c r="AU212">
        <v>0</v>
      </c>
      <c r="AV212" s="1">
        <v>85746</v>
      </c>
      <c r="AW212" s="1">
        <v>391301</v>
      </c>
      <c r="AX212" s="1">
        <v>90235</v>
      </c>
      <c r="AY212">
        <v>0</v>
      </c>
      <c r="AZ212">
        <v>0</v>
      </c>
      <c r="BB212" s="1">
        <v>45116</v>
      </c>
      <c r="BC212">
        <v>0</v>
      </c>
      <c r="BD212" s="1">
        <v>313188</v>
      </c>
      <c r="BE212">
        <v>0</v>
      </c>
      <c r="BF212" s="1">
        <v>54693</v>
      </c>
      <c r="BG212" s="1">
        <v>104376</v>
      </c>
      <c r="BH212" s="1">
        <v>100296</v>
      </c>
      <c r="BI212">
        <v>0</v>
      </c>
      <c r="BJ212" s="1">
        <v>40037</v>
      </c>
      <c r="BK212" s="1">
        <v>110649</v>
      </c>
      <c r="BL212" s="1">
        <v>176311</v>
      </c>
      <c r="BM212" s="1">
        <v>73305</v>
      </c>
      <c r="BN212">
        <v>0</v>
      </c>
      <c r="BO212" s="1">
        <v>92428</v>
      </c>
      <c r="BP212" s="1">
        <v>6196</v>
      </c>
      <c r="BR212" s="1">
        <v>56136</v>
      </c>
      <c r="BS212" s="1">
        <v>125165</v>
      </c>
      <c r="BT212" s="1">
        <v>62207</v>
      </c>
      <c r="BU212" s="1">
        <v>119858</v>
      </c>
      <c r="BV212">
        <v>0</v>
      </c>
      <c r="BW212">
        <v>0</v>
      </c>
      <c r="BX212">
        <v>0</v>
      </c>
      <c r="BZ212" s="1">
        <v>191713</v>
      </c>
      <c r="CA212" s="1">
        <v>311922</v>
      </c>
      <c r="CB212" s="1">
        <v>148699</v>
      </c>
      <c r="CC212" s="1">
        <v>41288</v>
      </c>
      <c r="CD212">
        <v>0</v>
      </c>
      <c r="CE212">
        <v>0</v>
      </c>
      <c r="CF212">
        <v>0</v>
      </c>
      <c r="CG212">
        <v>0</v>
      </c>
      <c r="CH212">
        <v>0</v>
      </c>
      <c r="CI212">
        <v>0</v>
      </c>
      <c r="CJ212" s="1">
        <v>233953</v>
      </c>
      <c r="CK212">
        <v>0</v>
      </c>
      <c r="CL212">
        <v>0</v>
      </c>
      <c r="CM212">
        <v>0</v>
      </c>
      <c r="CN212" s="1">
        <v>242976</v>
      </c>
      <c r="CO212" s="1">
        <v>42113</v>
      </c>
      <c r="CP212" s="1">
        <v>66309</v>
      </c>
      <c r="CQ212">
        <v>0</v>
      </c>
      <c r="CR212" s="1">
        <v>53584</v>
      </c>
      <c r="CS212" s="1">
        <v>134656</v>
      </c>
      <c r="CT212">
        <v>0</v>
      </c>
      <c r="CU212" s="3">
        <v>0</v>
      </c>
      <c r="CV212" s="3">
        <v>0</v>
      </c>
      <c r="CW212" s="3">
        <v>417453</v>
      </c>
    </row>
    <row r="213" spans="1:101">
      <c r="A213" t="s">
        <v>507</v>
      </c>
      <c r="B213" t="s">
        <v>508</v>
      </c>
      <c r="C213">
        <v>0</v>
      </c>
      <c r="D213" s="1">
        <v>10192</v>
      </c>
      <c r="E213">
        <v>0</v>
      </c>
      <c r="F213">
        <v>0</v>
      </c>
      <c r="G213" s="1">
        <v>6042</v>
      </c>
      <c r="H213">
        <v>0</v>
      </c>
      <c r="I213">
        <v>0</v>
      </c>
      <c r="J213">
        <v>0</v>
      </c>
      <c r="K213" s="1">
        <v>4916</v>
      </c>
      <c r="L213">
        <v>0</v>
      </c>
      <c r="M213">
        <v>0</v>
      </c>
      <c r="N213">
        <v>0</v>
      </c>
      <c r="O213">
        <v>0</v>
      </c>
      <c r="P213">
        <v>0</v>
      </c>
      <c r="Q213">
        <v>0</v>
      </c>
      <c r="R213">
        <v>0</v>
      </c>
      <c r="S213">
        <v>0</v>
      </c>
      <c r="T213" s="1">
        <v>8579</v>
      </c>
      <c r="U213">
        <v>0</v>
      </c>
      <c r="V213" s="1">
        <v>3775</v>
      </c>
      <c r="W213">
        <v>0</v>
      </c>
      <c r="X213" s="1">
        <v>7768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  <c r="AE213" s="1">
        <v>2496</v>
      </c>
      <c r="AF213">
        <v>0</v>
      </c>
      <c r="AG213">
        <v>0</v>
      </c>
      <c r="AH213">
        <v>0</v>
      </c>
      <c r="AI213">
        <v>0</v>
      </c>
      <c r="AJ213">
        <v>0</v>
      </c>
      <c r="AK213">
        <v>0</v>
      </c>
      <c r="AL213">
        <v>0</v>
      </c>
      <c r="AM213">
        <v>0</v>
      </c>
      <c r="AN213">
        <v>0</v>
      </c>
      <c r="AO213" s="1">
        <v>2500</v>
      </c>
      <c r="AP213">
        <v>0</v>
      </c>
      <c r="AQ213" s="1">
        <v>9639</v>
      </c>
      <c r="AR213">
        <v>0</v>
      </c>
      <c r="AS213">
        <v>0</v>
      </c>
      <c r="AT213">
        <v>0</v>
      </c>
      <c r="AU213">
        <v>0</v>
      </c>
      <c r="AV213" s="1">
        <v>1568</v>
      </c>
      <c r="AW213" s="1">
        <v>19000</v>
      </c>
      <c r="AX213" s="1">
        <v>6420</v>
      </c>
      <c r="AY213">
        <v>0</v>
      </c>
      <c r="AZ213">
        <v>0</v>
      </c>
      <c r="BB213" s="1">
        <v>2485</v>
      </c>
      <c r="BC213">
        <v>0</v>
      </c>
      <c r="BD213" s="1">
        <v>18432</v>
      </c>
      <c r="BE213">
        <v>0</v>
      </c>
      <c r="BF213">
        <v>0</v>
      </c>
      <c r="BG213">
        <v>96</v>
      </c>
      <c r="BH213">
        <v>0</v>
      </c>
      <c r="BI213">
        <v>0</v>
      </c>
      <c r="BJ213">
        <v>0</v>
      </c>
      <c r="BK213" s="1">
        <v>4000</v>
      </c>
      <c r="BL213">
        <v>0</v>
      </c>
      <c r="BM213">
        <v>0</v>
      </c>
      <c r="BN213">
        <v>0</v>
      </c>
      <c r="BO213" s="1">
        <v>4097</v>
      </c>
      <c r="BP213">
        <v>0</v>
      </c>
      <c r="BR213" s="1">
        <v>158302</v>
      </c>
      <c r="BS213">
        <v>0</v>
      </c>
      <c r="BT213" s="1">
        <v>3128</v>
      </c>
      <c r="BU213">
        <v>0</v>
      </c>
      <c r="BV213">
        <v>0</v>
      </c>
      <c r="BW213">
        <v>0</v>
      </c>
      <c r="BX213">
        <v>0</v>
      </c>
      <c r="BZ213" s="1">
        <v>16967</v>
      </c>
      <c r="CA213" s="1">
        <v>17735</v>
      </c>
      <c r="CB213">
        <v>0</v>
      </c>
      <c r="CC213" s="1">
        <v>2676</v>
      </c>
      <c r="CD213">
        <v>0</v>
      </c>
      <c r="CE213">
        <v>0</v>
      </c>
      <c r="CF213">
        <v>0</v>
      </c>
      <c r="CG213">
        <v>0</v>
      </c>
      <c r="CH213">
        <v>0</v>
      </c>
      <c r="CI213">
        <v>0</v>
      </c>
      <c r="CJ213" s="1">
        <v>18019</v>
      </c>
      <c r="CK213">
        <v>0</v>
      </c>
      <c r="CL213">
        <v>0</v>
      </c>
      <c r="CM213">
        <v>0</v>
      </c>
      <c r="CN213">
        <v>0</v>
      </c>
      <c r="CO213">
        <v>0</v>
      </c>
      <c r="CP213">
        <v>0</v>
      </c>
      <c r="CQ213">
        <v>0</v>
      </c>
      <c r="CR213">
        <v>0</v>
      </c>
      <c r="CS213" s="1">
        <v>7187</v>
      </c>
      <c r="CT213">
        <v>0</v>
      </c>
      <c r="CU213" s="3">
        <v>0</v>
      </c>
      <c r="CV213" s="3">
        <v>0</v>
      </c>
      <c r="CW213" s="3">
        <v>0</v>
      </c>
    </row>
    <row r="214" spans="1:101">
      <c r="A214" t="s">
        <v>509</v>
      </c>
      <c r="B214" t="s">
        <v>510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AX214">
        <v>0</v>
      </c>
      <c r="AY214">
        <v>0</v>
      </c>
      <c r="AZ214">
        <v>0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0</v>
      </c>
      <c r="BL214">
        <v>0</v>
      </c>
      <c r="BM214">
        <v>0</v>
      </c>
      <c r="BN214">
        <v>0</v>
      </c>
      <c r="BO214">
        <v>0</v>
      </c>
      <c r="BP214">
        <v>0</v>
      </c>
      <c r="BR214">
        <v>0</v>
      </c>
      <c r="BS214">
        <v>0</v>
      </c>
      <c r="BT214">
        <v>0</v>
      </c>
      <c r="BU214">
        <v>0</v>
      </c>
      <c r="BV214">
        <v>0</v>
      </c>
      <c r="BW214">
        <v>0</v>
      </c>
      <c r="BX214">
        <v>0</v>
      </c>
      <c r="BZ214">
        <v>0</v>
      </c>
      <c r="CA214">
        <v>0</v>
      </c>
      <c r="CB214">
        <v>0</v>
      </c>
      <c r="CC214">
        <v>0</v>
      </c>
      <c r="CD214">
        <v>0</v>
      </c>
      <c r="CE214">
        <v>0</v>
      </c>
      <c r="CF214">
        <v>0</v>
      </c>
      <c r="CG214">
        <v>0</v>
      </c>
      <c r="CH214">
        <v>0</v>
      </c>
      <c r="CI214">
        <v>0</v>
      </c>
      <c r="CJ214">
        <v>0</v>
      </c>
      <c r="CK214">
        <v>0</v>
      </c>
      <c r="CL214">
        <v>0</v>
      </c>
      <c r="CM214">
        <v>0</v>
      </c>
      <c r="CN214">
        <v>0</v>
      </c>
      <c r="CO214">
        <v>0</v>
      </c>
      <c r="CP214">
        <v>0</v>
      </c>
      <c r="CQ214">
        <v>0</v>
      </c>
      <c r="CR214">
        <v>0</v>
      </c>
      <c r="CS214">
        <v>0</v>
      </c>
      <c r="CT214">
        <v>0</v>
      </c>
      <c r="CU214" s="3">
        <v>0</v>
      </c>
      <c r="CV214" s="3">
        <v>0</v>
      </c>
      <c r="CW214" s="3">
        <v>0</v>
      </c>
    </row>
    <row r="215" spans="1:101">
      <c r="A215" t="s">
        <v>511</v>
      </c>
      <c r="B215" t="s">
        <v>512</v>
      </c>
      <c r="CU215" s="3"/>
      <c r="CV215" s="3"/>
      <c r="CW215" s="3"/>
    </row>
    <row r="216" spans="1:101">
      <c r="A216" t="s">
        <v>513</v>
      </c>
      <c r="B216" t="s">
        <v>514</v>
      </c>
      <c r="C216" s="1">
        <v>857253</v>
      </c>
      <c r="D216" s="1">
        <v>5460739</v>
      </c>
      <c r="E216" s="1">
        <v>618397</v>
      </c>
      <c r="F216">
        <v>0</v>
      </c>
      <c r="G216" s="1">
        <v>1716769</v>
      </c>
      <c r="H216" s="1">
        <v>800835</v>
      </c>
      <c r="I216" s="1">
        <v>839253</v>
      </c>
      <c r="J216" s="1">
        <v>640962</v>
      </c>
      <c r="K216" s="1">
        <v>3163357</v>
      </c>
      <c r="L216">
        <v>0</v>
      </c>
      <c r="M216">
        <v>0</v>
      </c>
      <c r="N216" s="1">
        <v>600974</v>
      </c>
      <c r="O216" s="1">
        <v>423354</v>
      </c>
      <c r="P216" s="1">
        <v>402091</v>
      </c>
      <c r="Q216" s="1">
        <v>495041</v>
      </c>
      <c r="R216" s="1">
        <v>779485</v>
      </c>
      <c r="S216">
        <v>0</v>
      </c>
      <c r="T216" s="1">
        <v>3686930</v>
      </c>
      <c r="U216">
        <v>0</v>
      </c>
      <c r="V216" s="1">
        <v>5991234</v>
      </c>
      <c r="W216" s="1">
        <v>823857</v>
      </c>
      <c r="X216" s="1">
        <v>10496185</v>
      </c>
      <c r="Y216" s="1">
        <v>1739985</v>
      </c>
      <c r="Z216" s="1">
        <v>1703505</v>
      </c>
      <c r="AA216" s="1">
        <v>1804405</v>
      </c>
      <c r="AB216" s="1">
        <v>514274</v>
      </c>
      <c r="AC216" s="1">
        <v>1135718</v>
      </c>
      <c r="AD216" s="1">
        <v>376116</v>
      </c>
      <c r="AE216">
        <v>0</v>
      </c>
      <c r="AF216" s="1">
        <v>1466516</v>
      </c>
      <c r="AG216" s="1">
        <v>2836584</v>
      </c>
      <c r="AH216">
        <v>0</v>
      </c>
      <c r="AI216" s="1">
        <v>448972</v>
      </c>
      <c r="AJ216" s="1">
        <v>1132821</v>
      </c>
      <c r="AK216">
        <v>0</v>
      </c>
      <c r="AL216" s="1">
        <v>4658147</v>
      </c>
      <c r="AM216" s="1">
        <v>610141</v>
      </c>
      <c r="AN216">
        <v>0</v>
      </c>
      <c r="AO216" s="1">
        <v>1028718</v>
      </c>
      <c r="AP216" s="1">
        <v>1226239</v>
      </c>
      <c r="AQ216" s="1">
        <v>3860373</v>
      </c>
      <c r="AR216" s="1">
        <v>495605</v>
      </c>
      <c r="AS216" s="1">
        <v>1155461</v>
      </c>
      <c r="AT216" s="1">
        <v>507556</v>
      </c>
      <c r="AU216" s="1">
        <v>554354</v>
      </c>
      <c r="AV216" s="1">
        <v>2403010</v>
      </c>
      <c r="AW216" s="1">
        <v>15233234</v>
      </c>
      <c r="AX216" s="1">
        <v>2389275</v>
      </c>
      <c r="AY216" s="1">
        <v>450629</v>
      </c>
      <c r="AZ216" s="1">
        <v>432859</v>
      </c>
      <c r="BB216" s="1">
        <v>722380</v>
      </c>
      <c r="BC216" s="1">
        <v>532030</v>
      </c>
      <c r="BD216" s="1">
        <v>8936371</v>
      </c>
      <c r="BE216" s="1">
        <v>907678</v>
      </c>
      <c r="BF216" s="1">
        <v>2161079</v>
      </c>
      <c r="BG216" s="1">
        <v>2364239</v>
      </c>
      <c r="BH216" s="1">
        <v>1609665</v>
      </c>
      <c r="BI216" s="1">
        <v>1011596</v>
      </c>
      <c r="BJ216" s="1">
        <v>1154901</v>
      </c>
      <c r="BK216" s="1">
        <v>4534098</v>
      </c>
      <c r="BL216" s="1">
        <v>2012648</v>
      </c>
      <c r="BM216" s="1">
        <v>643679</v>
      </c>
      <c r="BN216" s="1">
        <v>930174</v>
      </c>
      <c r="BO216" s="1">
        <v>3240128</v>
      </c>
      <c r="BP216" s="1">
        <v>83116</v>
      </c>
      <c r="BR216" s="1">
        <v>1502271</v>
      </c>
      <c r="BS216" s="1">
        <v>1347919</v>
      </c>
      <c r="BT216" s="1">
        <v>1518377</v>
      </c>
      <c r="BU216" s="1">
        <v>2599553</v>
      </c>
      <c r="BV216" s="1">
        <v>1101533</v>
      </c>
      <c r="BW216" s="1">
        <v>1078624</v>
      </c>
      <c r="BX216" s="1">
        <v>1754411</v>
      </c>
      <c r="BZ216" s="1">
        <v>3309354</v>
      </c>
      <c r="CA216" s="1">
        <v>6476601</v>
      </c>
      <c r="CB216" s="1">
        <v>4282649</v>
      </c>
      <c r="CC216" s="1">
        <v>884832</v>
      </c>
      <c r="CD216" s="1">
        <v>1149869</v>
      </c>
      <c r="CE216" s="1">
        <v>1921735</v>
      </c>
      <c r="CF216" s="1">
        <v>877835</v>
      </c>
      <c r="CG216" s="1">
        <v>705609</v>
      </c>
      <c r="CH216" s="1">
        <v>1585533</v>
      </c>
      <c r="CI216" s="1">
        <v>2164517</v>
      </c>
      <c r="CJ216" s="1">
        <v>1678029</v>
      </c>
      <c r="CK216">
        <v>0</v>
      </c>
      <c r="CL216">
        <v>0</v>
      </c>
      <c r="CM216">
        <v>0</v>
      </c>
      <c r="CN216" s="1">
        <v>3720297</v>
      </c>
      <c r="CO216" s="1">
        <v>1183933</v>
      </c>
      <c r="CP216" s="1">
        <v>1798286</v>
      </c>
      <c r="CQ216" s="1">
        <v>1132922</v>
      </c>
      <c r="CR216" s="1">
        <v>1107762</v>
      </c>
      <c r="CS216" s="1">
        <v>3474700</v>
      </c>
      <c r="CT216" s="1">
        <v>1834123</v>
      </c>
      <c r="CU216" s="3">
        <v>4629797</v>
      </c>
      <c r="CV216" s="3">
        <v>376830</v>
      </c>
      <c r="CW216" s="3">
        <v>379884</v>
      </c>
    </row>
    <row r="217" spans="1:101">
      <c r="A217" t="s">
        <v>515</v>
      </c>
      <c r="B217" t="s">
        <v>516</v>
      </c>
      <c r="C217" s="1">
        <v>42606</v>
      </c>
      <c r="D217" s="1">
        <v>193300</v>
      </c>
      <c r="E217" s="1">
        <v>12911</v>
      </c>
      <c r="F217">
        <v>0</v>
      </c>
      <c r="G217" s="1">
        <v>73729</v>
      </c>
      <c r="H217" s="1">
        <v>70057</v>
      </c>
      <c r="I217" s="1">
        <v>25045</v>
      </c>
      <c r="J217" s="1">
        <v>23180</v>
      </c>
      <c r="K217" s="1">
        <v>84478</v>
      </c>
      <c r="L217">
        <v>0</v>
      </c>
      <c r="M217">
        <v>0</v>
      </c>
      <c r="N217" s="1">
        <v>18036</v>
      </c>
      <c r="O217" s="1">
        <v>7804</v>
      </c>
      <c r="P217" s="1">
        <v>7616</v>
      </c>
      <c r="Q217" s="1">
        <v>18785</v>
      </c>
      <c r="R217" s="1">
        <v>37875</v>
      </c>
      <c r="S217">
        <v>0</v>
      </c>
      <c r="T217" s="1">
        <v>122514</v>
      </c>
      <c r="U217">
        <v>0</v>
      </c>
      <c r="V217" s="1">
        <v>317412</v>
      </c>
      <c r="W217" s="1">
        <v>28550</v>
      </c>
      <c r="X217" s="1">
        <v>315971</v>
      </c>
      <c r="Y217" s="1">
        <v>75969</v>
      </c>
      <c r="Z217" s="1">
        <v>59618</v>
      </c>
      <c r="AA217" s="1">
        <v>40604</v>
      </c>
      <c r="AB217" s="1">
        <v>14906</v>
      </c>
      <c r="AC217" s="1">
        <v>52360</v>
      </c>
      <c r="AD217" s="1">
        <v>10764</v>
      </c>
      <c r="AE217">
        <v>0</v>
      </c>
      <c r="AF217" s="1">
        <v>82906</v>
      </c>
      <c r="AG217" s="1">
        <v>72301</v>
      </c>
      <c r="AH217">
        <v>0</v>
      </c>
      <c r="AI217" s="1">
        <v>15358</v>
      </c>
      <c r="AJ217" s="1">
        <v>33946</v>
      </c>
      <c r="AK217">
        <v>0</v>
      </c>
      <c r="AL217" s="1">
        <v>266602</v>
      </c>
      <c r="AM217" s="1">
        <v>30525</v>
      </c>
      <c r="AN217">
        <v>0</v>
      </c>
      <c r="AO217" s="1">
        <v>37263</v>
      </c>
      <c r="AP217" s="1">
        <v>43783</v>
      </c>
      <c r="AQ217" s="1">
        <v>174496</v>
      </c>
      <c r="AR217" s="1">
        <v>29074</v>
      </c>
      <c r="AS217" s="1">
        <v>32406</v>
      </c>
      <c r="AT217" s="1">
        <v>8112</v>
      </c>
      <c r="AU217" s="1">
        <v>20449</v>
      </c>
      <c r="AV217" s="1">
        <v>64418</v>
      </c>
      <c r="AW217" s="1">
        <v>619380</v>
      </c>
      <c r="AX217" s="1">
        <v>96938</v>
      </c>
      <c r="AY217" s="1">
        <v>12716</v>
      </c>
      <c r="AZ217" s="1">
        <v>16080</v>
      </c>
      <c r="BB217" s="1">
        <v>42101</v>
      </c>
      <c r="BC217" s="1">
        <v>16705</v>
      </c>
      <c r="BD217" s="1">
        <v>364224</v>
      </c>
      <c r="BE217" s="1">
        <v>42686</v>
      </c>
      <c r="BF217" s="1">
        <v>78924</v>
      </c>
      <c r="BG217" s="1">
        <v>94196</v>
      </c>
      <c r="BH217" s="1">
        <v>126416</v>
      </c>
      <c r="BI217" s="1">
        <v>59951</v>
      </c>
      <c r="BJ217" s="1">
        <v>44378</v>
      </c>
      <c r="BK217" s="1">
        <v>210299</v>
      </c>
      <c r="BL217" s="1">
        <v>96021</v>
      </c>
      <c r="BM217" s="1">
        <v>28340</v>
      </c>
      <c r="BN217" s="1">
        <v>87792</v>
      </c>
      <c r="BO217" s="1">
        <v>221860</v>
      </c>
      <c r="BP217" s="1">
        <v>15069</v>
      </c>
      <c r="BR217" s="1">
        <v>38543</v>
      </c>
      <c r="BS217" s="1">
        <v>60831</v>
      </c>
      <c r="BT217" s="1">
        <v>50228</v>
      </c>
      <c r="BU217" s="1">
        <v>112913</v>
      </c>
      <c r="BV217" s="1">
        <v>26788</v>
      </c>
      <c r="BW217" s="1">
        <v>57097</v>
      </c>
      <c r="BX217" s="1">
        <v>81021</v>
      </c>
      <c r="BZ217" s="1">
        <v>131328</v>
      </c>
      <c r="CA217" s="1">
        <v>231961</v>
      </c>
      <c r="CB217" s="1">
        <v>195676</v>
      </c>
      <c r="CC217" s="1">
        <v>29124</v>
      </c>
      <c r="CD217" s="1">
        <v>34963</v>
      </c>
      <c r="CE217" s="1">
        <v>83322</v>
      </c>
      <c r="CF217" s="1">
        <v>37233</v>
      </c>
      <c r="CG217" s="1">
        <v>32044</v>
      </c>
      <c r="CH217" s="1">
        <v>56501</v>
      </c>
      <c r="CI217" s="1">
        <v>78939</v>
      </c>
      <c r="CJ217" s="1">
        <v>110359</v>
      </c>
      <c r="CK217">
        <v>0</v>
      </c>
      <c r="CL217">
        <v>0</v>
      </c>
      <c r="CM217">
        <v>0</v>
      </c>
      <c r="CN217" s="1">
        <v>177134</v>
      </c>
      <c r="CO217" s="1">
        <v>53624</v>
      </c>
      <c r="CP217" s="1">
        <v>43929</v>
      </c>
      <c r="CQ217" s="1">
        <v>63441</v>
      </c>
      <c r="CR217" s="1">
        <v>32810</v>
      </c>
      <c r="CS217" s="1">
        <v>115955</v>
      </c>
      <c r="CT217" s="1">
        <v>76633</v>
      </c>
      <c r="CU217" s="3">
        <v>62317</v>
      </c>
      <c r="CV217" s="3">
        <v>0</v>
      </c>
      <c r="CW217" s="3">
        <v>0</v>
      </c>
    </row>
    <row r="218" spans="1:101">
      <c r="A218" t="s">
        <v>517</v>
      </c>
      <c r="B218" t="s">
        <v>518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0</v>
      </c>
      <c r="AY218">
        <v>0</v>
      </c>
      <c r="AZ218">
        <v>0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BX218">
        <v>0</v>
      </c>
      <c r="BZ218">
        <v>0</v>
      </c>
      <c r="CA218">
        <v>0</v>
      </c>
      <c r="CB218">
        <v>0</v>
      </c>
      <c r="CC218">
        <v>0</v>
      </c>
      <c r="CD218">
        <v>0</v>
      </c>
      <c r="CE218">
        <v>0</v>
      </c>
      <c r="CF218">
        <v>0</v>
      </c>
      <c r="CG218">
        <v>0</v>
      </c>
      <c r="CH218">
        <v>0</v>
      </c>
      <c r="CI218">
        <v>0</v>
      </c>
      <c r="CJ218">
        <v>0</v>
      </c>
      <c r="CK218">
        <v>0</v>
      </c>
      <c r="CL218">
        <v>0</v>
      </c>
      <c r="CM218">
        <v>0</v>
      </c>
      <c r="CN218">
        <v>0</v>
      </c>
      <c r="CO218">
        <v>0</v>
      </c>
      <c r="CP218">
        <v>0</v>
      </c>
      <c r="CQ218">
        <v>0</v>
      </c>
      <c r="CR218">
        <v>0</v>
      </c>
      <c r="CS218">
        <v>0</v>
      </c>
      <c r="CT218">
        <v>0</v>
      </c>
      <c r="CU218" s="3">
        <v>0</v>
      </c>
      <c r="CV218" s="3">
        <v>0</v>
      </c>
      <c r="CW218" s="3">
        <v>0</v>
      </c>
    </row>
    <row r="219" spans="1:101">
      <c r="A219" t="s">
        <v>519</v>
      </c>
      <c r="B219" t="s">
        <v>520</v>
      </c>
      <c r="CU219" s="3"/>
      <c r="CV219" s="3"/>
      <c r="CW219" s="3"/>
    </row>
    <row r="220" spans="1:101">
      <c r="A220" t="s">
        <v>521</v>
      </c>
      <c r="B220" t="s">
        <v>522</v>
      </c>
      <c r="C220" s="1">
        <v>981463</v>
      </c>
      <c r="D220" s="1">
        <v>5539310</v>
      </c>
      <c r="E220" s="1">
        <v>723241</v>
      </c>
      <c r="F220">
        <v>0</v>
      </c>
      <c r="G220" s="1">
        <v>1715634</v>
      </c>
      <c r="H220" s="1">
        <v>1061553</v>
      </c>
      <c r="I220" s="1">
        <v>932154</v>
      </c>
      <c r="J220" s="1">
        <v>737998</v>
      </c>
      <c r="K220" s="1">
        <v>3733201</v>
      </c>
      <c r="L220">
        <v>0</v>
      </c>
      <c r="M220">
        <v>0</v>
      </c>
      <c r="N220" s="1">
        <v>519323</v>
      </c>
      <c r="O220" s="1">
        <v>351357</v>
      </c>
      <c r="P220" s="1">
        <v>332565</v>
      </c>
      <c r="Q220" s="1">
        <v>317903</v>
      </c>
      <c r="R220" s="1">
        <v>688735</v>
      </c>
      <c r="S220">
        <v>0</v>
      </c>
      <c r="T220" s="1">
        <v>5800949</v>
      </c>
      <c r="U220">
        <v>0</v>
      </c>
      <c r="V220" s="1">
        <v>9973188</v>
      </c>
      <c r="W220" s="1">
        <v>801726</v>
      </c>
      <c r="X220" s="1">
        <v>12620131</v>
      </c>
      <c r="Y220" s="1">
        <v>3393499</v>
      </c>
      <c r="Z220" s="1">
        <v>1622687</v>
      </c>
      <c r="AA220" s="1">
        <v>2599840</v>
      </c>
      <c r="AB220" s="1">
        <v>454407</v>
      </c>
      <c r="AC220" s="1">
        <v>1349700</v>
      </c>
      <c r="AD220" s="1">
        <v>325376</v>
      </c>
      <c r="AE220">
        <v>0</v>
      </c>
      <c r="AF220" s="1">
        <v>2392857</v>
      </c>
      <c r="AG220" s="1">
        <v>3799945</v>
      </c>
      <c r="AH220">
        <v>0</v>
      </c>
      <c r="AI220" s="1">
        <v>447039</v>
      </c>
      <c r="AJ220" s="1">
        <v>1741181</v>
      </c>
      <c r="AK220">
        <v>0</v>
      </c>
      <c r="AL220" s="1">
        <v>4394260</v>
      </c>
      <c r="AM220" s="1">
        <v>929748</v>
      </c>
      <c r="AN220">
        <v>0</v>
      </c>
      <c r="AO220" s="1">
        <v>991386</v>
      </c>
      <c r="AP220" s="1">
        <v>1516147</v>
      </c>
      <c r="AQ220" s="1">
        <v>4787775</v>
      </c>
      <c r="AR220" s="1">
        <v>350181</v>
      </c>
      <c r="AS220" s="1">
        <v>1574941</v>
      </c>
      <c r="AT220" s="1">
        <v>324456</v>
      </c>
      <c r="AU220" s="1">
        <v>363617</v>
      </c>
      <c r="AV220" s="1">
        <v>2864355</v>
      </c>
      <c r="AW220" s="1">
        <v>17140643</v>
      </c>
      <c r="AX220" s="1">
        <v>3103809</v>
      </c>
      <c r="AY220" s="1">
        <v>299362</v>
      </c>
      <c r="AZ220" s="1">
        <v>421066</v>
      </c>
      <c r="BB220" s="1">
        <v>951702</v>
      </c>
      <c r="BC220" s="1">
        <v>376919</v>
      </c>
      <c r="BD220" s="1">
        <v>10746721</v>
      </c>
      <c r="BE220" s="1">
        <v>1226874</v>
      </c>
      <c r="BF220" s="1">
        <v>2736721</v>
      </c>
      <c r="BG220" s="1">
        <v>3010633</v>
      </c>
      <c r="BH220" s="1">
        <v>2118467</v>
      </c>
      <c r="BI220" s="1">
        <v>1427813</v>
      </c>
      <c r="BJ220" s="1">
        <v>1041799</v>
      </c>
      <c r="BK220" s="1">
        <v>4154852</v>
      </c>
      <c r="BL220" s="1">
        <v>2624665</v>
      </c>
      <c r="BM220" s="1">
        <v>722939</v>
      </c>
      <c r="BN220" s="1">
        <v>1451114</v>
      </c>
      <c r="BO220" s="1">
        <v>2945736</v>
      </c>
      <c r="BP220" s="1">
        <v>366346</v>
      </c>
      <c r="BR220" s="1">
        <v>2118850</v>
      </c>
      <c r="BS220" s="1">
        <v>1595244</v>
      </c>
      <c r="BT220" s="1">
        <v>2098453</v>
      </c>
      <c r="BU220" s="1">
        <v>2571838</v>
      </c>
      <c r="BV220" s="1">
        <v>1190503</v>
      </c>
      <c r="BW220" s="1">
        <v>1464145</v>
      </c>
      <c r="BX220" s="1">
        <v>3320155</v>
      </c>
      <c r="BZ220" s="1">
        <v>3929763</v>
      </c>
      <c r="CA220" s="1">
        <v>9238230</v>
      </c>
      <c r="CB220" s="1">
        <v>5805786</v>
      </c>
      <c r="CC220" s="1">
        <v>820885</v>
      </c>
      <c r="CD220" s="1">
        <v>1209850</v>
      </c>
      <c r="CE220" s="1">
        <v>2381381</v>
      </c>
      <c r="CF220" s="1">
        <v>835143</v>
      </c>
      <c r="CG220" s="1">
        <v>868327</v>
      </c>
      <c r="CH220" s="1">
        <v>1857847</v>
      </c>
      <c r="CI220" s="1">
        <v>3147464</v>
      </c>
      <c r="CJ220" s="1">
        <v>2440427</v>
      </c>
      <c r="CK220">
        <v>0</v>
      </c>
      <c r="CL220">
        <v>0</v>
      </c>
      <c r="CM220">
        <v>0</v>
      </c>
      <c r="CN220" s="1">
        <v>6696566</v>
      </c>
      <c r="CO220" s="1">
        <v>1191139</v>
      </c>
      <c r="CP220" s="1">
        <v>1951362</v>
      </c>
      <c r="CQ220" s="1">
        <v>1487379</v>
      </c>
      <c r="CR220" s="1">
        <v>976309</v>
      </c>
      <c r="CS220" s="1">
        <v>4405533</v>
      </c>
      <c r="CT220" s="1">
        <v>1158931</v>
      </c>
      <c r="CU220" s="3">
        <v>145950</v>
      </c>
      <c r="CV220" s="3">
        <v>524767</v>
      </c>
      <c r="CW220" s="3">
        <v>380117</v>
      </c>
    </row>
    <row r="221" spans="1:101">
      <c r="A221" t="s">
        <v>523</v>
      </c>
      <c r="B221" t="s">
        <v>524</v>
      </c>
      <c r="C221" s="1">
        <v>382617</v>
      </c>
      <c r="D221" s="1">
        <v>1784459</v>
      </c>
      <c r="E221" s="1">
        <v>389915</v>
      </c>
      <c r="F221">
        <v>0</v>
      </c>
      <c r="G221" s="1">
        <v>686770</v>
      </c>
      <c r="H221" s="1">
        <v>343962</v>
      </c>
      <c r="I221" s="1">
        <v>551276</v>
      </c>
      <c r="J221" s="1">
        <v>242569</v>
      </c>
      <c r="K221" s="1">
        <v>1448770</v>
      </c>
      <c r="L221">
        <v>0</v>
      </c>
      <c r="M221">
        <v>0</v>
      </c>
      <c r="N221" s="1">
        <v>156021</v>
      </c>
      <c r="O221" s="1">
        <v>160844</v>
      </c>
      <c r="P221" s="1">
        <v>121093</v>
      </c>
      <c r="Q221" s="1">
        <v>237204</v>
      </c>
      <c r="R221" s="1">
        <v>575946</v>
      </c>
      <c r="S221">
        <v>0</v>
      </c>
      <c r="T221" s="1">
        <v>1638977</v>
      </c>
      <c r="U221">
        <v>0</v>
      </c>
      <c r="V221" s="1">
        <v>3048411</v>
      </c>
      <c r="W221" s="1">
        <v>451780</v>
      </c>
      <c r="X221" s="1">
        <v>5429754</v>
      </c>
      <c r="Y221" s="1">
        <v>1363995</v>
      </c>
      <c r="Z221" s="1">
        <v>545272</v>
      </c>
      <c r="AA221" s="1">
        <v>1603153</v>
      </c>
      <c r="AB221" s="1">
        <v>279509</v>
      </c>
      <c r="AC221" s="1">
        <v>465722</v>
      </c>
      <c r="AD221" s="1">
        <v>101151</v>
      </c>
      <c r="AE221">
        <v>0</v>
      </c>
      <c r="AF221" s="1">
        <v>850610</v>
      </c>
      <c r="AG221" s="1">
        <v>1323470</v>
      </c>
      <c r="AH221">
        <v>0</v>
      </c>
      <c r="AI221" s="1">
        <v>298661</v>
      </c>
      <c r="AJ221" s="1">
        <v>1093971</v>
      </c>
      <c r="AK221">
        <v>0</v>
      </c>
      <c r="AL221" s="1">
        <v>1892383</v>
      </c>
      <c r="AM221" s="1">
        <v>363202</v>
      </c>
      <c r="AN221">
        <v>0</v>
      </c>
      <c r="AO221" s="1">
        <v>386691</v>
      </c>
      <c r="AP221" s="1">
        <v>722326</v>
      </c>
      <c r="AQ221" s="1">
        <v>1847682</v>
      </c>
      <c r="AR221" s="1">
        <v>131606</v>
      </c>
      <c r="AS221" s="1">
        <v>592321</v>
      </c>
      <c r="AT221" s="1">
        <v>197436</v>
      </c>
      <c r="AU221" s="1">
        <v>135275</v>
      </c>
      <c r="AV221" s="1">
        <v>1155095</v>
      </c>
      <c r="AW221" s="1">
        <v>5741117</v>
      </c>
      <c r="AX221" s="1">
        <v>1302201</v>
      </c>
      <c r="AY221" s="1">
        <v>98278</v>
      </c>
      <c r="AZ221" s="1">
        <v>106916</v>
      </c>
      <c r="BB221" s="1">
        <v>379025</v>
      </c>
      <c r="BC221" s="1">
        <v>197031</v>
      </c>
      <c r="BD221" s="1">
        <v>4256714</v>
      </c>
      <c r="BE221" s="1">
        <v>649948</v>
      </c>
      <c r="BF221" s="1">
        <v>1042198</v>
      </c>
      <c r="BG221" s="1">
        <v>817082</v>
      </c>
      <c r="BH221" s="1">
        <v>1069951</v>
      </c>
      <c r="BI221" s="1">
        <v>890843</v>
      </c>
      <c r="BJ221" s="1">
        <v>421089</v>
      </c>
      <c r="BK221" s="1">
        <v>1334209</v>
      </c>
      <c r="BL221" s="1">
        <v>1230032</v>
      </c>
      <c r="BM221" s="1">
        <v>238945</v>
      </c>
      <c r="BN221" s="1">
        <v>763903</v>
      </c>
      <c r="BO221" s="1">
        <v>1020902</v>
      </c>
      <c r="BP221" s="1">
        <v>198030</v>
      </c>
      <c r="BR221" s="1">
        <v>806857</v>
      </c>
      <c r="BS221" s="1">
        <v>506305</v>
      </c>
      <c r="BT221" s="1">
        <v>1069071</v>
      </c>
      <c r="BU221" s="1">
        <v>1061556</v>
      </c>
      <c r="BV221" s="1">
        <v>546591</v>
      </c>
      <c r="BW221" s="1">
        <v>756649</v>
      </c>
      <c r="BX221" s="1">
        <v>1046817</v>
      </c>
      <c r="BZ221" s="1">
        <v>1420871</v>
      </c>
      <c r="CA221" s="1">
        <v>3482396</v>
      </c>
      <c r="CB221" s="1">
        <v>1824111</v>
      </c>
      <c r="CC221" s="1">
        <v>248864</v>
      </c>
      <c r="CD221" s="1">
        <v>478823</v>
      </c>
      <c r="CE221" s="1">
        <v>663345</v>
      </c>
      <c r="CF221" s="1">
        <v>285177</v>
      </c>
      <c r="CG221" s="1">
        <v>261394</v>
      </c>
      <c r="CH221" s="1">
        <v>579561</v>
      </c>
      <c r="CI221" s="1">
        <v>911771</v>
      </c>
      <c r="CJ221" s="1">
        <v>1081652</v>
      </c>
      <c r="CK221">
        <v>0</v>
      </c>
      <c r="CL221">
        <v>0</v>
      </c>
      <c r="CM221">
        <v>0</v>
      </c>
      <c r="CN221" s="1">
        <v>2283726</v>
      </c>
      <c r="CO221" s="1">
        <v>396916</v>
      </c>
      <c r="CP221" s="1">
        <v>902901</v>
      </c>
      <c r="CQ221" s="1">
        <v>539192</v>
      </c>
      <c r="CR221" s="1">
        <v>213244</v>
      </c>
      <c r="CS221" s="1">
        <v>1378439</v>
      </c>
      <c r="CT221" s="1">
        <v>376400</v>
      </c>
      <c r="CU221" s="3">
        <v>0</v>
      </c>
      <c r="CV221" s="3">
        <v>338117</v>
      </c>
      <c r="CW221" s="3">
        <v>240137</v>
      </c>
    </row>
    <row r="222" spans="1:101">
      <c r="A222" t="s">
        <v>525</v>
      </c>
      <c r="B222" t="s">
        <v>526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0</v>
      </c>
      <c r="O222" s="1">
        <v>1609</v>
      </c>
      <c r="P222">
        <v>0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0</v>
      </c>
      <c r="AJ222">
        <v>0</v>
      </c>
      <c r="AK222">
        <v>0</v>
      </c>
      <c r="AL222">
        <v>0</v>
      </c>
      <c r="AM222">
        <v>0</v>
      </c>
      <c r="AN222">
        <v>0</v>
      </c>
      <c r="AO222" s="1">
        <v>120883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  <c r="AX222">
        <v>0</v>
      </c>
      <c r="AY222">
        <v>0</v>
      </c>
      <c r="AZ222">
        <v>0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 s="1">
        <v>43722</v>
      </c>
      <c r="BK222">
        <v>0</v>
      </c>
      <c r="BL222">
        <v>0</v>
      </c>
      <c r="BM222" s="1">
        <v>87452</v>
      </c>
      <c r="BN222">
        <v>0</v>
      </c>
      <c r="BO222">
        <v>0</v>
      </c>
      <c r="BP222">
        <v>0</v>
      </c>
      <c r="BR222">
        <v>0</v>
      </c>
      <c r="BS222">
        <v>0</v>
      </c>
      <c r="BT222">
        <v>0</v>
      </c>
      <c r="BU222">
        <v>0</v>
      </c>
      <c r="BV222">
        <v>0</v>
      </c>
      <c r="BW222">
        <v>0</v>
      </c>
      <c r="BX222">
        <v>0</v>
      </c>
      <c r="BZ222">
        <v>0</v>
      </c>
      <c r="CA222">
        <v>0</v>
      </c>
      <c r="CB222">
        <v>0</v>
      </c>
      <c r="CC222">
        <v>0</v>
      </c>
      <c r="CD222">
        <v>0</v>
      </c>
      <c r="CE222">
        <v>0</v>
      </c>
      <c r="CF222">
        <v>0</v>
      </c>
      <c r="CG222">
        <v>0</v>
      </c>
      <c r="CH222">
        <v>0</v>
      </c>
      <c r="CI222">
        <v>0</v>
      </c>
      <c r="CJ222">
        <v>0</v>
      </c>
      <c r="CK222">
        <v>0</v>
      </c>
      <c r="CL222">
        <v>0</v>
      </c>
      <c r="CM222">
        <v>0</v>
      </c>
      <c r="CN222">
        <v>0</v>
      </c>
      <c r="CO222">
        <v>0</v>
      </c>
      <c r="CP222">
        <v>0</v>
      </c>
      <c r="CQ222" s="1">
        <v>14058</v>
      </c>
      <c r="CR222">
        <v>0</v>
      </c>
      <c r="CS222">
        <v>0</v>
      </c>
      <c r="CT222">
        <v>0</v>
      </c>
      <c r="CU222" s="3">
        <v>0</v>
      </c>
      <c r="CV222" s="3">
        <v>0</v>
      </c>
      <c r="CW222" s="3">
        <v>0</v>
      </c>
    </row>
    <row r="223" spans="1:101">
      <c r="A223" t="s">
        <v>527</v>
      </c>
      <c r="B223" t="s">
        <v>528</v>
      </c>
      <c r="C223">
        <v>0</v>
      </c>
      <c r="D223" s="1">
        <v>49574</v>
      </c>
      <c r="E223" s="1">
        <v>35829</v>
      </c>
      <c r="F223">
        <v>0</v>
      </c>
      <c r="G223">
        <v>0</v>
      </c>
      <c r="H223">
        <v>0</v>
      </c>
      <c r="I223">
        <v>0</v>
      </c>
      <c r="J223">
        <v>0</v>
      </c>
      <c r="K223" s="1">
        <v>83519</v>
      </c>
      <c r="L223">
        <v>0</v>
      </c>
      <c r="M223">
        <v>0</v>
      </c>
      <c r="N223">
        <v>0</v>
      </c>
      <c r="O223">
        <v>0</v>
      </c>
      <c r="P223" s="1">
        <v>19115</v>
      </c>
      <c r="Q223">
        <v>0</v>
      </c>
      <c r="R223">
        <v>0</v>
      </c>
      <c r="S223">
        <v>0</v>
      </c>
      <c r="T223" s="1">
        <v>51582</v>
      </c>
      <c r="U223">
        <v>0</v>
      </c>
      <c r="V223" s="1">
        <v>45904</v>
      </c>
      <c r="W223" s="1">
        <v>23519</v>
      </c>
      <c r="X223" s="1">
        <v>407369</v>
      </c>
      <c r="Y223" s="1">
        <v>64328</v>
      </c>
      <c r="Z223">
        <v>0</v>
      </c>
      <c r="AA223">
        <v>0</v>
      </c>
      <c r="AB223" s="1">
        <v>24968</v>
      </c>
      <c r="AC223">
        <v>0</v>
      </c>
      <c r="AD223">
        <v>0</v>
      </c>
      <c r="AE223">
        <v>0</v>
      </c>
      <c r="AF223" s="1">
        <v>77795</v>
      </c>
      <c r="AG223" s="1">
        <v>205632</v>
      </c>
      <c r="AH223">
        <v>0</v>
      </c>
      <c r="AI223">
        <v>0</v>
      </c>
      <c r="AJ223" s="1">
        <v>108294</v>
      </c>
      <c r="AK223">
        <v>0</v>
      </c>
      <c r="AL223">
        <v>0</v>
      </c>
      <c r="AM223" s="1">
        <v>22061</v>
      </c>
      <c r="AN223">
        <v>0</v>
      </c>
      <c r="AO223" s="1">
        <v>26423</v>
      </c>
      <c r="AP223">
        <v>0</v>
      </c>
      <c r="AQ223" s="1">
        <v>32896</v>
      </c>
      <c r="AR223">
        <v>0</v>
      </c>
      <c r="AS223" s="1">
        <v>83669</v>
      </c>
      <c r="AT223">
        <v>0</v>
      </c>
      <c r="AU223">
        <v>0</v>
      </c>
      <c r="AV223" s="1">
        <v>110105</v>
      </c>
      <c r="AW223" s="1">
        <v>251436</v>
      </c>
      <c r="AX223">
        <v>0</v>
      </c>
      <c r="AY223">
        <v>0</v>
      </c>
      <c r="AZ223">
        <v>0</v>
      </c>
      <c r="BB223">
        <v>0</v>
      </c>
      <c r="BC223" s="1">
        <v>12033</v>
      </c>
      <c r="BD223" s="1">
        <v>32226</v>
      </c>
      <c r="BE223" s="1">
        <v>68905</v>
      </c>
      <c r="BF223" s="1">
        <v>4822</v>
      </c>
      <c r="BG223">
        <v>0</v>
      </c>
      <c r="BH223" s="1">
        <v>27416</v>
      </c>
      <c r="BI223">
        <v>0</v>
      </c>
      <c r="BJ223">
        <v>0</v>
      </c>
      <c r="BK223">
        <v>0</v>
      </c>
      <c r="BL223" s="1">
        <v>72962</v>
      </c>
      <c r="BM223">
        <v>0</v>
      </c>
      <c r="BN223">
        <v>0</v>
      </c>
      <c r="BO223">
        <v>0</v>
      </c>
      <c r="BP223">
        <v>0</v>
      </c>
      <c r="BR223" s="1">
        <v>78583</v>
      </c>
      <c r="BS223">
        <v>249</v>
      </c>
      <c r="BT223" s="1">
        <v>47738</v>
      </c>
      <c r="BU223">
        <v>0</v>
      </c>
      <c r="BV223" s="1">
        <v>11431</v>
      </c>
      <c r="BW223">
        <v>0</v>
      </c>
      <c r="BX223" s="1">
        <v>172405</v>
      </c>
      <c r="BZ223" s="1">
        <v>20366</v>
      </c>
      <c r="CA223" s="1">
        <v>201067</v>
      </c>
      <c r="CB223">
        <v>0</v>
      </c>
      <c r="CC223">
        <v>0</v>
      </c>
      <c r="CD223">
        <v>0</v>
      </c>
      <c r="CE223">
        <v>0</v>
      </c>
      <c r="CF223">
        <v>0</v>
      </c>
      <c r="CG223">
        <v>0</v>
      </c>
      <c r="CH223">
        <v>0</v>
      </c>
      <c r="CI223" s="1">
        <v>50867</v>
      </c>
      <c r="CJ223" s="1">
        <v>90923</v>
      </c>
      <c r="CK223">
        <v>0</v>
      </c>
      <c r="CL223">
        <v>0</v>
      </c>
      <c r="CM223">
        <v>0</v>
      </c>
      <c r="CN223" s="1">
        <v>156575</v>
      </c>
      <c r="CO223">
        <v>0</v>
      </c>
      <c r="CP223" s="1">
        <v>201706</v>
      </c>
      <c r="CQ223">
        <v>0</v>
      </c>
      <c r="CR223">
        <v>0</v>
      </c>
      <c r="CS223">
        <v>0</v>
      </c>
      <c r="CT223">
        <v>0</v>
      </c>
      <c r="CU223" s="3">
        <v>0</v>
      </c>
      <c r="CV223" s="3">
        <v>0</v>
      </c>
      <c r="CW223" s="3">
        <v>0</v>
      </c>
    </row>
    <row r="224" spans="1:101">
      <c r="A224" t="s">
        <v>529</v>
      </c>
      <c r="B224" t="s">
        <v>530</v>
      </c>
      <c r="C224">
        <v>0</v>
      </c>
      <c r="D224" s="1">
        <v>4596</v>
      </c>
      <c r="E224" s="1">
        <v>1152</v>
      </c>
      <c r="F224">
        <v>0</v>
      </c>
      <c r="G224">
        <v>0</v>
      </c>
      <c r="H224">
        <v>0</v>
      </c>
      <c r="I224">
        <v>0</v>
      </c>
      <c r="J224">
        <v>0</v>
      </c>
      <c r="K224" s="1">
        <v>17753</v>
      </c>
      <c r="L224">
        <v>0</v>
      </c>
      <c r="M224">
        <v>0</v>
      </c>
      <c r="N224">
        <v>0</v>
      </c>
      <c r="O224">
        <v>0</v>
      </c>
      <c r="P224">
        <v>0</v>
      </c>
      <c r="Q224" s="1">
        <v>10000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 s="1">
        <v>10000</v>
      </c>
      <c r="AA224" s="1">
        <v>84591</v>
      </c>
      <c r="AB224">
        <v>0</v>
      </c>
      <c r="AC224">
        <v>0</v>
      </c>
      <c r="AD224">
        <v>0</v>
      </c>
      <c r="AE224">
        <v>0</v>
      </c>
      <c r="AF224">
        <v>0</v>
      </c>
      <c r="AG224" s="1">
        <v>9500</v>
      </c>
      <c r="AH224">
        <v>0</v>
      </c>
      <c r="AI224">
        <v>0</v>
      </c>
      <c r="AJ224">
        <v>0</v>
      </c>
      <c r="AK224">
        <v>0</v>
      </c>
      <c r="AL224">
        <v>0</v>
      </c>
      <c r="AM224" s="1">
        <v>10000</v>
      </c>
      <c r="AN224">
        <v>0</v>
      </c>
      <c r="AO224">
        <v>0</v>
      </c>
      <c r="AP224">
        <v>0</v>
      </c>
      <c r="AQ224">
        <v>0</v>
      </c>
      <c r="AR224" s="1">
        <v>8787</v>
      </c>
      <c r="AS224">
        <v>0</v>
      </c>
      <c r="AT224" s="1">
        <v>5152</v>
      </c>
      <c r="AU224">
        <v>0</v>
      </c>
      <c r="AV224" s="1">
        <v>9385</v>
      </c>
      <c r="AW224" s="1">
        <v>20000</v>
      </c>
      <c r="AX224">
        <v>0</v>
      </c>
      <c r="AY224">
        <v>0</v>
      </c>
      <c r="AZ224">
        <v>0</v>
      </c>
      <c r="BB224" s="1">
        <v>10000</v>
      </c>
      <c r="BC224">
        <v>0</v>
      </c>
      <c r="BD224">
        <v>0</v>
      </c>
      <c r="BE224">
        <v>0</v>
      </c>
      <c r="BF224">
        <v>0</v>
      </c>
      <c r="BG224" s="1">
        <v>20528</v>
      </c>
      <c r="BH224">
        <v>0</v>
      </c>
      <c r="BI224" s="1">
        <v>10000</v>
      </c>
      <c r="BJ224">
        <v>0</v>
      </c>
      <c r="BK224">
        <v>0</v>
      </c>
      <c r="BL224" s="1">
        <v>7623</v>
      </c>
      <c r="BM224">
        <v>0</v>
      </c>
      <c r="BN224">
        <v>0</v>
      </c>
      <c r="BO224" s="1">
        <v>9792</v>
      </c>
      <c r="BP224">
        <v>0</v>
      </c>
      <c r="BR224">
        <v>0</v>
      </c>
      <c r="BS224">
        <v>0</v>
      </c>
      <c r="BT224" s="1">
        <v>25000</v>
      </c>
      <c r="BU224">
        <v>0</v>
      </c>
      <c r="BV224">
        <v>0</v>
      </c>
      <c r="BW224" s="1">
        <v>10000</v>
      </c>
      <c r="BX224">
        <v>0</v>
      </c>
      <c r="BZ224" s="1">
        <v>22330</v>
      </c>
      <c r="CA224">
        <v>0</v>
      </c>
      <c r="CB224" s="1">
        <v>14799</v>
      </c>
      <c r="CC224" s="1">
        <v>20000</v>
      </c>
      <c r="CD224" s="1">
        <v>6670</v>
      </c>
      <c r="CE224">
        <v>0</v>
      </c>
      <c r="CF224" s="1">
        <v>10000</v>
      </c>
      <c r="CG224">
        <v>0</v>
      </c>
      <c r="CH224" s="1">
        <v>10000</v>
      </c>
      <c r="CI224" s="1">
        <v>10000</v>
      </c>
      <c r="CJ224" s="1">
        <v>10000</v>
      </c>
      <c r="CK224">
        <v>0</v>
      </c>
      <c r="CL224">
        <v>0</v>
      </c>
      <c r="CM224">
        <v>0</v>
      </c>
      <c r="CN224" s="1">
        <v>9626</v>
      </c>
      <c r="CO224">
        <v>0</v>
      </c>
      <c r="CP224">
        <v>0</v>
      </c>
      <c r="CQ224">
        <v>0</v>
      </c>
      <c r="CR224">
        <v>0</v>
      </c>
      <c r="CS224">
        <v>0</v>
      </c>
      <c r="CT224">
        <v>0</v>
      </c>
      <c r="CU224" s="3">
        <v>236434</v>
      </c>
      <c r="CV224" s="3">
        <v>0</v>
      </c>
      <c r="CW224" s="3">
        <v>0</v>
      </c>
    </row>
    <row r="225" spans="1:101">
      <c r="A225" t="s">
        <v>531</v>
      </c>
      <c r="B225" t="s">
        <v>532</v>
      </c>
      <c r="C225">
        <v>0</v>
      </c>
      <c r="D225">
        <v>0</v>
      </c>
      <c r="E225">
        <v>0</v>
      </c>
      <c r="F225">
        <v>0</v>
      </c>
      <c r="G225" s="1">
        <v>70041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0</v>
      </c>
      <c r="P225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 s="1">
        <v>4457</v>
      </c>
      <c r="AE225">
        <v>0</v>
      </c>
      <c r="AF225" s="1">
        <v>36187</v>
      </c>
      <c r="AG225">
        <v>0</v>
      </c>
      <c r="AH225">
        <v>0</v>
      </c>
      <c r="AI225">
        <v>0</v>
      </c>
      <c r="AJ225">
        <v>0</v>
      </c>
      <c r="AK225">
        <v>0</v>
      </c>
      <c r="AL225">
        <v>0</v>
      </c>
      <c r="AM225" s="1">
        <v>285787</v>
      </c>
      <c r="AN225">
        <v>0</v>
      </c>
      <c r="AO225" s="1">
        <v>18068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 s="1">
        <v>115515</v>
      </c>
      <c r="AW225">
        <v>0</v>
      </c>
      <c r="AX225" s="1">
        <v>84374</v>
      </c>
      <c r="AY225">
        <v>0</v>
      </c>
      <c r="AZ225">
        <v>0</v>
      </c>
      <c r="BB225">
        <v>0</v>
      </c>
      <c r="BC225">
        <v>0</v>
      </c>
      <c r="BD225" s="1">
        <v>78377</v>
      </c>
      <c r="BE225" s="1">
        <v>72618</v>
      </c>
      <c r="BF225">
        <v>0</v>
      </c>
      <c r="BG225">
        <v>0</v>
      </c>
      <c r="BH225">
        <v>0</v>
      </c>
      <c r="BI225">
        <v>0</v>
      </c>
      <c r="BJ225">
        <v>0</v>
      </c>
      <c r="BK225" s="1">
        <v>96628</v>
      </c>
      <c r="BL225">
        <v>0</v>
      </c>
      <c r="BM225">
        <v>0</v>
      </c>
      <c r="BN225">
        <v>0</v>
      </c>
      <c r="BO225" s="1">
        <v>93524</v>
      </c>
      <c r="BP225">
        <v>0</v>
      </c>
      <c r="BR225">
        <v>0</v>
      </c>
      <c r="BS225">
        <v>0</v>
      </c>
      <c r="BT225">
        <v>0</v>
      </c>
      <c r="BU225">
        <v>0</v>
      </c>
      <c r="BV225">
        <v>0</v>
      </c>
      <c r="BW225">
        <v>0</v>
      </c>
      <c r="BX225">
        <v>0</v>
      </c>
      <c r="BZ225">
        <v>0</v>
      </c>
      <c r="CA225">
        <v>0</v>
      </c>
      <c r="CB225">
        <v>0</v>
      </c>
      <c r="CC225">
        <v>0</v>
      </c>
      <c r="CD225" s="1">
        <v>31911</v>
      </c>
      <c r="CE225">
        <v>0</v>
      </c>
      <c r="CF225">
        <v>0</v>
      </c>
      <c r="CG225">
        <v>0</v>
      </c>
      <c r="CH225">
        <v>0</v>
      </c>
      <c r="CI225" s="1">
        <v>80858</v>
      </c>
      <c r="CJ225" s="1">
        <v>263218</v>
      </c>
      <c r="CK225">
        <v>0</v>
      </c>
      <c r="CL225">
        <v>0</v>
      </c>
      <c r="CM225">
        <v>0</v>
      </c>
      <c r="CN225">
        <v>0</v>
      </c>
      <c r="CO225">
        <v>0</v>
      </c>
      <c r="CP225">
        <v>0</v>
      </c>
      <c r="CQ225">
        <v>0</v>
      </c>
      <c r="CR225">
        <v>0</v>
      </c>
      <c r="CS225">
        <v>0</v>
      </c>
      <c r="CT225">
        <v>0</v>
      </c>
      <c r="CU225" s="3">
        <v>0</v>
      </c>
      <c r="CV225" s="3">
        <v>0</v>
      </c>
      <c r="CW225" s="3">
        <v>0</v>
      </c>
    </row>
    <row r="226" spans="1:101">
      <c r="A226" t="s">
        <v>533</v>
      </c>
      <c r="B226" t="s">
        <v>534</v>
      </c>
      <c r="CU226" s="3"/>
      <c r="CV226" s="3"/>
      <c r="CW226" s="3"/>
    </row>
    <row r="227" spans="1:101">
      <c r="A227" t="s">
        <v>535</v>
      </c>
      <c r="B227" t="s">
        <v>536</v>
      </c>
      <c r="C227">
        <v>0</v>
      </c>
      <c r="D227">
        <v>0</v>
      </c>
      <c r="E227" s="1">
        <v>57514</v>
      </c>
      <c r="F227">
        <v>0</v>
      </c>
      <c r="G227">
        <v>0</v>
      </c>
      <c r="H227" s="1">
        <v>336698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  <c r="P227" s="1">
        <v>144306</v>
      </c>
      <c r="Q227">
        <v>0</v>
      </c>
      <c r="R227">
        <v>0</v>
      </c>
      <c r="S227">
        <v>0</v>
      </c>
      <c r="T227">
        <v>0</v>
      </c>
      <c r="U227">
        <v>0</v>
      </c>
      <c r="V227" s="1">
        <v>133852</v>
      </c>
      <c r="W227">
        <v>0</v>
      </c>
      <c r="X227" s="1">
        <v>564170</v>
      </c>
      <c r="Y227">
        <v>0</v>
      </c>
      <c r="Z227">
        <v>0</v>
      </c>
      <c r="AA227">
        <v>0</v>
      </c>
      <c r="AB227" s="1">
        <v>252567</v>
      </c>
      <c r="AC227" s="1">
        <v>394077</v>
      </c>
      <c r="AD227">
        <v>0</v>
      </c>
      <c r="AE227">
        <v>0</v>
      </c>
      <c r="AF227" s="1">
        <v>94690</v>
      </c>
      <c r="AG227" s="1">
        <v>156238</v>
      </c>
      <c r="AH227">
        <v>0</v>
      </c>
      <c r="AI227">
        <v>0</v>
      </c>
      <c r="AJ227">
        <v>0</v>
      </c>
      <c r="AK227">
        <v>0</v>
      </c>
      <c r="AL227" s="1">
        <v>186326</v>
      </c>
      <c r="AM227" s="1">
        <v>105588</v>
      </c>
      <c r="AN227">
        <v>0</v>
      </c>
      <c r="AO227">
        <v>0</v>
      </c>
      <c r="AP227">
        <v>0</v>
      </c>
      <c r="AQ227">
        <v>0</v>
      </c>
      <c r="AR227">
        <v>0</v>
      </c>
      <c r="AS227" s="1">
        <v>141675</v>
      </c>
      <c r="AT227">
        <v>0</v>
      </c>
      <c r="AU227">
        <v>0</v>
      </c>
      <c r="AV227">
        <v>0</v>
      </c>
      <c r="AW227" s="1">
        <v>76766</v>
      </c>
      <c r="AX227" s="1">
        <v>197927</v>
      </c>
      <c r="AY227">
        <v>0</v>
      </c>
      <c r="AZ227">
        <v>0</v>
      </c>
      <c r="BB227" s="1">
        <v>225436</v>
      </c>
      <c r="BC227" s="1">
        <v>166186</v>
      </c>
      <c r="BD227" s="1">
        <v>180305</v>
      </c>
      <c r="BE227">
        <v>0</v>
      </c>
      <c r="BF227" s="1">
        <v>527527</v>
      </c>
      <c r="BG227" s="1">
        <v>272421</v>
      </c>
      <c r="BH227" s="1">
        <v>155874</v>
      </c>
      <c r="BI227">
        <v>0</v>
      </c>
      <c r="BJ227" s="1">
        <v>416325</v>
      </c>
      <c r="BK227" s="1">
        <v>251566</v>
      </c>
      <c r="BL227">
        <v>0</v>
      </c>
      <c r="BM227" s="1">
        <v>204274</v>
      </c>
      <c r="BN227" s="1">
        <v>110286</v>
      </c>
      <c r="BO227" s="1">
        <v>84665</v>
      </c>
      <c r="BP227" s="1">
        <v>116000</v>
      </c>
      <c r="BR227" s="1">
        <v>13343</v>
      </c>
      <c r="BS227" s="1">
        <v>679348</v>
      </c>
      <c r="BT227">
        <v>0</v>
      </c>
      <c r="BU227" s="1">
        <v>327221</v>
      </c>
      <c r="BV227">
        <v>0</v>
      </c>
      <c r="BW227">
        <v>0</v>
      </c>
      <c r="BX227" s="1">
        <v>133266</v>
      </c>
      <c r="BZ227" s="1">
        <v>162075</v>
      </c>
      <c r="CA227" s="1">
        <v>166955</v>
      </c>
      <c r="CB227" s="1">
        <v>620514</v>
      </c>
      <c r="CC227">
        <v>0</v>
      </c>
      <c r="CD227">
        <v>0</v>
      </c>
      <c r="CE227">
        <v>0</v>
      </c>
      <c r="CF227">
        <v>0</v>
      </c>
      <c r="CG227">
        <v>0</v>
      </c>
      <c r="CH227">
        <v>0</v>
      </c>
      <c r="CI227">
        <v>0</v>
      </c>
      <c r="CJ227">
        <v>0</v>
      </c>
      <c r="CK227">
        <v>0</v>
      </c>
      <c r="CL227">
        <v>0</v>
      </c>
      <c r="CM227">
        <v>0</v>
      </c>
      <c r="CN227" s="1">
        <v>91730</v>
      </c>
      <c r="CO227" s="1">
        <v>174759</v>
      </c>
      <c r="CP227" s="1">
        <v>1043002</v>
      </c>
      <c r="CQ227">
        <v>0</v>
      </c>
      <c r="CR227">
        <v>0</v>
      </c>
      <c r="CS227">
        <v>0</v>
      </c>
      <c r="CT227">
        <v>0</v>
      </c>
      <c r="CU227" s="3">
        <v>123829</v>
      </c>
      <c r="CV227" s="3">
        <v>0</v>
      </c>
      <c r="CW227" s="3">
        <v>0</v>
      </c>
    </row>
    <row r="228" spans="1:101">
      <c r="A228" t="s">
        <v>537</v>
      </c>
      <c r="B228" t="s">
        <v>538</v>
      </c>
      <c r="C228">
        <v>0</v>
      </c>
      <c r="D228" s="1">
        <v>31187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0</v>
      </c>
      <c r="X228" s="1">
        <v>39150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0</v>
      </c>
      <c r="AE228">
        <v>0</v>
      </c>
      <c r="AF228" s="1">
        <v>32415</v>
      </c>
      <c r="AG228">
        <v>0</v>
      </c>
      <c r="AH228">
        <v>0</v>
      </c>
      <c r="AI228">
        <v>0</v>
      </c>
      <c r="AJ228">
        <v>0</v>
      </c>
      <c r="AK228">
        <v>0</v>
      </c>
      <c r="AL228">
        <v>0</v>
      </c>
      <c r="AM228" s="1">
        <v>22184</v>
      </c>
      <c r="AN228">
        <v>0</v>
      </c>
      <c r="AO228">
        <v>0</v>
      </c>
      <c r="AP228">
        <v>0</v>
      </c>
      <c r="AQ228" s="1">
        <v>39302</v>
      </c>
      <c r="AR228">
        <v>0</v>
      </c>
      <c r="AS228">
        <v>0</v>
      </c>
      <c r="AT228">
        <v>0</v>
      </c>
      <c r="AU228">
        <v>0</v>
      </c>
      <c r="AV228">
        <v>0</v>
      </c>
      <c r="AW228" s="1">
        <v>46543</v>
      </c>
      <c r="AX228">
        <v>0</v>
      </c>
      <c r="AY228">
        <v>0</v>
      </c>
      <c r="AZ228">
        <v>0</v>
      </c>
      <c r="BB228">
        <v>0</v>
      </c>
      <c r="BC228">
        <v>0</v>
      </c>
      <c r="BD228">
        <v>0</v>
      </c>
      <c r="BE228" s="1">
        <v>9523</v>
      </c>
      <c r="BF228">
        <v>0</v>
      </c>
      <c r="BG228">
        <v>0</v>
      </c>
      <c r="BH228" s="1">
        <v>14465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BX228">
        <v>0</v>
      </c>
      <c r="BZ228">
        <v>0</v>
      </c>
      <c r="CA228" s="1">
        <v>59738</v>
      </c>
      <c r="CB228">
        <v>0</v>
      </c>
      <c r="CC228">
        <v>0</v>
      </c>
      <c r="CD228">
        <v>0</v>
      </c>
      <c r="CE228">
        <v>0</v>
      </c>
      <c r="CF228">
        <v>0</v>
      </c>
      <c r="CG228">
        <v>0</v>
      </c>
      <c r="CH228">
        <v>0</v>
      </c>
      <c r="CI228">
        <v>0</v>
      </c>
      <c r="CJ228">
        <v>0</v>
      </c>
      <c r="CK228">
        <v>0</v>
      </c>
      <c r="CL228">
        <v>0</v>
      </c>
      <c r="CM228">
        <v>0</v>
      </c>
      <c r="CN228">
        <v>0</v>
      </c>
      <c r="CO228">
        <v>0</v>
      </c>
      <c r="CP228">
        <v>0</v>
      </c>
      <c r="CQ228">
        <v>0</v>
      </c>
      <c r="CR228">
        <v>0</v>
      </c>
      <c r="CS228" s="1">
        <v>9460</v>
      </c>
      <c r="CT228">
        <v>0</v>
      </c>
      <c r="CU228" s="3">
        <v>0</v>
      </c>
      <c r="CV228" s="3">
        <v>0</v>
      </c>
      <c r="CW228" s="3">
        <v>0</v>
      </c>
    </row>
    <row r="229" spans="1:101">
      <c r="A229" t="s">
        <v>539</v>
      </c>
      <c r="B229" t="s">
        <v>540</v>
      </c>
      <c r="CU229" s="3"/>
      <c r="CV229" s="3"/>
      <c r="CW229" s="3"/>
    </row>
    <row r="230" spans="1:101">
      <c r="A230" t="s">
        <v>541</v>
      </c>
      <c r="B230" t="s">
        <v>542</v>
      </c>
      <c r="C230" s="1">
        <v>114248</v>
      </c>
      <c r="D230" s="1">
        <v>605672</v>
      </c>
      <c r="E230" s="1">
        <v>65485</v>
      </c>
      <c r="F230">
        <v>0</v>
      </c>
      <c r="G230" s="1">
        <v>251056</v>
      </c>
      <c r="H230" s="1">
        <v>179263</v>
      </c>
      <c r="I230">
        <v>0</v>
      </c>
      <c r="J230" s="1">
        <v>3500</v>
      </c>
      <c r="K230" s="1">
        <v>465168</v>
      </c>
      <c r="L230">
        <v>0</v>
      </c>
      <c r="M230">
        <v>0</v>
      </c>
      <c r="N230" s="1">
        <v>35515</v>
      </c>
      <c r="O230" s="1">
        <v>33858</v>
      </c>
      <c r="P230" s="1">
        <v>35759</v>
      </c>
      <c r="Q230" s="1">
        <v>38082</v>
      </c>
      <c r="R230" s="1">
        <v>96316</v>
      </c>
      <c r="S230">
        <v>0</v>
      </c>
      <c r="T230" s="1">
        <v>602683</v>
      </c>
      <c r="U230">
        <v>0</v>
      </c>
      <c r="V230" s="1">
        <v>1264812</v>
      </c>
      <c r="W230" s="1">
        <v>80030</v>
      </c>
      <c r="X230" s="1">
        <v>1401970</v>
      </c>
      <c r="Y230" s="1">
        <v>380458</v>
      </c>
      <c r="Z230" s="1">
        <v>185156</v>
      </c>
      <c r="AA230" s="1">
        <v>278749</v>
      </c>
      <c r="AB230" s="1">
        <v>46402</v>
      </c>
      <c r="AC230" s="1">
        <v>132275</v>
      </c>
      <c r="AD230" s="1">
        <v>30612</v>
      </c>
      <c r="AE230">
        <v>0</v>
      </c>
      <c r="AF230" s="1">
        <v>242039</v>
      </c>
      <c r="AG230" s="1">
        <v>362232</v>
      </c>
      <c r="AH230">
        <v>0</v>
      </c>
      <c r="AI230" s="1">
        <v>50784</v>
      </c>
      <c r="AJ230" s="1">
        <v>169525</v>
      </c>
      <c r="AK230">
        <v>0</v>
      </c>
      <c r="AL230" s="1">
        <v>679770</v>
      </c>
      <c r="AM230" s="1">
        <v>102992</v>
      </c>
      <c r="AN230">
        <v>0</v>
      </c>
      <c r="AO230">
        <v>0</v>
      </c>
      <c r="AP230" s="1">
        <v>145712</v>
      </c>
      <c r="AQ230" s="1">
        <v>576260</v>
      </c>
      <c r="AR230" s="1">
        <v>39221</v>
      </c>
      <c r="AS230" s="1">
        <v>119720</v>
      </c>
      <c r="AT230" s="1">
        <v>32566</v>
      </c>
      <c r="AU230" s="1">
        <v>48078</v>
      </c>
      <c r="AV230" s="1">
        <v>322284</v>
      </c>
      <c r="AW230" s="1">
        <v>2313604</v>
      </c>
      <c r="AX230" s="1">
        <v>313427</v>
      </c>
      <c r="AY230">
        <v>0</v>
      </c>
      <c r="AZ230" s="1">
        <v>5862</v>
      </c>
      <c r="BB230" s="1">
        <v>98227</v>
      </c>
      <c r="BC230" s="1">
        <v>41312</v>
      </c>
      <c r="BD230" s="1">
        <v>1339783</v>
      </c>
      <c r="BE230" s="1">
        <v>121263</v>
      </c>
      <c r="BF230" s="1">
        <v>344090</v>
      </c>
      <c r="BG230" s="1">
        <v>410547</v>
      </c>
      <c r="BH230">
        <v>0</v>
      </c>
      <c r="BI230">
        <v>0</v>
      </c>
      <c r="BJ230" s="1">
        <v>95400</v>
      </c>
      <c r="BK230" s="1">
        <v>734767</v>
      </c>
      <c r="BL230" s="1">
        <v>306565</v>
      </c>
      <c r="BM230">
        <v>0</v>
      </c>
      <c r="BN230">
        <v>0</v>
      </c>
      <c r="BO230" s="1">
        <v>508636</v>
      </c>
      <c r="BP230">
        <v>0</v>
      </c>
      <c r="BR230" s="1">
        <v>208050</v>
      </c>
      <c r="BS230" s="1">
        <v>152315</v>
      </c>
      <c r="BT230" s="1">
        <v>281559</v>
      </c>
      <c r="BU230" s="1">
        <v>342317</v>
      </c>
      <c r="BV230" s="1">
        <v>130291</v>
      </c>
      <c r="BW230" s="1">
        <v>164973</v>
      </c>
      <c r="BX230" s="1">
        <v>323707</v>
      </c>
      <c r="BZ230" s="1">
        <v>597661</v>
      </c>
      <c r="CA230" s="1">
        <v>945074</v>
      </c>
      <c r="CB230" s="1">
        <v>683468</v>
      </c>
      <c r="CC230" s="1">
        <v>94374</v>
      </c>
      <c r="CD230" s="1">
        <v>153832</v>
      </c>
      <c r="CE230" s="1">
        <v>307297</v>
      </c>
      <c r="CF230" s="1">
        <v>101500</v>
      </c>
      <c r="CG230" s="1">
        <v>88420</v>
      </c>
      <c r="CH230" s="1">
        <v>258269</v>
      </c>
      <c r="CI230" s="1">
        <v>320655</v>
      </c>
      <c r="CJ230" s="1">
        <v>258988</v>
      </c>
      <c r="CK230">
        <v>0</v>
      </c>
      <c r="CL230">
        <v>0</v>
      </c>
      <c r="CM230">
        <v>0</v>
      </c>
      <c r="CN230" s="1">
        <v>681078</v>
      </c>
      <c r="CO230" s="1">
        <v>146993</v>
      </c>
      <c r="CP230" s="1">
        <v>113961</v>
      </c>
      <c r="CQ230" s="1">
        <v>204624</v>
      </c>
      <c r="CR230" s="1">
        <v>135339</v>
      </c>
      <c r="CS230" s="1">
        <v>575574</v>
      </c>
      <c r="CT230" s="1">
        <v>297925</v>
      </c>
      <c r="CU230" s="3">
        <v>0</v>
      </c>
      <c r="CV230" s="3">
        <v>0</v>
      </c>
      <c r="CW230" s="3">
        <v>0</v>
      </c>
    </row>
    <row r="231" spans="1:101">
      <c r="A231" t="s">
        <v>543</v>
      </c>
      <c r="B231" t="s">
        <v>544</v>
      </c>
      <c r="C231" s="1">
        <v>61036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 s="1">
        <v>134115</v>
      </c>
      <c r="AB231">
        <v>0</v>
      </c>
      <c r="AC231">
        <v>0</v>
      </c>
      <c r="AD231">
        <v>0</v>
      </c>
      <c r="AE231">
        <v>0</v>
      </c>
      <c r="AF231">
        <v>0</v>
      </c>
      <c r="AG231">
        <v>0</v>
      </c>
      <c r="AH231">
        <v>0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 s="1">
        <v>64715</v>
      </c>
      <c r="AP231" s="1">
        <v>20002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0</v>
      </c>
      <c r="AX231">
        <v>0</v>
      </c>
      <c r="AY231">
        <v>0</v>
      </c>
      <c r="AZ231">
        <v>0</v>
      </c>
      <c r="BB231">
        <v>0</v>
      </c>
      <c r="BC231">
        <v>0</v>
      </c>
      <c r="BD231">
        <v>0</v>
      </c>
      <c r="BE231" s="1">
        <v>35966</v>
      </c>
      <c r="BF231">
        <v>0</v>
      </c>
      <c r="BG231">
        <v>0</v>
      </c>
      <c r="BH231" s="1">
        <v>43212</v>
      </c>
      <c r="BI231" s="1">
        <v>22726</v>
      </c>
      <c r="BJ231">
        <v>0</v>
      </c>
      <c r="BK231">
        <v>0</v>
      </c>
      <c r="BL231">
        <v>0</v>
      </c>
      <c r="BM231">
        <v>0</v>
      </c>
      <c r="BN231">
        <v>0</v>
      </c>
      <c r="BO231">
        <v>0</v>
      </c>
      <c r="BP231">
        <v>0</v>
      </c>
      <c r="BR231">
        <v>0</v>
      </c>
      <c r="BS231">
        <v>0</v>
      </c>
      <c r="BT231" s="1">
        <v>45083</v>
      </c>
      <c r="BU231" s="1">
        <v>1250</v>
      </c>
      <c r="BV231">
        <v>0</v>
      </c>
      <c r="BW231">
        <v>0</v>
      </c>
      <c r="BX231">
        <v>0</v>
      </c>
      <c r="BZ231">
        <v>0</v>
      </c>
      <c r="CA231">
        <v>0</v>
      </c>
      <c r="CB231">
        <v>0</v>
      </c>
      <c r="CC231">
        <v>0</v>
      </c>
      <c r="CD231">
        <v>0</v>
      </c>
      <c r="CE231">
        <v>0</v>
      </c>
      <c r="CF231">
        <v>0</v>
      </c>
      <c r="CG231">
        <v>0</v>
      </c>
      <c r="CH231">
        <v>0</v>
      </c>
      <c r="CI231">
        <v>0</v>
      </c>
      <c r="CJ231">
        <v>0</v>
      </c>
      <c r="CK231">
        <v>0</v>
      </c>
      <c r="CL231">
        <v>0</v>
      </c>
      <c r="CM231">
        <v>0</v>
      </c>
      <c r="CN231">
        <v>0</v>
      </c>
      <c r="CO231" s="1">
        <v>108129</v>
      </c>
      <c r="CP231">
        <v>0</v>
      </c>
      <c r="CQ231">
        <v>0</v>
      </c>
      <c r="CR231">
        <v>0</v>
      </c>
      <c r="CS231">
        <v>0</v>
      </c>
      <c r="CT231">
        <v>0</v>
      </c>
      <c r="CU231" s="3">
        <v>0</v>
      </c>
      <c r="CV231" s="3">
        <v>0</v>
      </c>
      <c r="CW231" s="3">
        <v>0</v>
      </c>
    </row>
    <row r="232" spans="1:101">
      <c r="A232" t="s">
        <v>545</v>
      </c>
      <c r="B232" t="s">
        <v>546</v>
      </c>
      <c r="C232">
        <v>0</v>
      </c>
      <c r="D232">
        <v>0</v>
      </c>
      <c r="E232">
        <v>0</v>
      </c>
      <c r="F232">
        <v>0</v>
      </c>
      <c r="G232">
        <v>0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0</v>
      </c>
      <c r="P232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0</v>
      </c>
      <c r="AJ232">
        <v>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0</v>
      </c>
      <c r="AX232">
        <v>0</v>
      </c>
      <c r="AY232">
        <v>0</v>
      </c>
      <c r="AZ232">
        <v>0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BX232">
        <v>0</v>
      </c>
      <c r="BZ232">
        <v>0</v>
      </c>
      <c r="CA232">
        <v>0</v>
      </c>
      <c r="CB232">
        <v>0</v>
      </c>
      <c r="CC232">
        <v>0</v>
      </c>
      <c r="CD232">
        <v>0</v>
      </c>
      <c r="CE232">
        <v>0</v>
      </c>
      <c r="CF232">
        <v>0</v>
      </c>
      <c r="CG232">
        <v>0</v>
      </c>
      <c r="CH232">
        <v>0</v>
      </c>
      <c r="CI232">
        <v>0</v>
      </c>
      <c r="CJ232">
        <v>0</v>
      </c>
      <c r="CK232">
        <v>0</v>
      </c>
      <c r="CL232">
        <v>0</v>
      </c>
      <c r="CM232">
        <v>0</v>
      </c>
      <c r="CN232">
        <v>0</v>
      </c>
      <c r="CO232">
        <v>0</v>
      </c>
      <c r="CP232">
        <v>0</v>
      </c>
      <c r="CQ232">
        <v>0</v>
      </c>
      <c r="CR232">
        <v>0</v>
      </c>
      <c r="CS232">
        <v>0</v>
      </c>
      <c r="CT232">
        <v>0</v>
      </c>
      <c r="CU232" s="3">
        <v>0</v>
      </c>
      <c r="CV232" s="3">
        <v>0</v>
      </c>
      <c r="CW232" s="3">
        <v>0</v>
      </c>
    </row>
    <row r="233" spans="1:101">
      <c r="A233" t="s">
        <v>547</v>
      </c>
      <c r="B233" t="s">
        <v>548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0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>
        <v>0</v>
      </c>
      <c r="AW233">
        <v>0</v>
      </c>
      <c r="AX233">
        <v>0</v>
      </c>
      <c r="AY233">
        <v>0</v>
      </c>
      <c r="AZ233">
        <v>0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0</v>
      </c>
      <c r="BP233">
        <v>0</v>
      </c>
      <c r="BR233">
        <v>0</v>
      </c>
      <c r="BS233">
        <v>0</v>
      </c>
      <c r="BT233">
        <v>0</v>
      </c>
      <c r="BU233">
        <v>0</v>
      </c>
      <c r="BV233">
        <v>0</v>
      </c>
      <c r="BW233">
        <v>0</v>
      </c>
      <c r="BX233">
        <v>0</v>
      </c>
      <c r="BZ233">
        <v>0</v>
      </c>
      <c r="CA233">
        <v>0</v>
      </c>
      <c r="CB233">
        <v>0</v>
      </c>
      <c r="CC233">
        <v>0</v>
      </c>
      <c r="CD233">
        <v>0</v>
      </c>
      <c r="CE233">
        <v>0</v>
      </c>
      <c r="CF233">
        <v>0</v>
      </c>
      <c r="CG233">
        <v>0</v>
      </c>
      <c r="CH233">
        <v>0</v>
      </c>
      <c r="CI233">
        <v>0</v>
      </c>
      <c r="CJ233">
        <v>0</v>
      </c>
      <c r="CK233">
        <v>0</v>
      </c>
      <c r="CL233">
        <v>0</v>
      </c>
      <c r="CM233">
        <v>0</v>
      </c>
      <c r="CN233">
        <v>0</v>
      </c>
      <c r="CO233">
        <v>0</v>
      </c>
      <c r="CP233">
        <v>0</v>
      </c>
      <c r="CQ233">
        <v>0</v>
      </c>
      <c r="CR233">
        <v>0</v>
      </c>
      <c r="CS233">
        <v>0</v>
      </c>
      <c r="CT233">
        <v>0</v>
      </c>
      <c r="CU233" s="3">
        <v>0</v>
      </c>
      <c r="CV233" s="3">
        <v>0</v>
      </c>
      <c r="CW233" s="3">
        <v>0</v>
      </c>
    </row>
    <row r="234" spans="1:101">
      <c r="A234" t="s">
        <v>549</v>
      </c>
      <c r="B234" t="s">
        <v>550</v>
      </c>
      <c r="C234" s="1">
        <v>68052</v>
      </c>
      <c r="D234" s="1">
        <v>379496</v>
      </c>
      <c r="E234" s="1">
        <v>168368</v>
      </c>
      <c r="F234">
        <v>0</v>
      </c>
      <c r="G234" s="1">
        <v>749332</v>
      </c>
      <c r="H234" s="1">
        <v>66714</v>
      </c>
      <c r="I234">
        <v>430</v>
      </c>
      <c r="J234" s="1">
        <v>148999</v>
      </c>
      <c r="K234" s="1">
        <v>376665</v>
      </c>
      <c r="L234">
        <v>0</v>
      </c>
      <c r="M234">
        <v>0</v>
      </c>
      <c r="N234" s="1">
        <v>113839</v>
      </c>
      <c r="O234" s="1">
        <v>272222</v>
      </c>
      <c r="P234">
        <v>0</v>
      </c>
      <c r="Q234" s="1">
        <v>603348</v>
      </c>
      <c r="R234" s="1">
        <v>1521626</v>
      </c>
      <c r="S234">
        <v>0</v>
      </c>
      <c r="T234" s="1">
        <v>1485829</v>
      </c>
      <c r="U234">
        <v>0</v>
      </c>
      <c r="V234" s="1">
        <v>6523241</v>
      </c>
      <c r="W234" s="1">
        <v>212255</v>
      </c>
      <c r="X234" s="1">
        <v>19757433</v>
      </c>
      <c r="Y234" s="1">
        <v>100455</v>
      </c>
      <c r="Z234" s="1">
        <v>371199</v>
      </c>
      <c r="AA234" s="1">
        <v>896276</v>
      </c>
      <c r="AB234" s="1">
        <v>49571</v>
      </c>
      <c r="AC234" s="1">
        <v>6059832</v>
      </c>
      <c r="AD234" s="1">
        <v>2000</v>
      </c>
      <c r="AE234" s="1">
        <v>19395</v>
      </c>
      <c r="AF234" s="1">
        <v>497420</v>
      </c>
      <c r="AG234" s="1">
        <v>598615</v>
      </c>
      <c r="AH234" s="1">
        <v>515091</v>
      </c>
      <c r="AI234">
        <v>0</v>
      </c>
      <c r="AJ234" s="1">
        <v>207874</v>
      </c>
      <c r="AK234">
        <v>0</v>
      </c>
      <c r="AL234" s="1">
        <v>1680029</v>
      </c>
      <c r="AM234" s="1">
        <v>53346</v>
      </c>
      <c r="AN234">
        <v>0</v>
      </c>
      <c r="AO234" s="1">
        <v>226902</v>
      </c>
      <c r="AP234" s="1">
        <v>131876</v>
      </c>
      <c r="AQ234" s="1">
        <v>265078</v>
      </c>
      <c r="AR234">
        <v>0</v>
      </c>
      <c r="AS234" s="1">
        <v>179513</v>
      </c>
      <c r="AT234" s="1">
        <v>75275</v>
      </c>
      <c r="AU234">
        <v>0</v>
      </c>
      <c r="AV234" s="1">
        <v>1033612</v>
      </c>
      <c r="AW234" s="1">
        <v>2420370</v>
      </c>
      <c r="AX234" s="1">
        <v>164351</v>
      </c>
      <c r="AY234">
        <v>0</v>
      </c>
      <c r="AZ234">
        <v>0</v>
      </c>
      <c r="BB234" s="1">
        <v>883750</v>
      </c>
      <c r="BC234" s="1">
        <v>138590</v>
      </c>
      <c r="BD234" s="1">
        <v>962223</v>
      </c>
      <c r="BE234" s="1">
        <v>623415</v>
      </c>
      <c r="BF234" s="1">
        <v>823077</v>
      </c>
      <c r="BG234" s="1">
        <v>3139147</v>
      </c>
      <c r="BH234" s="1">
        <v>96249</v>
      </c>
      <c r="BI234" s="1">
        <v>1131361</v>
      </c>
      <c r="BJ234" s="1">
        <v>177233</v>
      </c>
      <c r="BK234" s="1">
        <v>205167</v>
      </c>
      <c r="BL234" s="1">
        <v>387731</v>
      </c>
      <c r="BM234" s="1">
        <v>79070</v>
      </c>
      <c r="BN234" s="1">
        <v>242565</v>
      </c>
      <c r="BO234" s="1">
        <v>4378427</v>
      </c>
      <c r="BP234" s="1">
        <v>38043</v>
      </c>
      <c r="BR234" s="1">
        <v>471381</v>
      </c>
      <c r="BS234" s="1">
        <v>1009851</v>
      </c>
      <c r="BT234" s="1">
        <v>118676</v>
      </c>
      <c r="BU234" s="1">
        <v>302234</v>
      </c>
      <c r="BV234" s="1">
        <v>1194429</v>
      </c>
      <c r="BW234" s="1">
        <v>88368</v>
      </c>
      <c r="BX234" s="1">
        <v>768907</v>
      </c>
      <c r="BZ234" s="1">
        <v>332903</v>
      </c>
      <c r="CA234" s="1">
        <v>2082782</v>
      </c>
      <c r="CB234" s="1">
        <v>7497343</v>
      </c>
      <c r="CC234" s="1">
        <v>67626</v>
      </c>
      <c r="CD234" s="1">
        <v>161454</v>
      </c>
      <c r="CE234" s="1">
        <v>605152</v>
      </c>
      <c r="CF234" s="1">
        <v>293074</v>
      </c>
      <c r="CG234" s="1">
        <v>2116</v>
      </c>
      <c r="CH234" s="1">
        <v>96030</v>
      </c>
      <c r="CI234" s="1">
        <v>469624</v>
      </c>
      <c r="CJ234" s="1">
        <v>469218</v>
      </c>
      <c r="CK234">
        <v>0</v>
      </c>
      <c r="CL234">
        <v>0</v>
      </c>
      <c r="CM234">
        <v>0</v>
      </c>
      <c r="CN234" s="1">
        <v>1861816</v>
      </c>
      <c r="CO234" s="1">
        <v>49158</v>
      </c>
      <c r="CP234" s="1">
        <v>398125</v>
      </c>
      <c r="CQ234" s="1">
        <v>345824</v>
      </c>
      <c r="CR234" s="1">
        <v>85819</v>
      </c>
      <c r="CS234" s="1">
        <v>249010</v>
      </c>
      <c r="CT234" s="1">
        <v>1429401</v>
      </c>
      <c r="CU234" s="3">
        <v>983827</v>
      </c>
      <c r="CV234" s="3">
        <v>0</v>
      </c>
      <c r="CW234" s="3">
        <v>0</v>
      </c>
    </row>
    <row r="235" spans="1:101">
      <c r="A235" t="s">
        <v>200</v>
      </c>
      <c r="B235" t="s">
        <v>551</v>
      </c>
      <c r="C235" s="1">
        <f>SUM(C191:C234)</f>
        <v>3819943</v>
      </c>
      <c r="D235" s="1">
        <f t="shared" ref="D235:BO235" si="6">SUM(D191:D234)</f>
        <v>23711193</v>
      </c>
      <c r="E235" s="1">
        <f t="shared" si="6"/>
        <v>3590325</v>
      </c>
      <c r="F235" s="1">
        <f t="shared" si="6"/>
        <v>0</v>
      </c>
      <c r="G235" s="1">
        <f t="shared" si="6"/>
        <v>6988064</v>
      </c>
      <c r="H235" s="1">
        <f t="shared" si="6"/>
        <v>3664242</v>
      </c>
      <c r="I235" s="1">
        <f t="shared" si="6"/>
        <v>3298014</v>
      </c>
      <c r="J235" s="1">
        <f t="shared" si="6"/>
        <v>2829421</v>
      </c>
      <c r="K235" s="1">
        <f t="shared" si="6"/>
        <v>13401335</v>
      </c>
      <c r="L235" s="1">
        <f t="shared" si="6"/>
        <v>0</v>
      </c>
      <c r="M235" s="1">
        <f t="shared" si="6"/>
        <v>90006</v>
      </c>
      <c r="N235" s="1">
        <f t="shared" si="6"/>
        <v>2408270</v>
      </c>
      <c r="O235" s="1">
        <f t="shared" si="6"/>
        <v>2256409</v>
      </c>
      <c r="P235" s="1">
        <f t="shared" si="6"/>
        <v>2388326</v>
      </c>
      <c r="Q235" s="1">
        <f t="shared" si="6"/>
        <v>2179092</v>
      </c>
      <c r="R235" s="1">
        <f t="shared" si="6"/>
        <v>4987875</v>
      </c>
      <c r="S235" s="1">
        <f t="shared" si="6"/>
        <v>19289</v>
      </c>
      <c r="T235" s="1">
        <f t="shared" si="6"/>
        <v>20448634</v>
      </c>
      <c r="U235" s="1">
        <f t="shared" si="6"/>
        <v>21523</v>
      </c>
      <c r="V235" s="1">
        <f t="shared" si="6"/>
        <v>37794257</v>
      </c>
      <c r="W235" s="1">
        <f t="shared" si="6"/>
        <v>3290051</v>
      </c>
      <c r="X235" s="1">
        <f t="shared" si="6"/>
        <v>73329276</v>
      </c>
      <c r="Y235" s="1">
        <f t="shared" si="6"/>
        <v>10693062</v>
      </c>
      <c r="Z235" s="1">
        <f t="shared" si="6"/>
        <v>7075361</v>
      </c>
      <c r="AA235" s="1">
        <f t="shared" si="6"/>
        <v>11139906</v>
      </c>
      <c r="AB235" s="1">
        <f t="shared" si="6"/>
        <v>2501896</v>
      </c>
      <c r="AC235" s="1">
        <f t="shared" si="6"/>
        <v>11429126</v>
      </c>
      <c r="AD235" s="1">
        <f t="shared" si="6"/>
        <v>1436238</v>
      </c>
      <c r="AE235" s="1">
        <f t="shared" si="6"/>
        <v>97199</v>
      </c>
      <c r="AF235" s="1">
        <f t="shared" si="6"/>
        <v>9705088</v>
      </c>
      <c r="AG235" s="1">
        <f t="shared" si="6"/>
        <v>15107172</v>
      </c>
      <c r="AH235" s="1">
        <f t="shared" si="6"/>
        <v>515091</v>
      </c>
      <c r="AI235" s="1">
        <f t="shared" si="6"/>
        <v>2052008</v>
      </c>
      <c r="AJ235" s="1">
        <f t="shared" si="6"/>
        <v>7418646</v>
      </c>
      <c r="AK235" s="1">
        <f t="shared" si="6"/>
        <v>99763</v>
      </c>
      <c r="AL235" s="1">
        <f t="shared" si="6"/>
        <v>19120140</v>
      </c>
      <c r="AM235" s="1">
        <f t="shared" si="6"/>
        <v>3774153</v>
      </c>
      <c r="AN235" s="1">
        <f t="shared" si="6"/>
        <v>29839</v>
      </c>
      <c r="AO235" s="1">
        <f t="shared" si="6"/>
        <v>5582415</v>
      </c>
      <c r="AP235" s="1">
        <f t="shared" si="6"/>
        <v>5383475</v>
      </c>
      <c r="AQ235" s="1">
        <f t="shared" si="6"/>
        <v>17041998</v>
      </c>
      <c r="AR235" s="1">
        <f t="shared" si="6"/>
        <v>1644575</v>
      </c>
      <c r="AS235" s="1">
        <f t="shared" si="6"/>
        <v>6784910</v>
      </c>
      <c r="AT235" s="1">
        <f t="shared" si="6"/>
        <v>1849113</v>
      </c>
      <c r="AU235" s="1">
        <f t="shared" si="6"/>
        <v>1688099</v>
      </c>
      <c r="AV235" s="1">
        <f t="shared" si="6"/>
        <v>12181105</v>
      </c>
      <c r="AW235" s="1">
        <f t="shared" si="6"/>
        <v>75131006</v>
      </c>
      <c r="AX235" s="1">
        <f t="shared" si="6"/>
        <v>12183077</v>
      </c>
      <c r="AY235" s="1">
        <f t="shared" si="6"/>
        <v>1365557</v>
      </c>
      <c r="AZ235" s="1">
        <f t="shared" si="6"/>
        <v>1343135</v>
      </c>
      <c r="BA235" s="1">
        <f t="shared" si="6"/>
        <v>0</v>
      </c>
      <c r="BB235" s="1">
        <f t="shared" si="6"/>
        <v>6037136</v>
      </c>
      <c r="BC235" s="1">
        <f t="shared" si="6"/>
        <v>2500619</v>
      </c>
      <c r="BD235" s="1">
        <f t="shared" si="6"/>
        <v>43860842</v>
      </c>
      <c r="BE235" s="1">
        <f t="shared" si="6"/>
        <v>6029423</v>
      </c>
      <c r="BF235" s="1">
        <f t="shared" si="6"/>
        <v>10827557</v>
      </c>
      <c r="BG235" s="1">
        <f t="shared" si="6"/>
        <v>13939667</v>
      </c>
      <c r="BH235" s="1">
        <f t="shared" si="6"/>
        <v>8036642</v>
      </c>
      <c r="BI235" s="1">
        <f t="shared" si="6"/>
        <v>9041411</v>
      </c>
      <c r="BJ235" s="1">
        <f t="shared" si="6"/>
        <v>5365008</v>
      </c>
      <c r="BK235" s="1">
        <f t="shared" si="6"/>
        <v>16450896</v>
      </c>
      <c r="BL235" s="1">
        <f t="shared" si="6"/>
        <v>9915296</v>
      </c>
      <c r="BM235" s="1">
        <f t="shared" si="6"/>
        <v>2883575</v>
      </c>
      <c r="BN235" s="1">
        <f t="shared" si="6"/>
        <v>4759665</v>
      </c>
      <c r="BO235" s="1">
        <f t="shared" si="6"/>
        <v>14959921</v>
      </c>
      <c r="BP235" s="1">
        <f t="shared" ref="BP235:CW235" si="7">SUM(BP191:BP234)</f>
        <v>1402914</v>
      </c>
      <c r="BQ235" s="1">
        <f t="shared" si="7"/>
        <v>0</v>
      </c>
      <c r="BR235" s="1">
        <f t="shared" si="7"/>
        <v>9766189</v>
      </c>
      <c r="BS235" s="1">
        <f t="shared" si="7"/>
        <v>9980399</v>
      </c>
      <c r="BT235" s="1">
        <f t="shared" si="7"/>
        <v>7360244</v>
      </c>
      <c r="BU235" s="1">
        <f t="shared" si="7"/>
        <v>10938540</v>
      </c>
      <c r="BV235" s="1">
        <f t="shared" si="7"/>
        <v>6680764</v>
      </c>
      <c r="BW235" s="1">
        <f t="shared" si="7"/>
        <v>5067576</v>
      </c>
      <c r="BX235" s="1">
        <f t="shared" si="7"/>
        <v>12372868</v>
      </c>
      <c r="BY235" s="1">
        <f t="shared" si="7"/>
        <v>0</v>
      </c>
      <c r="BZ235" s="1">
        <f t="shared" si="7"/>
        <v>14056841</v>
      </c>
      <c r="CA235" s="1">
        <f t="shared" si="7"/>
        <v>30927299</v>
      </c>
      <c r="CB235" s="1">
        <f t="shared" si="7"/>
        <v>26529054</v>
      </c>
      <c r="CC235" s="1">
        <f t="shared" si="7"/>
        <v>4445274</v>
      </c>
      <c r="CD235" s="1">
        <f t="shared" si="7"/>
        <v>4658200</v>
      </c>
      <c r="CE235" s="1">
        <f t="shared" si="7"/>
        <v>7982576</v>
      </c>
      <c r="CF235" s="1">
        <f t="shared" si="7"/>
        <v>3457098</v>
      </c>
      <c r="CG235" s="1">
        <f t="shared" si="7"/>
        <v>2918260</v>
      </c>
      <c r="CH235" s="1">
        <f t="shared" si="7"/>
        <v>6043438</v>
      </c>
      <c r="CI235" s="1">
        <f t="shared" si="7"/>
        <v>10644901</v>
      </c>
      <c r="CJ235" s="1">
        <f t="shared" si="7"/>
        <v>10580896</v>
      </c>
      <c r="CK235" s="1">
        <f t="shared" si="7"/>
        <v>26415</v>
      </c>
      <c r="CL235" s="1">
        <f t="shared" si="7"/>
        <v>57092</v>
      </c>
      <c r="CM235" s="1">
        <f t="shared" si="7"/>
        <v>25110</v>
      </c>
      <c r="CN235" s="1">
        <f t="shared" si="7"/>
        <v>24217291</v>
      </c>
      <c r="CO235" s="1">
        <f t="shared" si="7"/>
        <v>4838432</v>
      </c>
      <c r="CP235" s="1">
        <f t="shared" si="7"/>
        <v>11514493</v>
      </c>
      <c r="CQ235" s="1">
        <f t="shared" si="7"/>
        <v>5610564</v>
      </c>
      <c r="CR235" s="1">
        <f t="shared" si="7"/>
        <v>3658599</v>
      </c>
      <c r="CS235" s="1">
        <f t="shared" si="7"/>
        <v>14990742</v>
      </c>
      <c r="CT235" s="1">
        <f t="shared" si="7"/>
        <v>5961925</v>
      </c>
      <c r="CU235" s="3">
        <f t="shared" si="7"/>
        <v>16020101</v>
      </c>
      <c r="CV235" s="3">
        <f t="shared" si="7"/>
        <v>1942613</v>
      </c>
      <c r="CW235" s="3">
        <f t="shared" si="7"/>
        <v>2023417</v>
      </c>
    </row>
    <row r="236" spans="1:101">
      <c r="A236" t="s">
        <v>552</v>
      </c>
      <c r="B236" t="s">
        <v>553</v>
      </c>
      <c r="CU236" s="3"/>
      <c r="CV236" s="3"/>
      <c r="CW236" s="3"/>
    </row>
    <row r="237" spans="1:101">
      <c r="A237" t="s">
        <v>554</v>
      </c>
      <c r="B237" t="s">
        <v>555</v>
      </c>
      <c r="CU237" s="3"/>
      <c r="CV237" s="3"/>
      <c r="CW237" s="3"/>
    </row>
    <row r="238" spans="1:101">
      <c r="A238" t="s">
        <v>554</v>
      </c>
      <c r="B238" t="s">
        <v>555</v>
      </c>
      <c r="CU238" s="3"/>
      <c r="CV238" s="3"/>
      <c r="CW238" s="3"/>
    </row>
    <row r="239" spans="1:101">
      <c r="A239" t="s">
        <v>556</v>
      </c>
      <c r="B239" t="s">
        <v>557</v>
      </c>
      <c r="C239">
        <v>0</v>
      </c>
      <c r="D239" s="1">
        <v>14648480</v>
      </c>
      <c r="E239" s="1">
        <v>7249</v>
      </c>
      <c r="F239">
        <v>0</v>
      </c>
      <c r="G239">
        <v>0</v>
      </c>
      <c r="H239">
        <v>0</v>
      </c>
      <c r="I239" s="1">
        <v>9582</v>
      </c>
      <c r="J239" s="1">
        <v>17578</v>
      </c>
      <c r="K239" s="1">
        <v>14866391</v>
      </c>
      <c r="L239">
        <v>0</v>
      </c>
      <c r="M239">
        <v>0</v>
      </c>
      <c r="N239" s="1">
        <v>15569</v>
      </c>
      <c r="O239" s="1">
        <v>21724</v>
      </c>
      <c r="P239">
        <v>0</v>
      </c>
      <c r="Q239" s="1">
        <v>2589</v>
      </c>
      <c r="R239">
        <v>0</v>
      </c>
      <c r="S239">
        <v>0</v>
      </c>
      <c r="T239" s="1">
        <v>5964372</v>
      </c>
      <c r="U239">
        <v>0</v>
      </c>
      <c r="V239">
        <v>0</v>
      </c>
      <c r="W239" s="1">
        <v>1819065</v>
      </c>
      <c r="X239">
        <v>0</v>
      </c>
      <c r="Y239" s="1">
        <v>7503512</v>
      </c>
      <c r="Z239" s="1">
        <v>15802</v>
      </c>
      <c r="AA239" s="1">
        <v>20897</v>
      </c>
      <c r="AB239" s="1">
        <v>13501</v>
      </c>
      <c r="AC239">
        <v>0</v>
      </c>
      <c r="AD239">
        <v>0</v>
      </c>
      <c r="AE239">
        <v>0</v>
      </c>
      <c r="AF239" s="1">
        <v>-38580</v>
      </c>
      <c r="AG239">
        <v>0</v>
      </c>
      <c r="AH239">
        <v>0</v>
      </c>
      <c r="AI239">
        <v>0</v>
      </c>
      <c r="AJ239">
        <v>0</v>
      </c>
      <c r="AK239">
        <v>0</v>
      </c>
      <c r="AL239" s="1">
        <v>1740571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0</v>
      </c>
      <c r="AU239">
        <v>0</v>
      </c>
      <c r="AV239" s="1">
        <v>76844</v>
      </c>
      <c r="AW239">
        <v>0</v>
      </c>
      <c r="AX239">
        <v>0</v>
      </c>
      <c r="AY239">
        <v>0</v>
      </c>
      <c r="AZ239">
        <v>0</v>
      </c>
      <c r="BB239">
        <v>0</v>
      </c>
      <c r="BC239">
        <v>0</v>
      </c>
      <c r="BD239" s="1">
        <v>41113039</v>
      </c>
      <c r="BE239">
        <v>0</v>
      </c>
      <c r="BF239" s="1">
        <v>6462629</v>
      </c>
      <c r="BG239" s="1">
        <v>516176</v>
      </c>
      <c r="BH239" s="1">
        <v>1976247</v>
      </c>
      <c r="BI239" s="1">
        <v>1546625</v>
      </c>
      <c r="BJ239" s="1">
        <v>3217</v>
      </c>
      <c r="BK239" s="1">
        <v>2361524</v>
      </c>
      <c r="BL239" s="1">
        <v>4284620</v>
      </c>
      <c r="BM239">
        <v>0</v>
      </c>
      <c r="BN239" s="1">
        <v>811112</v>
      </c>
      <c r="BO239" s="1">
        <v>7456021</v>
      </c>
      <c r="BP239">
        <v>0</v>
      </c>
      <c r="BR239">
        <v>0</v>
      </c>
      <c r="BS239" s="1">
        <v>14859</v>
      </c>
      <c r="BT239">
        <v>0</v>
      </c>
      <c r="BU239" s="1">
        <v>2058867</v>
      </c>
      <c r="BV239" s="1">
        <v>30214</v>
      </c>
      <c r="BW239">
        <v>0</v>
      </c>
      <c r="BX239">
        <v>0</v>
      </c>
      <c r="BZ239">
        <v>0</v>
      </c>
      <c r="CA239">
        <v>0</v>
      </c>
      <c r="CB239" s="1">
        <v>1491294</v>
      </c>
      <c r="CC239">
        <v>0</v>
      </c>
      <c r="CD239" s="1">
        <v>7168</v>
      </c>
      <c r="CE239" s="1">
        <v>527120</v>
      </c>
      <c r="CF239" s="1">
        <v>24926</v>
      </c>
      <c r="CG239">
        <v>0</v>
      </c>
      <c r="CH239" s="1">
        <v>2821259</v>
      </c>
      <c r="CI239" s="1">
        <v>660081</v>
      </c>
      <c r="CJ239" s="1">
        <v>669804</v>
      </c>
      <c r="CK239">
        <v>0</v>
      </c>
      <c r="CL239">
        <v>0</v>
      </c>
      <c r="CM239">
        <v>0</v>
      </c>
      <c r="CN239" s="1">
        <v>6259712</v>
      </c>
      <c r="CO239" s="1">
        <v>1598913</v>
      </c>
      <c r="CP239" s="1">
        <v>1267443</v>
      </c>
      <c r="CQ239" s="1">
        <v>9890126</v>
      </c>
      <c r="CR239">
        <v>0</v>
      </c>
      <c r="CS239" s="1">
        <v>490600</v>
      </c>
      <c r="CT239" s="1">
        <v>4318458</v>
      </c>
      <c r="CU239" s="3">
        <v>0</v>
      </c>
      <c r="CV239" s="3">
        <v>0</v>
      </c>
      <c r="CW239" s="3">
        <v>0</v>
      </c>
    </row>
    <row r="240" spans="1:101">
      <c r="A240" t="s">
        <v>558</v>
      </c>
      <c r="B240" t="s">
        <v>559</v>
      </c>
      <c r="C240">
        <v>0</v>
      </c>
      <c r="D240" s="1">
        <v>92500000</v>
      </c>
      <c r="E240">
        <v>0</v>
      </c>
      <c r="F240">
        <v>0</v>
      </c>
      <c r="G240">
        <v>0</v>
      </c>
      <c r="H240">
        <v>0</v>
      </c>
      <c r="I240" s="1">
        <v>3524000</v>
      </c>
      <c r="J240" s="1">
        <v>2997381</v>
      </c>
      <c r="K240" s="1">
        <v>38000000</v>
      </c>
      <c r="L240">
        <v>0</v>
      </c>
      <c r="M240">
        <v>0</v>
      </c>
      <c r="N240">
        <v>0</v>
      </c>
      <c r="O240">
        <v>0</v>
      </c>
      <c r="P240">
        <v>0</v>
      </c>
      <c r="Q240" s="1">
        <v>300000</v>
      </c>
      <c r="R240" s="1">
        <v>1020000</v>
      </c>
      <c r="S240">
        <v>0</v>
      </c>
      <c r="T240" s="1">
        <v>6788000</v>
      </c>
      <c r="U240">
        <v>0</v>
      </c>
      <c r="V240">
        <v>0</v>
      </c>
      <c r="W240" s="1">
        <v>2633000</v>
      </c>
      <c r="X240">
        <v>0</v>
      </c>
      <c r="Y240" s="1">
        <v>65673000</v>
      </c>
      <c r="Z240">
        <v>0</v>
      </c>
      <c r="AA240" s="1">
        <v>3031000</v>
      </c>
      <c r="AB240" s="1">
        <v>1465000</v>
      </c>
      <c r="AC240" s="1">
        <v>2660000</v>
      </c>
      <c r="AD240">
        <v>0</v>
      </c>
      <c r="AE240">
        <v>0</v>
      </c>
      <c r="AF240" s="1">
        <v>2000000</v>
      </c>
      <c r="AG240" s="1">
        <v>5000000</v>
      </c>
      <c r="AH240">
        <v>0</v>
      </c>
      <c r="AI240">
        <v>0</v>
      </c>
      <c r="AJ240">
        <v>0</v>
      </c>
      <c r="AK240">
        <v>0</v>
      </c>
      <c r="AL240" s="1">
        <v>39910000</v>
      </c>
      <c r="AM240" s="1">
        <v>1000000</v>
      </c>
      <c r="AN240">
        <v>0</v>
      </c>
      <c r="AO240">
        <v>0</v>
      </c>
      <c r="AP240">
        <v>0</v>
      </c>
      <c r="AQ240">
        <v>0</v>
      </c>
      <c r="AR240">
        <v>0</v>
      </c>
      <c r="AS240">
        <v>0</v>
      </c>
      <c r="AT240">
        <v>0</v>
      </c>
      <c r="AU240">
        <v>0</v>
      </c>
      <c r="AV240" s="1">
        <v>4400000</v>
      </c>
      <c r="AW240">
        <v>0</v>
      </c>
      <c r="AX240">
        <v>0</v>
      </c>
      <c r="AY240">
        <v>0</v>
      </c>
      <c r="AZ240" s="1">
        <v>1315000</v>
      </c>
      <c r="BB240" s="1">
        <v>1300000</v>
      </c>
      <c r="BC240">
        <v>0</v>
      </c>
      <c r="BD240" s="1">
        <v>197780000</v>
      </c>
      <c r="BE240">
        <v>0</v>
      </c>
      <c r="BF240">
        <v>0</v>
      </c>
      <c r="BG240" s="1">
        <v>15545000</v>
      </c>
      <c r="BH240" s="1">
        <v>30992000</v>
      </c>
      <c r="BI240" s="1">
        <v>21460200</v>
      </c>
      <c r="BJ240" s="1">
        <v>175000</v>
      </c>
      <c r="BK240">
        <v>0</v>
      </c>
      <c r="BL240" s="1">
        <v>125000000</v>
      </c>
      <c r="BM240">
        <v>0</v>
      </c>
      <c r="BN240">
        <v>0</v>
      </c>
      <c r="BO240">
        <v>0</v>
      </c>
      <c r="BP240" s="1">
        <v>932000</v>
      </c>
      <c r="BR240">
        <v>0</v>
      </c>
      <c r="BS240">
        <v>0</v>
      </c>
      <c r="BT240">
        <v>0</v>
      </c>
      <c r="BU240" s="1">
        <v>17062000</v>
      </c>
      <c r="BV240" s="1">
        <v>1025000</v>
      </c>
      <c r="BW240" s="1">
        <v>1020000</v>
      </c>
      <c r="BX240">
        <v>0</v>
      </c>
      <c r="BZ240" s="1">
        <v>3500000</v>
      </c>
      <c r="CA240">
        <v>0</v>
      </c>
      <c r="CB240" s="1">
        <v>10000000</v>
      </c>
      <c r="CC240" s="1">
        <v>2500000</v>
      </c>
      <c r="CD240">
        <v>0</v>
      </c>
      <c r="CE240" s="1">
        <v>15500000</v>
      </c>
      <c r="CF240">
        <v>0</v>
      </c>
      <c r="CG240" s="1">
        <v>1230000</v>
      </c>
      <c r="CH240" s="1">
        <v>18200000</v>
      </c>
      <c r="CI240" s="1">
        <v>11000000</v>
      </c>
      <c r="CJ240" s="1">
        <v>20500000</v>
      </c>
      <c r="CK240">
        <v>0</v>
      </c>
      <c r="CL240">
        <v>0</v>
      </c>
      <c r="CM240">
        <v>0</v>
      </c>
      <c r="CN240" s="1">
        <v>1198000</v>
      </c>
      <c r="CO240">
        <v>0</v>
      </c>
      <c r="CP240">
        <v>0</v>
      </c>
      <c r="CQ240">
        <v>0</v>
      </c>
      <c r="CR240">
        <v>0</v>
      </c>
      <c r="CS240" s="1">
        <v>30000000</v>
      </c>
      <c r="CT240" s="1">
        <v>97160000</v>
      </c>
      <c r="CU240" s="3">
        <v>5795475</v>
      </c>
      <c r="CV240" s="3">
        <v>0</v>
      </c>
      <c r="CW240" s="3">
        <v>0</v>
      </c>
    </row>
    <row r="241" spans="1:101">
      <c r="A241" t="s">
        <v>560</v>
      </c>
      <c r="B241" t="s">
        <v>561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0</v>
      </c>
      <c r="P241">
        <v>0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0</v>
      </c>
      <c r="AJ241">
        <v>0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0</v>
      </c>
      <c r="AU241">
        <v>0</v>
      </c>
      <c r="AV241">
        <v>0</v>
      </c>
      <c r="AW241">
        <v>0</v>
      </c>
      <c r="AX241">
        <v>0</v>
      </c>
      <c r="AY241">
        <v>0</v>
      </c>
      <c r="AZ241">
        <v>0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0</v>
      </c>
      <c r="BL241">
        <v>0</v>
      </c>
      <c r="BM241">
        <v>0</v>
      </c>
      <c r="BN241">
        <v>0</v>
      </c>
      <c r="BO241">
        <v>0</v>
      </c>
      <c r="BP241">
        <v>0</v>
      </c>
      <c r="BR241">
        <v>0</v>
      </c>
      <c r="BS241">
        <v>0</v>
      </c>
      <c r="BT241">
        <v>0</v>
      </c>
      <c r="BU241">
        <v>0</v>
      </c>
      <c r="BV241">
        <v>0</v>
      </c>
      <c r="BW241">
        <v>0</v>
      </c>
      <c r="BX241">
        <v>0</v>
      </c>
      <c r="BZ241">
        <v>0</v>
      </c>
      <c r="CA241">
        <v>0</v>
      </c>
      <c r="CB241">
        <v>0</v>
      </c>
      <c r="CC241">
        <v>0</v>
      </c>
      <c r="CD241">
        <v>0</v>
      </c>
      <c r="CE241">
        <v>0</v>
      </c>
      <c r="CF241">
        <v>0</v>
      </c>
      <c r="CG241">
        <v>0</v>
      </c>
      <c r="CH241">
        <v>0</v>
      </c>
      <c r="CI241">
        <v>0</v>
      </c>
      <c r="CJ241">
        <v>0</v>
      </c>
      <c r="CK241">
        <v>0</v>
      </c>
      <c r="CL241">
        <v>0</v>
      </c>
      <c r="CM241">
        <v>0</v>
      </c>
      <c r="CN241">
        <v>0</v>
      </c>
      <c r="CO241">
        <v>0</v>
      </c>
      <c r="CP241">
        <v>0</v>
      </c>
      <c r="CQ241">
        <v>0</v>
      </c>
      <c r="CR241">
        <v>0</v>
      </c>
      <c r="CS241">
        <v>0</v>
      </c>
      <c r="CT241">
        <v>0</v>
      </c>
      <c r="CU241" s="3">
        <v>0</v>
      </c>
      <c r="CV241" s="3">
        <v>0</v>
      </c>
      <c r="CW241" s="3">
        <v>0</v>
      </c>
    </row>
    <row r="242" spans="1:101">
      <c r="A242" t="s">
        <v>562</v>
      </c>
      <c r="B242" t="s">
        <v>563</v>
      </c>
      <c r="C242">
        <v>0</v>
      </c>
      <c r="D242">
        <v>0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 s="1">
        <v>73165000</v>
      </c>
      <c r="L242">
        <v>0</v>
      </c>
      <c r="M242">
        <v>0</v>
      </c>
      <c r="N242">
        <v>0</v>
      </c>
      <c r="O242">
        <v>0</v>
      </c>
      <c r="P242">
        <v>0</v>
      </c>
      <c r="Q242">
        <v>0</v>
      </c>
      <c r="R242">
        <v>0</v>
      </c>
      <c r="S242">
        <v>0</v>
      </c>
      <c r="T242" s="1">
        <v>28090000</v>
      </c>
      <c r="U242">
        <v>0</v>
      </c>
      <c r="V242">
        <v>0</v>
      </c>
      <c r="W242" s="1">
        <v>22810000</v>
      </c>
      <c r="X242">
        <v>0</v>
      </c>
      <c r="Y242">
        <v>0</v>
      </c>
      <c r="Z242">
        <v>0</v>
      </c>
      <c r="AA242" s="1">
        <v>19990000</v>
      </c>
      <c r="AB242" s="1">
        <v>8012000</v>
      </c>
      <c r="AC242">
        <v>0</v>
      </c>
      <c r="AD242">
        <v>0</v>
      </c>
      <c r="AE242">
        <v>0</v>
      </c>
      <c r="AF242">
        <v>0</v>
      </c>
      <c r="AG242">
        <v>0</v>
      </c>
      <c r="AH242" s="1">
        <v>3609000</v>
      </c>
      <c r="AI242">
        <v>0</v>
      </c>
      <c r="AJ242">
        <v>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  <c r="AS242">
        <v>0</v>
      </c>
      <c r="AT242">
        <v>0</v>
      </c>
      <c r="AU242">
        <v>0</v>
      </c>
      <c r="AV242">
        <v>0</v>
      </c>
      <c r="AW242">
        <v>0</v>
      </c>
      <c r="AX242">
        <v>0</v>
      </c>
      <c r="AY242">
        <v>0</v>
      </c>
      <c r="AZ242">
        <v>0</v>
      </c>
      <c r="BB242">
        <v>0</v>
      </c>
      <c r="BC242">
        <v>0</v>
      </c>
      <c r="BD242">
        <v>0</v>
      </c>
      <c r="BE242">
        <v>0</v>
      </c>
      <c r="BF242" s="1">
        <v>101900000</v>
      </c>
      <c r="BG242">
        <v>0</v>
      </c>
      <c r="BH242">
        <v>0</v>
      </c>
      <c r="BI242">
        <v>0</v>
      </c>
      <c r="BJ242">
        <v>0</v>
      </c>
      <c r="BK242" s="1">
        <v>18200000</v>
      </c>
      <c r="BL242">
        <v>0</v>
      </c>
      <c r="BM242">
        <v>0</v>
      </c>
      <c r="BN242" s="1">
        <v>9200000</v>
      </c>
      <c r="BO242" s="1">
        <v>62025000</v>
      </c>
      <c r="BP242">
        <v>0</v>
      </c>
      <c r="BR242">
        <v>0</v>
      </c>
      <c r="BS242">
        <v>0</v>
      </c>
      <c r="BT242">
        <v>0</v>
      </c>
      <c r="BU242">
        <v>0</v>
      </c>
      <c r="BV242">
        <v>0</v>
      </c>
      <c r="BW242">
        <v>0</v>
      </c>
      <c r="BX242">
        <v>0</v>
      </c>
      <c r="BZ242">
        <v>0</v>
      </c>
      <c r="CA242">
        <v>0</v>
      </c>
      <c r="CB242">
        <v>0</v>
      </c>
      <c r="CC242">
        <v>0</v>
      </c>
      <c r="CD242">
        <v>0</v>
      </c>
      <c r="CE242">
        <v>0</v>
      </c>
      <c r="CF242">
        <v>0</v>
      </c>
      <c r="CG242">
        <v>0</v>
      </c>
      <c r="CH242">
        <v>0</v>
      </c>
      <c r="CI242">
        <v>0</v>
      </c>
      <c r="CJ242">
        <v>0</v>
      </c>
      <c r="CK242">
        <v>0</v>
      </c>
      <c r="CL242">
        <v>0</v>
      </c>
      <c r="CM242">
        <v>0</v>
      </c>
      <c r="CN242" s="1">
        <v>85660000</v>
      </c>
      <c r="CO242" s="1">
        <v>31585000</v>
      </c>
      <c r="CP242" s="1">
        <v>17625000</v>
      </c>
      <c r="CQ242" s="1">
        <v>45380000</v>
      </c>
      <c r="CR242">
        <v>0</v>
      </c>
      <c r="CS242">
        <v>0</v>
      </c>
      <c r="CT242">
        <v>0</v>
      </c>
      <c r="CU242" s="3">
        <v>0</v>
      </c>
      <c r="CV242" s="3">
        <v>0</v>
      </c>
      <c r="CW242" s="3">
        <v>0</v>
      </c>
    </row>
    <row r="243" spans="1:101">
      <c r="A243" t="s">
        <v>564</v>
      </c>
      <c r="B243" t="s">
        <v>565</v>
      </c>
      <c r="CU243" s="3"/>
      <c r="CV243" s="3"/>
      <c r="CW243" s="3"/>
    </row>
    <row r="244" spans="1:101">
      <c r="A244" t="s">
        <v>566</v>
      </c>
      <c r="B244" t="s">
        <v>567</v>
      </c>
      <c r="C244" s="1">
        <v>468579</v>
      </c>
      <c r="D244" s="1">
        <v>1060717</v>
      </c>
      <c r="E244" s="1">
        <v>1386642</v>
      </c>
      <c r="F244" s="1">
        <v>78411</v>
      </c>
      <c r="G244">
        <v>0</v>
      </c>
      <c r="H244" s="1">
        <v>863603</v>
      </c>
      <c r="I244" s="1">
        <v>40561</v>
      </c>
      <c r="J244" s="1">
        <v>170039</v>
      </c>
      <c r="K244">
        <v>0</v>
      </c>
      <c r="L244" s="1">
        <v>84576</v>
      </c>
      <c r="M244">
        <v>0</v>
      </c>
      <c r="N244" s="1">
        <v>89116</v>
      </c>
      <c r="O244" s="1">
        <v>61011</v>
      </c>
      <c r="P244">
        <v>0</v>
      </c>
      <c r="Q244" s="1">
        <v>26840</v>
      </c>
      <c r="R244">
        <v>0</v>
      </c>
      <c r="S244">
        <v>0</v>
      </c>
      <c r="T244" s="1">
        <v>743134</v>
      </c>
      <c r="U244">
        <v>0</v>
      </c>
      <c r="V244" s="1">
        <v>3249714</v>
      </c>
      <c r="W244" s="1">
        <v>492237</v>
      </c>
      <c r="X244" s="1">
        <v>3374648</v>
      </c>
      <c r="Y244" s="1">
        <v>571965</v>
      </c>
      <c r="Z244" s="1">
        <v>1000000</v>
      </c>
      <c r="AA244">
        <v>0</v>
      </c>
      <c r="AB244">
        <v>0</v>
      </c>
      <c r="AC244" s="1">
        <v>598079</v>
      </c>
      <c r="AD244" s="1">
        <v>188539</v>
      </c>
      <c r="AE244">
        <v>0</v>
      </c>
      <c r="AF244">
        <v>0</v>
      </c>
      <c r="AG244" s="1">
        <v>45450</v>
      </c>
      <c r="AH244" s="1">
        <v>37857</v>
      </c>
      <c r="AI244" s="1">
        <v>256111</v>
      </c>
      <c r="AJ244" s="1">
        <v>345221</v>
      </c>
      <c r="AK244" s="1">
        <v>11235</v>
      </c>
      <c r="AL244" s="1">
        <v>2428705</v>
      </c>
      <c r="AM244" s="1">
        <v>192380</v>
      </c>
      <c r="AN244">
        <v>0</v>
      </c>
      <c r="AO244" s="1">
        <v>966431</v>
      </c>
      <c r="AP244" s="1">
        <v>2200000</v>
      </c>
      <c r="AQ244" s="1">
        <v>2905571</v>
      </c>
      <c r="AR244">
        <v>0</v>
      </c>
      <c r="AS244" s="1">
        <v>67607</v>
      </c>
      <c r="AT244" s="1">
        <v>140711</v>
      </c>
      <c r="AU244" s="1">
        <v>13174</v>
      </c>
      <c r="AV244">
        <v>0</v>
      </c>
      <c r="AW244" s="1">
        <v>837931</v>
      </c>
      <c r="AX244" s="1">
        <v>2528915</v>
      </c>
      <c r="AY244" s="1">
        <v>24475</v>
      </c>
      <c r="AZ244" s="1">
        <v>124053</v>
      </c>
      <c r="BB244">
        <v>0</v>
      </c>
      <c r="BC244" s="1">
        <v>85353</v>
      </c>
      <c r="BD244" s="1">
        <v>1641896</v>
      </c>
      <c r="BE244" s="1">
        <v>378498</v>
      </c>
      <c r="BF244" s="1">
        <v>271305</v>
      </c>
      <c r="BG244" s="1">
        <v>247537</v>
      </c>
      <c r="BH244" s="1">
        <v>4366</v>
      </c>
      <c r="BI244" s="1">
        <v>964300</v>
      </c>
      <c r="BJ244">
        <v>0</v>
      </c>
      <c r="BK244" s="1">
        <v>4970388</v>
      </c>
      <c r="BL244" s="1">
        <v>1323798</v>
      </c>
      <c r="BM244" s="1">
        <v>66319</v>
      </c>
      <c r="BN244" s="1">
        <v>1381079</v>
      </c>
      <c r="BO244">
        <v>0</v>
      </c>
      <c r="BP244" s="1">
        <v>207135</v>
      </c>
      <c r="BR244">
        <v>0</v>
      </c>
      <c r="BS244" s="1">
        <v>237311</v>
      </c>
      <c r="BT244">
        <v>0</v>
      </c>
      <c r="BU244" s="1">
        <v>317945</v>
      </c>
      <c r="BV244" s="1">
        <v>246393</v>
      </c>
      <c r="BW244" s="1">
        <v>281699</v>
      </c>
      <c r="BX244">
        <v>0</v>
      </c>
      <c r="BZ244" s="1">
        <v>166439</v>
      </c>
      <c r="CA244" s="1">
        <v>3061900</v>
      </c>
      <c r="CB244" s="1">
        <v>775644</v>
      </c>
      <c r="CC244" s="1">
        <v>3758</v>
      </c>
      <c r="CD244" s="1">
        <v>410294</v>
      </c>
      <c r="CE244" s="1">
        <v>1654103</v>
      </c>
      <c r="CF244" s="1">
        <v>199600</v>
      </c>
      <c r="CG244" s="1">
        <v>2088323</v>
      </c>
      <c r="CH244" s="1">
        <v>10534794</v>
      </c>
      <c r="CI244" s="1">
        <v>1853067</v>
      </c>
      <c r="CJ244" s="1">
        <v>2010000</v>
      </c>
      <c r="CK244" s="1">
        <v>357259</v>
      </c>
      <c r="CL244">
        <v>0</v>
      </c>
      <c r="CM244" s="1">
        <v>8560</v>
      </c>
      <c r="CN244" s="1">
        <v>398824</v>
      </c>
      <c r="CO244" s="1">
        <v>172439</v>
      </c>
      <c r="CP244" s="1">
        <v>446390</v>
      </c>
      <c r="CQ244" s="1">
        <v>1100000</v>
      </c>
      <c r="CR244" s="1">
        <v>2800000</v>
      </c>
      <c r="CS244" s="1">
        <v>1568154</v>
      </c>
      <c r="CT244" s="1">
        <v>4154142</v>
      </c>
      <c r="CU244" s="3">
        <v>7141952</v>
      </c>
      <c r="CV244" s="3">
        <v>0</v>
      </c>
      <c r="CW244" s="3">
        <v>0</v>
      </c>
    </row>
    <row r="245" spans="1:101">
      <c r="A245" t="s">
        <v>568</v>
      </c>
      <c r="B245" t="s">
        <v>569</v>
      </c>
      <c r="C245" s="1">
        <v>93632</v>
      </c>
      <c r="D245" s="1">
        <v>376570</v>
      </c>
      <c r="E245" s="1">
        <v>598457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0</v>
      </c>
      <c r="O245">
        <v>0</v>
      </c>
      <c r="P245" s="1">
        <v>6823</v>
      </c>
      <c r="Q245">
        <v>0</v>
      </c>
      <c r="R245" s="1">
        <v>35198</v>
      </c>
      <c r="S245">
        <v>0</v>
      </c>
      <c r="T245">
        <v>0</v>
      </c>
      <c r="U245">
        <v>0</v>
      </c>
      <c r="V245" s="1">
        <v>4873830</v>
      </c>
      <c r="W245" s="1">
        <v>103423</v>
      </c>
      <c r="X245" s="1">
        <v>1007251</v>
      </c>
      <c r="Y245" s="1">
        <v>365606</v>
      </c>
      <c r="Z245">
        <v>0</v>
      </c>
      <c r="AA245">
        <v>0</v>
      </c>
      <c r="AB245" s="1">
        <v>4217</v>
      </c>
      <c r="AC245" s="1">
        <v>3953</v>
      </c>
      <c r="AD245" s="1">
        <v>8472</v>
      </c>
      <c r="AE245">
        <v>0</v>
      </c>
      <c r="AF245" s="1">
        <v>73707</v>
      </c>
      <c r="AG245">
        <v>0</v>
      </c>
      <c r="AH245">
        <v>0</v>
      </c>
      <c r="AI245">
        <v>0</v>
      </c>
      <c r="AJ245" s="1">
        <v>57632</v>
      </c>
      <c r="AK245">
        <v>0</v>
      </c>
      <c r="AL245" s="1">
        <v>354335</v>
      </c>
      <c r="AM245" s="1">
        <v>131813</v>
      </c>
      <c r="AN245">
        <v>0</v>
      </c>
      <c r="AO245">
        <v>0</v>
      </c>
      <c r="AP245">
        <v>0</v>
      </c>
      <c r="AQ245" s="1">
        <v>276343</v>
      </c>
      <c r="AR245">
        <v>0</v>
      </c>
      <c r="AS245" s="1">
        <v>173129</v>
      </c>
      <c r="AT245">
        <v>0</v>
      </c>
      <c r="AU245" s="1">
        <v>10132</v>
      </c>
      <c r="AV245" s="1">
        <v>14598</v>
      </c>
      <c r="AW245" s="1">
        <v>1000</v>
      </c>
      <c r="AX245">
        <v>0</v>
      </c>
      <c r="AY245">
        <v>0</v>
      </c>
      <c r="AZ245" s="1">
        <v>167620</v>
      </c>
      <c r="BB245">
        <v>0</v>
      </c>
      <c r="BC245">
        <v>0</v>
      </c>
      <c r="BD245" s="1">
        <v>1126</v>
      </c>
      <c r="BE245">
        <v>0</v>
      </c>
      <c r="BF245">
        <v>0</v>
      </c>
      <c r="BG245" s="1">
        <v>792392</v>
      </c>
      <c r="BH245">
        <v>0</v>
      </c>
      <c r="BI245" s="1">
        <v>61898</v>
      </c>
      <c r="BJ245">
        <v>0</v>
      </c>
      <c r="BK245" s="1">
        <v>200000</v>
      </c>
      <c r="BL245">
        <v>0</v>
      </c>
      <c r="BM245" s="1">
        <v>2808</v>
      </c>
      <c r="BN245" s="1">
        <v>868655</v>
      </c>
      <c r="BO245">
        <v>0</v>
      </c>
      <c r="BP245">
        <v>0</v>
      </c>
      <c r="BR245">
        <v>0</v>
      </c>
      <c r="BS245" s="1">
        <v>177000</v>
      </c>
      <c r="BT245" s="1">
        <v>236101</v>
      </c>
      <c r="BU245" s="1">
        <v>268044</v>
      </c>
      <c r="BV245" s="1">
        <v>97746</v>
      </c>
      <c r="BW245" s="1">
        <v>10935</v>
      </c>
      <c r="BX245" s="1">
        <v>350000</v>
      </c>
      <c r="BZ245" s="1">
        <v>385855</v>
      </c>
      <c r="CA245" s="1">
        <v>367820</v>
      </c>
      <c r="CB245">
        <v>0</v>
      </c>
      <c r="CC245" s="1">
        <v>13818</v>
      </c>
      <c r="CD245">
        <v>0</v>
      </c>
      <c r="CE245">
        <v>0</v>
      </c>
      <c r="CF245">
        <v>0</v>
      </c>
      <c r="CG245" s="1">
        <v>14549</v>
      </c>
      <c r="CH245">
        <v>0</v>
      </c>
      <c r="CI245">
        <v>0</v>
      </c>
      <c r="CJ245" s="1">
        <v>1945000</v>
      </c>
      <c r="CK245">
        <v>0</v>
      </c>
      <c r="CL245">
        <v>0</v>
      </c>
      <c r="CM245">
        <v>0</v>
      </c>
      <c r="CN245">
        <v>0</v>
      </c>
      <c r="CO245">
        <v>0</v>
      </c>
      <c r="CP245" s="1">
        <v>311236</v>
      </c>
      <c r="CQ245">
        <v>0</v>
      </c>
      <c r="CR245">
        <v>0</v>
      </c>
      <c r="CS245">
        <v>0</v>
      </c>
      <c r="CT245" s="1">
        <v>70000</v>
      </c>
      <c r="CU245" s="3">
        <v>272664</v>
      </c>
      <c r="CV245" s="3">
        <v>0</v>
      </c>
      <c r="CW245" s="3">
        <v>0</v>
      </c>
    </row>
    <row r="246" spans="1:101">
      <c r="A246" t="s">
        <v>570</v>
      </c>
      <c r="B246" t="s">
        <v>571</v>
      </c>
      <c r="C246" s="1">
        <v>739355</v>
      </c>
      <c r="D246" s="1">
        <v>5415133</v>
      </c>
      <c r="E246" s="1">
        <v>253398</v>
      </c>
      <c r="F246">
        <v>0</v>
      </c>
      <c r="G246" s="1">
        <v>1517277</v>
      </c>
      <c r="H246">
        <v>0</v>
      </c>
      <c r="I246" s="1">
        <v>467284</v>
      </c>
      <c r="J246" s="1">
        <v>561566</v>
      </c>
      <c r="K246" s="1">
        <v>2380860</v>
      </c>
      <c r="L246">
        <v>0</v>
      </c>
      <c r="M246">
        <v>0</v>
      </c>
      <c r="N246" s="1">
        <v>317841</v>
      </c>
      <c r="O246" s="1">
        <v>140737</v>
      </c>
      <c r="P246" s="1">
        <v>137334</v>
      </c>
      <c r="Q246" s="1">
        <v>181744</v>
      </c>
      <c r="R246" s="1">
        <v>382995</v>
      </c>
      <c r="S246" s="1">
        <v>38499</v>
      </c>
      <c r="T246" s="1">
        <v>4270503</v>
      </c>
      <c r="U246" s="1">
        <v>31511</v>
      </c>
      <c r="V246" s="1">
        <v>6103226</v>
      </c>
      <c r="W246" s="1">
        <v>337939</v>
      </c>
      <c r="X246" s="1">
        <v>8718472</v>
      </c>
      <c r="Y246" s="1">
        <v>2015290</v>
      </c>
      <c r="Z246" s="1">
        <v>1027853</v>
      </c>
      <c r="AA246" s="1">
        <v>1337500</v>
      </c>
      <c r="AB246" s="1">
        <v>151488</v>
      </c>
      <c r="AC246" s="1">
        <v>455581</v>
      </c>
      <c r="AD246" s="1">
        <v>201474</v>
      </c>
      <c r="AE246">
        <v>0</v>
      </c>
      <c r="AF246" s="1">
        <v>972857</v>
      </c>
      <c r="AG246" s="1">
        <v>1756518</v>
      </c>
      <c r="AH246">
        <v>0</v>
      </c>
      <c r="AI246" s="1">
        <v>258768</v>
      </c>
      <c r="AJ246" s="1">
        <v>682002</v>
      </c>
      <c r="AK246" s="1">
        <v>29495</v>
      </c>
      <c r="AL246" s="1">
        <v>6507779</v>
      </c>
      <c r="AM246" s="1">
        <v>482375</v>
      </c>
      <c r="AN246">
        <v>0</v>
      </c>
      <c r="AO246" s="1">
        <v>662928</v>
      </c>
      <c r="AP246" s="1">
        <v>727482</v>
      </c>
      <c r="AQ246" s="1">
        <v>3858494</v>
      </c>
      <c r="AR246" s="1">
        <v>222981</v>
      </c>
      <c r="AS246" s="1">
        <v>741145</v>
      </c>
      <c r="AT246" s="1">
        <v>120055</v>
      </c>
      <c r="AU246" s="1">
        <v>283775</v>
      </c>
      <c r="AV246" s="1">
        <v>1911581</v>
      </c>
      <c r="AW246" s="1">
        <v>12470496</v>
      </c>
      <c r="AX246" s="1">
        <v>1467177</v>
      </c>
      <c r="AY246" s="1">
        <v>191726</v>
      </c>
      <c r="AZ246" s="1">
        <v>316670</v>
      </c>
      <c r="BB246" s="1">
        <v>446378</v>
      </c>
      <c r="BC246" s="1">
        <v>137841</v>
      </c>
      <c r="BD246" s="1">
        <v>7315818</v>
      </c>
      <c r="BE246" s="1">
        <v>488240</v>
      </c>
      <c r="BF246" s="1">
        <v>1948023</v>
      </c>
      <c r="BG246" s="1">
        <v>2137183</v>
      </c>
      <c r="BH246" s="1">
        <v>1050280</v>
      </c>
      <c r="BI246" s="1">
        <v>504992</v>
      </c>
      <c r="BJ246" s="1">
        <v>345373</v>
      </c>
      <c r="BK246" s="1">
        <v>5134463</v>
      </c>
      <c r="BL246" s="1">
        <v>1808681</v>
      </c>
      <c r="BM246" s="1">
        <v>50264</v>
      </c>
      <c r="BN246" s="1">
        <v>886853</v>
      </c>
      <c r="BO246" s="1">
        <v>3700713</v>
      </c>
      <c r="BP246" s="1">
        <v>169073</v>
      </c>
      <c r="BR246" s="1">
        <v>873539</v>
      </c>
      <c r="BS246" s="1">
        <v>800812</v>
      </c>
      <c r="BT246" s="1">
        <v>1233775</v>
      </c>
      <c r="BU246" s="1">
        <v>4429933</v>
      </c>
      <c r="BV246" s="1">
        <v>811705</v>
      </c>
      <c r="BW246" s="1">
        <v>721891</v>
      </c>
      <c r="BX246" s="1">
        <v>1175168</v>
      </c>
      <c r="BZ246" s="1">
        <v>2947210</v>
      </c>
      <c r="CA246" s="1">
        <v>5585720</v>
      </c>
      <c r="CB246" s="1">
        <v>5432733</v>
      </c>
      <c r="CC246" s="1">
        <v>426651</v>
      </c>
      <c r="CD246" s="1">
        <v>971027</v>
      </c>
      <c r="CE246" s="1">
        <v>1739350</v>
      </c>
      <c r="CF246" s="1">
        <v>638615</v>
      </c>
      <c r="CG246" s="1">
        <v>466799</v>
      </c>
      <c r="CH246" s="1">
        <v>1555282</v>
      </c>
      <c r="CI246" s="1">
        <v>1964262</v>
      </c>
      <c r="CJ246" s="1">
        <v>1697097</v>
      </c>
      <c r="CK246" s="1">
        <v>39907</v>
      </c>
      <c r="CL246" s="1">
        <v>83373</v>
      </c>
      <c r="CM246" s="1">
        <v>55424</v>
      </c>
      <c r="CN246" s="1">
        <v>2863466</v>
      </c>
      <c r="CO246" s="1">
        <v>1028759</v>
      </c>
      <c r="CP246" s="1">
        <v>621367</v>
      </c>
      <c r="CQ246" s="1">
        <v>982988</v>
      </c>
      <c r="CR246" s="1">
        <v>21086</v>
      </c>
      <c r="CS246" s="1">
        <v>3356736</v>
      </c>
      <c r="CT246" s="1">
        <v>2452820</v>
      </c>
      <c r="CU246" s="3">
        <v>50597848</v>
      </c>
      <c r="CV246" s="3">
        <v>0</v>
      </c>
      <c r="CW246" s="3">
        <v>0</v>
      </c>
    </row>
    <row r="247" spans="1:101">
      <c r="A247" t="s">
        <v>572</v>
      </c>
      <c r="B247" t="s">
        <v>573</v>
      </c>
      <c r="C247">
        <v>0</v>
      </c>
      <c r="D247">
        <v>0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0</v>
      </c>
      <c r="N247" s="1">
        <v>320381</v>
      </c>
      <c r="O247" s="1">
        <v>700250</v>
      </c>
      <c r="P247">
        <v>0</v>
      </c>
      <c r="Q247">
        <v>0</v>
      </c>
      <c r="R247">
        <v>0</v>
      </c>
      <c r="S247">
        <v>0</v>
      </c>
      <c r="T247" s="1">
        <v>15267000</v>
      </c>
      <c r="U247">
        <v>0</v>
      </c>
      <c r="V247" s="1">
        <v>35330814</v>
      </c>
      <c r="W247">
        <v>652</v>
      </c>
      <c r="X247" s="1">
        <v>64296580</v>
      </c>
      <c r="Y247" s="1">
        <v>72932668</v>
      </c>
      <c r="Z247" s="1">
        <v>190155</v>
      </c>
      <c r="AA247">
        <v>0</v>
      </c>
      <c r="AB247" s="1">
        <v>1942060</v>
      </c>
      <c r="AC247" s="1">
        <v>2620350</v>
      </c>
      <c r="AD247">
        <v>0</v>
      </c>
      <c r="AE247">
        <v>0</v>
      </c>
      <c r="AF247" s="1">
        <v>8319652</v>
      </c>
      <c r="AG247">
        <v>0</v>
      </c>
      <c r="AH247">
        <v>0</v>
      </c>
      <c r="AI247">
        <v>0</v>
      </c>
      <c r="AJ247">
        <v>0</v>
      </c>
      <c r="AK247">
        <v>0</v>
      </c>
      <c r="AL247" s="1">
        <v>16737912</v>
      </c>
      <c r="AM247" s="1">
        <v>302589</v>
      </c>
      <c r="AN247">
        <v>0</v>
      </c>
      <c r="AO247">
        <v>0</v>
      </c>
      <c r="AP247">
        <v>0</v>
      </c>
      <c r="AQ247">
        <v>0</v>
      </c>
      <c r="AR247">
        <v>0</v>
      </c>
      <c r="AS247">
        <v>0</v>
      </c>
      <c r="AT247">
        <v>0</v>
      </c>
      <c r="AU247">
        <v>0</v>
      </c>
      <c r="AV247">
        <v>0</v>
      </c>
      <c r="AW247" s="1">
        <v>115894699</v>
      </c>
      <c r="AX247" s="1">
        <v>6083921</v>
      </c>
      <c r="AY247">
        <v>0</v>
      </c>
      <c r="AZ247">
        <v>0</v>
      </c>
      <c r="BB247">
        <v>0</v>
      </c>
      <c r="BC247">
        <v>0</v>
      </c>
      <c r="BD247" s="1">
        <v>33700000</v>
      </c>
      <c r="BE247" s="1">
        <v>1705148</v>
      </c>
      <c r="BF247" s="1">
        <v>10757449</v>
      </c>
      <c r="BG247">
        <v>0</v>
      </c>
      <c r="BH247" s="1">
        <v>500000</v>
      </c>
      <c r="BI247">
        <v>0</v>
      </c>
      <c r="BJ247" s="1">
        <v>1260346</v>
      </c>
      <c r="BK247" s="1">
        <v>9714621</v>
      </c>
      <c r="BL247" s="1">
        <v>11566741</v>
      </c>
      <c r="BM247">
        <v>0</v>
      </c>
      <c r="BN247">
        <v>0</v>
      </c>
      <c r="BO247" s="1">
        <v>11079000</v>
      </c>
      <c r="BP247" s="1">
        <v>760414</v>
      </c>
      <c r="BR247">
        <v>0</v>
      </c>
      <c r="BS247">
        <v>0</v>
      </c>
      <c r="BT247" s="1">
        <v>1763506</v>
      </c>
      <c r="BU247">
        <v>0</v>
      </c>
      <c r="BV247" s="1">
        <v>1150001</v>
      </c>
      <c r="BW247" s="1">
        <v>250000</v>
      </c>
      <c r="BX247">
        <v>0</v>
      </c>
      <c r="BZ247" s="1">
        <v>24501737</v>
      </c>
      <c r="CA247" s="1">
        <v>14037</v>
      </c>
      <c r="CB247">
        <v>0</v>
      </c>
      <c r="CC247">
        <v>0</v>
      </c>
      <c r="CD247">
        <v>0</v>
      </c>
      <c r="CE247" s="1">
        <v>421754</v>
      </c>
      <c r="CF247" s="1">
        <v>1141064</v>
      </c>
      <c r="CG247">
        <v>0</v>
      </c>
      <c r="CH247">
        <v>0</v>
      </c>
      <c r="CI247" s="1">
        <v>383832</v>
      </c>
      <c r="CJ247">
        <v>0</v>
      </c>
      <c r="CK247">
        <v>0</v>
      </c>
      <c r="CL247">
        <v>0</v>
      </c>
      <c r="CM247">
        <v>0</v>
      </c>
      <c r="CN247" s="1">
        <v>12243601</v>
      </c>
      <c r="CO247" s="1">
        <v>3232000</v>
      </c>
      <c r="CP247" s="1">
        <v>2299535</v>
      </c>
      <c r="CQ247" s="1">
        <v>1935061</v>
      </c>
      <c r="CR247">
        <v>0</v>
      </c>
      <c r="CS247" s="1">
        <v>5000000</v>
      </c>
      <c r="CT247">
        <v>0</v>
      </c>
      <c r="CU247" s="3">
        <v>176875</v>
      </c>
      <c r="CV247" s="3">
        <v>0</v>
      </c>
      <c r="CW247" s="3">
        <v>0</v>
      </c>
    </row>
    <row r="248" spans="1:101">
      <c r="A248" t="s">
        <v>574</v>
      </c>
      <c r="B248" t="s">
        <v>575</v>
      </c>
      <c r="C248">
        <v>0</v>
      </c>
      <c r="D248" s="1">
        <v>266664</v>
      </c>
      <c r="E248">
        <v>0</v>
      </c>
      <c r="F248">
        <v>0</v>
      </c>
      <c r="G248">
        <v>0</v>
      </c>
      <c r="H248">
        <v>0</v>
      </c>
      <c r="I248" s="1">
        <v>722823</v>
      </c>
      <c r="J248" s="1">
        <v>226497</v>
      </c>
      <c r="K248">
        <v>0</v>
      </c>
      <c r="L248">
        <v>0</v>
      </c>
      <c r="M248">
        <v>0</v>
      </c>
      <c r="N248">
        <v>0</v>
      </c>
      <c r="O248">
        <v>0</v>
      </c>
      <c r="P248">
        <v>0</v>
      </c>
      <c r="Q248">
        <v>0</v>
      </c>
      <c r="R248">
        <v>0</v>
      </c>
      <c r="S248">
        <v>0</v>
      </c>
      <c r="T248">
        <v>0</v>
      </c>
      <c r="U248">
        <v>0</v>
      </c>
      <c r="V248">
        <v>0</v>
      </c>
      <c r="W248" s="1">
        <v>2180110</v>
      </c>
      <c r="X248" s="1">
        <v>290851</v>
      </c>
      <c r="Y248" s="1">
        <v>23269</v>
      </c>
      <c r="Z248">
        <v>0</v>
      </c>
      <c r="AA248">
        <v>0</v>
      </c>
      <c r="AB248" s="1">
        <v>6195</v>
      </c>
      <c r="AC248">
        <v>0</v>
      </c>
      <c r="AD248">
        <v>0</v>
      </c>
      <c r="AE248">
        <v>0</v>
      </c>
      <c r="AF248" s="1">
        <v>5783788</v>
      </c>
      <c r="AG248">
        <v>0</v>
      </c>
      <c r="AH248">
        <v>0</v>
      </c>
      <c r="AI248">
        <v>0</v>
      </c>
      <c r="AJ248">
        <v>0</v>
      </c>
      <c r="AK248">
        <v>0</v>
      </c>
      <c r="AL248" s="1">
        <v>366256</v>
      </c>
      <c r="AM248" s="1">
        <v>297173</v>
      </c>
      <c r="AN248">
        <v>0</v>
      </c>
      <c r="AO248">
        <v>0</v>
      </c>
      <c r="AP248">
        <v>0</v>
      </c>
      <c r="AQ248">
        <v>0</v>
      </c>
      <c r="AR248">
        <v>0</v>
      </c>
      <c r="AS248">
        <v>0</v>
      </c>
      <c r="AT248">
        <v>0</v>
      </c>
      <c r="AU248">
        <v>0</v>
      </c>
      <c r="AV248" s="1">
        <v>153295</v>
      </c>
      <c r="AW248">
        <v>0</v>
      </c>
      <c r="AX248">
        <v>0</v>
      </c>
      <c r="AY248">
        <v>0</v>
      </c>
      <c r="AZ248" s="1">
        <v>1315000</v>
      </c>
      <c r="BB248" s="1">
        <v>136810</v>
      </c>
      <c r="BC248">
        <v>0</v>
      </c>
      <c r="BD248" s="1">
        <v>107955</v>
      </c>
      <c r="BE248">
        <v>0</v>
      </c>
      <c r="BF248" s="1">
        <v>2267</v>
      </c>
      <c r="BG248" s="1">
        <v>4321231</v>
      </c>
      <c r="BH248" s="1">
        <v>1842000</v>
      </c>
      <c r="BI248">
        <v>0</v>
      </c>
      <c r="BJ248" s="1">
        <v>261373</v>
      </c>
      <c r="BK248">
        <v>0</v>
      </c>
      <c r="BL248">
        <v>0</v>
      </c>
      <c r="BM248">
        <v>0</v>
      </c>
      <c r="BN248">
        <v>0</v>
      </c>
      <c r="BO248" s="1">
        <v>595581</v>
      </c>
      <c r="BP248">
        <v>0</v>
      </c>
      <c r="BR248">
        <v>0</v>
      </c>
      <c r="BS248">
        <v>0</v>
      </c>
      <c r="BT248">
        <v>0</v>
      </c>
      <c r="BU248" s="1">
        <v>2159000</v>
      </c>
      <c r="BV248">
        <v>0</v>
      </c>
      <c r="BW248">
        <v>0</v>
      </c>
      <c r="BX248">
        <v>0</v>
      </c>
      <c r="BZ248">
        <v>1</v>
      </c>
      <c r="CA248">
        <v>0</v>
      </c>
      <c r="CB248" s="1">
        <v>99779</v>
      </c>
      <c r="CC248">
        <v>0</v>
      </c>
      <c r="CD248" s="1">
        <v>705750</v>
      </c>
      <c r="CE248">
        <v>0</v>
      </c>
      <c r="CF248">
        <v>0</v>
      </c>
      <c r="CG248">
        <v>0</v>
      </c>
      <c r="CH248">
        <v>0</v>
      </c>
      <c r="CI248" s="1">
        <v>1059068</v>
      </c>
      <c r="CJ248">
        <v>0</v>
      </c>
      <c r="CK248">
        <v>0</v>
      </c>
      <c r="CL248">
        <v>0</v>
      </c>
      <c r="CM248">
        <v>0</v>
      </c>
      <c r="CN248">
        <v>0</v>
      </c>
      <c r="CO248" s="1">
        <v>2912453</v>
      </c>
      <c r="CP248" s="1">
        <v>195001</v>
      </c>
      <c r="CQ248" s="1">
        <v>3957656</v>
      </c>
      <c r="CR248">
        <v>0</v>
      </c>
      <c r="CS248" s="1">
        <v>2114693</v>
      </c>
      <c r="CT248" s="1">
        <v>5620426</v>
      </c>
      <c r="CU248" s="3">
        <v>1475622</v>
      </c>
      <c r="CV248" s="3">
        <v>0</v>
      </c>
      <c r="CW248" s="3">
        <v>0</v>
      </c>
    </row>
    <row r="249" spans="1:101">
      <c r="A249" t="s">
        <v>576</v>
      </c>
      <c r="B249" t="s">
        <v>577</v>
      </c>
      <c r="C249">
        <v>0</v>
      </c>
      <c r="D249">
        <v>0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0</v>
      </c>
      <c r="O249">
        <v>0</v>
      </c>
      <c r="P249">
        <v>0</v>
      </c>
      <c r="Q249">
        <v>0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0</v>
      </c>
      <c r="AJ249"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0</v>
      </c>
      <c r="AU249">
        <v>0</v>
      </c>
      <c r="AV249">
        <v>0</v>
      </c>
      <c r="AW249">
        <v>0</v>
      </c>
      <c r="AX249">
        <v>0</v>
      </c>
      <c r="AY249">
        <v>0</v>
      </c>
      <c r="AZ249">
        <v>0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0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0</v>
      </c>
      <c r="BX249">
        <v>0</v>
      </c>
      <c r="BZ249">
        <v>0</v>
      </c>
      <c r="CA249">
        <v>0</v>
      </c>
      <c r="CB249">
        <v>0</v>
      </c>
      <c r="CC249">
        <v>0</v>
      </c>
      <c r="CD249">
        <v>0</v>
      </c>
      <c r="CE249">
        <v>0</v>
      </c>
      <c r="CF249">
        <v>0</v>
      </c>
      <c r="CG249">
        <v>0</v>
      </c>
      <c r="CH249">
        <v>0</v>
      </c>
      <c r="CI249">
        <v>0</v>
      </c>
      <c r="CJ249">
        <v>0</v>
      </c>
      <c r="CK249">
        <v>0</v>
      </c>
      <c r="CL249">
        <v>0</v>
      </c>
      <c r="CM249">
        <v>0</v>
      </c>
      <c r="CN249" s="1">
        <v>28556</v>
      </c>
      <c r="CO249">
        <v>0</v>
      </c>
      <c r="CP249" s="1">
        <v>136088</v>
      </c>
      <c r="CQ249">
        <v>0</v>
      </c>
      <c r="CR249">
        <v>0</v>
      </c>
      <c r="CS249">
        <v>0</v>
      </c>
      <c r="CT249">
        <v>0</v>
      </c>
      <c r="CU249" s="3">
        <v>0</v>
      </c>
      <c r="CV249" s="3">
        <v>0</v>
      </c>
      <c r="CW249" s="3">
        <v>0</v>
      </c>
    </row>
    <row r="250" spans="1:101">
      <c r="A250" t="s">
        <v>578</v>
      </c>
      <c r="B250" t="s">
        <v>579</v>
      </c>
      <c r="C250">
        <v>0</v>
      </c>
      <c r="D250">
        <v>0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>
        <v>0</v>
      </c>
      <c r="L250">
        <v>0</v>
      </c>
      <c r="M250" s="1">
        <v>69534</v>
      </c>
      <c r="N250">
        <v>0</v>
      </c>
      <c r="O250">
        <v>0</v>
      </c>
      <c r="P250">
        <v>0</v>
      </c>
      <c r="Q250">
        <v>0</v>
      </c>
      <c r="R250">
        <v>0</v>
      </c>
      <c r="S250">
        <v>0</v>
      </c>
      <c r="T250">
        <v>0</v>
      </c>
      <c r="U250">
        <v>0</v>
      </c>
      <c r="V250" s="1">
        <v>44223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0</v>
      </c>
      <c r="AJ250">
        <v>0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 s="1">
        <v>93054</v>
      </c>
      <c r="AR250">
        <v>0</v>
      </c>
      <c r="AS250">
        <v>0</v>
      </c>
      <c r="AT250">
        <v>0</v>
      </c>
      <c r="AU250">
        <v>0</v>
      </c>
      <c r="AV250">
        <v>0</v>
      </c>
      <c r="AW250">
        <v>0</v>
      </c>
      <c r="AX250">
        <v>0</v>
      </c>
      <c r="AY250">
        <v>0</v>
      </c>
      <c r="AZ250">
        <v>0</v>
      </c>
      <c r="BB250">
        <v>0</v>
      </c>
      <c r="BC250">
        <v>0</v>
      </c>
      <c r="BD250" s="1">
        <v>942248</v>
      </c>
      <c r="BE250">
        <v>0</v>
      </c>
      <c r="BF250" s="1">
        <v>26579</v>
      </c>
      <c r="BG250">
        <v>0</v>
      </c>
      <c r="BH250">
        <v>0</v>
      </c>
      <c r="BI250">
        <v>100</v>
      </c>
      <c r="BJ250">
        <v>0</v>
      </c>
      <c r="BK250">
        <v>0</v>
      </c>
      <c r="BL250">
        <v>0</v>
      </c>
      <c r="BM250">
        <v>0</v>
      </c>
      <c r="BN250" s="1">
        <v>48590</v>
      </c>
      <c r="BO250">
        <v>0</v>
      </c>
      <c r="BP250">
        <v>0</v>
      </c>
      <c r="BR250">
        <v>0</v>
      </c>
      <c r="BS250">
        <v>0</v>
      </c>
      <c r="BT250">
        <v>0</v>
      </c>
      <c r="BU250" s="1">
        <v>1914</v>
      </c>
      <c r="BV250">
        <v>0</v>
      </c>
      <c r="BW250">
        <v>0</v>
      </c>
      <c r="BX250">
        <v>0</v>
      </c>
      <c r="BZ250">
        <v>0</v>
      </c>
      <c r="CA250">
        <v>0</v>
      </c>
      <c r="CB250" s="1">
        <v>63839</v>
      </c>
      <c r="CC250">
        <v>0</v>
      </c>
      <c r="CD250">
        <v>0</v>
      </c>
      <c r="CE250">
        <v>0</v>
      </c>
      <c r="CF250">
        <v>0</v>
      </c>
      <c r="CG250">
        <v>0</v>
      </c>
      <c r="CH250" s="1">
        <v>266936</v>
      </c>
      <c r="CI250">
        <v>0</v>
      </c>
      <c r="CJ250">
        <v>0</v>
      </c>
      <c r="CK250">
        <v>0</v>
      </c>
      <c r="CL250">
        <v>0</v>
      </c>
      <c r="CM250">
        <v>0</v>
      </c>
      <c r="CN250">
        <v>0</v>
      </c>
      <c r="CO250">
        <v>0</v>
      </c>
      <c r="CP250">
        <v>0</v>
      </c>
      <c r="CQ250">
        <v>0</v>
      </c>
      <c r="CR250">
        <v>0</v>
      </c>
      <c r="CS250">
        <v>0</v>
      </c>
      <c r="CT250">
        <v>0</v>
      </c>
      <c r="CU250" s="3">
        <v>424374</v>
      </c>
      <c r="CV250" s="3">
        <v>0</v>
      </c>
      <c r="CW250" s="3">
        <v>0</v>
      </c>
    </row>
    <row r="251" spans="1:101">
      <c r="A251" t="s">
        <v>580</v>
      </c>
      <c r="B251" t="s">
        <v>581</v>
      </c>
      <c r="C251" s="1">
        <v>50004</v>
      </c>
      <c r="D251" s="1">
        <v>955682</v>
      </c>
      <c r="E251" s="1">
        <v>147024</v>
      </c>
      <c r="F251">
        <v>0</v>
      </c>
      <c r="G251" s="1">
        <v>254435</v>
      </c>
      <c r="H251" s="1">
        <v>119122</v>
      </c>
      <c r="I251" s="1">
        <v>137630</v>
      </c>
      <c r="J251">
        <v>0</v>
      </c>
      <c r="K251" s="1">
        <v>609014</v>
      </c>
      <c r="L251">
        <v>0</v>
      </c>
      <c r="M251">
        <v>0</v>
      </c>
      <c r="N251" s="1">
        <v>30225</v>
      </c>
      <c r="O251" s="1">
        <v>57170</v>
      </c>
      <c r="P251" s="1">
        <v>62225</v>
      </c>
      <c r="Q251">
        <v>0</v>
      </c>
      <c r="R251">
        <v>0</v>
      </c>
      <c r="S251">
        <v>0</v>
      </c>
      <c r="T251" s="1">
        <v>390695</v>
      </c>
      <c r="U251">
        <v>0</v>
      </c>
      <c r="V251" s="1">
        <v>2304213</v>
      </c>
      <c r="W251" s="1">
        <v>17244</v>
      </c>
      <c r="X251" s="1">
        <v>2934247</v>
      </c>
      <c r="Y251" s="1">
        <v>553697</v>
      </c>
      <c r="Z251" s="1">
        <v>253466</v>
      </c>
      <c r="AA251" s="1">
        <v>400262</v>
      </c>
      <c r="AB251" s="1">
        <v>109474</v>
      </c>
      <c r="AC251" s="1">
        <v>207339</v>
      </c>
      <c r="AD251" s="1">
        <v>59492</v>
      </c>
      <c r="AE251">
        <v>0</v>
      </c>
      <c r="AF251" s="1">
        <v>278296</v>
      </c>
      <c r="AG251" s="1">
        <v>289338</v>
      </c>
      <c r="AH251">
        <v>0</v>
      </c>
      <c r="AI251" s="1">
        <v>50207</v>
      </c>
      <c r="AJ251" s="1">
        <v>298086</v>
      </c>
      <c r="AK251">
        <v>0</v>
      </c>
      <c r="AL251" s="1">
        <v>651606</v>
      </c>
      <c r="AM251" s="1">
        <v>77624</v>
      </c>
      <c r="AN251">
        <v>0</v>
      </c>
      <c r="AO251" s="1">
        <v>26221</v>
      </c>
      <c r="AP251" s="1">
        <v>36572</v>
      </c>
      <c r="AQ251" s="1">
        <v>869433</v>
      </c>
      <c r="AR251" s="1">
        <v>19843</v>
      </c>
      <c r="AS251" s="1">
        <v>35941</v>
      </c>
      <c r="AT251">
        <v>220</v>
      </c>
      <c r="AU251" s="1">
        <v>77852</v>
      </c>
      <c r="AV251" s="1">
        <v>543426</v>
      </c>
      <c r="AW251" s="1">
        <v>3183981</v>
      </c>
      <c r="AX251" s="1">
        <v>577703</v>
      </c>
      <c r="AY251">
        <v>0</v>
      </c>
      <c r="AZ251">
        <v>0</v>
      </c>
      <c r="BB251" s="1">
        <v>69735</v>
      </c>
      <c r="BC251" s="1">
        <v>88324</v>
      </c>
      <c r="BD251" s="1">
        <v>2375960</v>
      </c>
      <c r="BE251" s="1">
        <v>275712</v>
      </c>
      <c r="BF251" s="1">
        <v>513664</v>
      </c>
      <c r="BG251" s="1">
        <v>570312</v>
      </c>
      <c r="BH251" s="1">
        <v>260320</v>
      </c>
      <c r="BI251" s="1">
        <v>255336</v>
      </c>
      <c r="BJ251" s="1">
        <v>280067</v>
      </c>
      <c r="BK251" s="1">
        <v>458011</v>
      </c>
      <c r="BL251" s="1">
        <v>2667</v>
      </c>
      <c r="BM251" s="1">
        <v>105967</v>
      </c>
      <c r="BN251" s="1">
        <v>240629</v>
      </c>
      <c r="BO251" s="1">
        <v>256614</v>
      </c>
      <c r="BP251" s="1">
        <v>66004</v>
      </c>
      <c r="BR251" s="1">
        <v>319864</v>
      </c>
      <c r="BS251" s="1">
        <v>386470</v>
      </c>
      <c r="BT251" s="1">
        <v>269607</v>
      </c>
      <c r="BU251" s="1">
        <v>150269</v>
      </c>
      <c r="BV251" s="1">
        <v>384464</v>
      </c>
      <c r="BW251" s="1">
        <v>179052</v>
      </c>
      <c r="BX251" s="1">
        <v>783288</v>
      </c>
      <c r="BZ251" s="1">
        <v>892585</v>
      </c>
      <c r="CA251" s="1">
        <v>1491029</v>
      </c>
      <c r="CB251" s="1">
        <v>1201935</v>
      </c>
      <c r="CC251" s="1">
        <v>149675</v>
      </c>
      <c r="CD251" s="1">
        <v>171256</v>
      </c>
      <c r="CE251" s="1">
        <v>521133</v>
      </c>
      <c r="CF251" s="1">
        <v>100000</v>
      </c>
      <c r="CG251" s="1">
        <v>60925</v>
      </c>
      <c r="CH251" s="1">
        <v>376050</v>
      </c>
      <c r="CI251" s="1">
        <v>85096</v>
      </c>
      <c r="CJ251" s="1">
        <v>114745</v>
      </c>
      <c r="CK251">
        <v>0</v>
      </c>
      <c r="CL251">
        <v>0</v>
      </c>
      <c r="CM251">
        <v>0</v>
      </c>
      <c r="CN251" s="1">
        <v>1205238</v>
      </c>
      <c r="CO251" s="1">
        <v>213551</v>
      </c>
      <c r="CP251" s="1">
        <v>448636</v>
      </c>
      <c r="CQ251" s="1">
        <v>234903</v>
      </c>
      <c r="CR251">
        <v>0</v>
      </c>
      <c r="CS251" s="1">
        <v>536404</v>
      </c>
      <c r="CT251" s="1">
        <v>7705</v>
      </c>
      <c r="CU251" s="3">
        <v>0</v>
      </c>
      <c r="CV251" s="3">
        <v>0</v>
      </c>
      <c r="CW251" s="3">
        <v>0</v>
      </c>
    </row>
    <row r="252" spans="1:101">
      <c r="A252" t="s">
        <v>582</v>
      </c>
      <c r="B252" t="s">
        <v>583</v>
      </c>
      <c r="C252">
        <v>0</v>
      </c>
      <c r="D252">
        <v>0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0</v>
      </c>
      <c r="O252">
        <v>0</v>
      </c>
      <c r="P252">
        <v>0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0</v>
      </c>
      <c r="AF252">
        <v>0</v>
      </c>
      <c r="AG252">
        <v>0</v>
      </c>
      <c r="AH252">
        <v>0</v>
      </c>
      <c r="AI252">
        <v>0</v>
      </c>
      <c r="AJ252">
        <v>0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  <c r="AS252">
        <v>0</v>
      </c>
      <c r="AT252">
        <v>0</v>
      </c>
      <c r="AU252">
        <v>0</v>
      </c>
      <c r="AV252">
        <v>0</v>
      </c>
      <c r="AW252">
        <v>0</v>
      </c>
      <c r="AX252">
        <v>0</v>
      </c>
      <c r="AY252">
        <v>0</v>
      </c>
      <c r="AZ252">
        <v>0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0</v>
      </c>
      <c r="BM252">
        <v>0</v>
      </c>
      <c r="BN252">
        <v>0</v>
      </c>
      <c r="BO252">
        <v>0</v>
      </c>
      <c r="BP252">
        <v>0</v>
      </c>
      <c r="BR252">
        <v>0</v>
      </c>
      <c r="BS252">
        <v>0</v>
      </c>
      <c r="BT252">
        <v>0</v>
      </c>
      <c r="BU252">
        <v>0</v>
      </c>
      <c r="BV252">
        <v>0</v>
      </c>
      <c r="BW252">
        <v>0</v>
      </c>
      <c r="BX252">
        <v>0</v>
      </c>
      <c r="BZ252">
        <v>0</v>
      </c>
      <c r="CA252" s="1">
        <v>19617</v>
      </c>
      <c r="CB252">
        <v>0</v>
      </c>
      <c r="CC252">
        <v>0</v>
      </c>
      <c r="CD252">
        <v>0</v>
      </c>
      <c r="CE252">
        <v>0</v>
      </c>
      <c r="CF252">
        <v>0</v>
      </c>
      <c r="CG252">
        <v>0</v>
      </c>
      <c r="CH252">
        <v>0</v>
      </c>
      <c r="CI252">
        <v>0</v>
      </c>
      <c r="CJ252">
        <v>0</v>
      </c>
      <c r="CK252">
        <v>0</v>
      </c>
      <c r="CL252">
        <v>0</v>
      </c>
      <c r="CM252">
        <v>0</v>
      </c>
      <c r="CN252">
        <v>0</v>
      </c>
      <c r="CO252">
        <v>0</v>
      </c>
      <c r="CP252">
        <v>0</v>
      </c>
      <c r="CQ252">
        <v>0</v>
      </c>
      <c r="CR252">
        <v>0</v>
      </c>
      <c r="CS252">
        <v>0</v>
      </c>
      <c r="CT252">
        <v>0</v>
      </c>
      <c r="CU252" s="3">
        <v>0</v>
      </c>
      <c r="CV252" s="3">
        <v>0</v>
      </c>
      <c r="CW252" s="3">
        <v>0</v>
      </c>
    </row>
    <row r="253" spans="1:101">
      <c r="A253" t="s">
        <v>584</v>
      </c>
      <c r="B253" t="s">
        <v>585</v>
      </c>
      <c r="C253">
        <v>0</v>
      </c>
      <c r="D253" s="1">
        <v>950267</v>
      </c>
      <c r="E253">
        <v>0</v>
      </c>
      <c r="F253">
        <v>0</v>
      </c>
      <c r="G253">
        <v>0</v>
      </c>
      <c r="H253">
        <v>0</v>
      </c>
      <c r="I253" s="1">
        <v>2201</v>
      </c>
      <c r="J253">
        <v>0</v>
      </c>
      <c r="K253">
        <v>0</v>
      </c>
      <c r="L253">
        <v>0</v>
      </c>
      <c r="M253">
        <v>0</v>
      </c>
      <c r="N253">
        <v>0</v>
      </c>
      <c r="O253">
        <v>0</v>
      </c>
      <c r="P253">
        <v>0</v>
      </c>
      <c r="Q253">
        <v>0</v>
      </c>
      <c r="R253">
        <v>0</v>
      </c>
      <c r="S253">
        <v>0</v>
      </c>
      <c r="T253" s="1">
        <v>17626</v>
      </c>
      <c r="U253" s="1">
        <v>2189</v>
      </c>
      <c r="V253" s="1">
        <v>32654</v>
      </c>
      <c r="W253">
        <v>0</v>
      </c>
      <c r="X253" s="1">
        <v>55945</v>
      </c>
      <c r="Y253" s="1">
        <v>8689</v>
      </c>
      <c r="Z253">
        <v>0</v>
      </c>
      <c r="AA253">
        <v>0</v>
      </c>
      <c r="AB253">
        <v>0</v>
      </c>
      <c r="AC253">
        <v>0</v>
      </c>
      <c r="AD253">
        <v>0</v>
      </c>
      <c r="AE253">
        <v>0</v>
      </c>
      <c r="AF253" s="1">
        <v>269431</v>
      </c>
      <c r="AG253">
        <v>0</v>
      </c>
      <c r="AH253">
        <v>0</v>
      </c>
      <c r="AI253">
        <v>0</v>
      </c>
      <c r="AJ253" s="1">
        <v>18282</v>
      </c>
      <c r="AK253">
        <v>0</v>
      </c>
      <c r="AL253">
        <v>0</v>
      </c>
      <c r="AM253" s="1">
        <v>1075</v>
      </c>
      <c r="AN253">
        <v>370</v>
      </c>
      <c r="AO253">
        <v>0</v>
      </c>
      <c r="AP253">
        <v>0</v>
      </c>
      <c r="AQ253" s="1">
        <v>41063</v>
      </c>
      <c r="AR253">
        <v>0</v>
      </c>
      <c r="AS253">
        <v>0</v>
      </c>
      <c r="AT253">
        <v>0</v>
      </c>
      <c r="AU253">
        <v>0</v>
      </c>
      <c r="AV253" s="1">
        <v>2769</v>
      </c>
      <c r="AW253" s="1">
        <v>774126</v>
      </c>
      <c r="AX253" s="1">
        <v>497095</v>
      </c>
      <c r="AY253">
        <v>0</v>
      </c>
      <c r="AZ253">
        <v>0</v>
      </c>
      <c r="BB253">
        <v>0</v>
      </c>
      <c r="BC253">
        <v>0</v>
      </c>
      <c r="BD253" s="1">
        <v>29883</v>
      </c>
      <c r="BE253">
        <v>0</v>
      </c>
      <c r="BF253" s="1">
        <v>35754</v>
      </c>
      <c r="BG253">
        <v>0</v>
      </c>
      <c r="BH253" s="1">
        <v>1282</v>
      </c>
      <c r="BI253">
        <v>0</v>
      </c>
      <c r="BJ253" s="1">
        <v>6270</v>
      </c>
      <c r="BK253">
        <v>0</v>
      </c>
      <c r="BL253" s="1">
        <v>15933</v>
      </c>
      <c r="BM253">
        <v>0</v>
      </c>
      <c r="BN253" s="1">
        <v>4175</v>
      </c>
      <c r="BO253" s="1">
        <v>24081</v>
      </c>
      <c r="BP253">
        <v>0</v>
      </c>
      <c r="BR253">
        <v>0</v>
      </c>
      <c r="BS253">
        <v>0</v>
      </c>
      <c r="BT253" s="1">
        <v>3276</v>
      </c>
      <c r="BU253">
        <v>0</v>
      </c>
      <c r="BV253">
        <v>0</v>
      </c>
      <c r="BW253">
        <v>0</v>
      </c>
      <c r="BX253">
        <v>0</v>
      </c>
      <c r="BZ253" s="1">
        <v>67862</v>
      </c>
      <c r="CA253" s="1">
        <v>7008</v>
      </c>
      <c r="CB253" s="1">
        <v>10575</v>
      </c>
      <c r="CC253">
        <v>0</v>
      </c>
      <c r="CD253">
        <v>450</v>
      </c>
      <c r="CE253" s="1">
        <v>14265</v>
      </c>
      <c r="CF253">
        <v>0</v>
      </c>
      <c r="CG253">
        <v>0</v>
      </c>
      <c r="CH253" s="1">
        <v>17783</v>
      </c>
      <c r="CI253">
        <v>0</v>
      </c>
      <c r="CJ253" s="1">
        <v>3180</v>
      </c>
      <c r="CK253">
        <v>0</v>
      </c>
      <c r="CL253" s="1">
        <v>7500</v>
      </c>
      <c r="CM253" s="1">
        <v>16571</v>
      </c>
      <c r="CN253" s="1">
        <v>296096</v>
      </c>
      <c r="CO253">
        <v>0</v>
      </c>
      <c r="CP253" s="1">
        <v>-149585</v>
      </c>
      <c r="CQ253">
        <v>0</v>
      </c>
      <c r="CR253">
        <v>0</v>
      </c>
      <c r="CS253" s="1">
        <v>313802</v>
      </c>
      <c r="CT253" s="1">
        <v>68267</v>
      </c>
      <c r="CU253" s="3">
        <v>650</v>
      </c>
      <c r="CV253" s="3">
        <v>0</v>
      </c>
      <c r="CW253" s="3">
        <v>0</v>
      </c>
    </row>
    <row r="254" spans="1:101">
      <c r="A254" t="s">
        <v>586</v>
      </c>
      <c r="B254" t="s">
        <v>587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0</v>
      </c>
      <c r="O254">
        <v>0</v>
      </c>
      <c r="P254">
        <v>0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0</v>
      </c>
      <c r="Z254" s="1">
        <v>1300000</v>
      </c>
      <c r="AA254">
        <v>0</v>
      </c>
      <c r="AB254">
        <v>0</v>
      </c>
      <c r="AC254">
        <v>0</v>
      </c>
      <c r="AD254">
        <v>0</v>
      </c>
      <c r="AE254">
        <v>0</v>
      </c>
      <c r="AF254">
        <v>0</v>
      </c>
      <c r="AG254">
        <v>0</v>
      </c>
      <c r="AH254" s="1">
        <v>20061407</v>
      </c>
      <c r="AI254">
        <v>0</v>
      </c>
      <c r="AJ254">
        <v>0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  <c r="AS254">
        <v>0</v>
      </c>
      <c r="AT254">
        <v>0</v>
      </c>
      <c r="AU254">
        <v>0</v>
      </c>
      <c r="AV254" s="1">
        <v>3545899</v>
      </c>
      <c r="AW254" s="1">
        <v>6558000</v>
      </c>
      <c r="AX254">
        <v>0</v>
      </c>
      <c r="AY254">
        <v>0</v>
      </c>
      <c r="AZ254">
        <v>0</v>
      </c>
      <c r="BB254">
        <v>0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0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0</v>
      </c>
      <c r="BX254">
        <v>0</v>
      </c>
      <c r="BZ254">
        <v>0</v>
      </c>
      <c r="CA254">
        <v>0</v>
      </c>
      <c r="CB254">
        <v>0</v>
      </c>
      <c r="CC254">
        <v>0</v>
      </c>
      <c r="CD254">
        <v>0</v>
      </c>
      <c r="CE254">
        <v>0</v>
      </c>
      <c r="CF254">
        <v>0</v>
      </c>
      <c r="CG254">
        <v>0</v>
      </c>
      <c r="CH254">
        <v>0</v>
      </c>
      <c r="CI254">
        <v>0</v>
      </c>
      <c r="CJ254">
        <v>0</v>
      </c>
      <c r="CK254">
        <v>0</v>
      </c>
      <c r="CL254">
        <v>0</v>
      </c>
      <c r="CM254">
        <v>0</v>
      </c>
      <c r="CN254">
        <v>0</v>
      </c>
      <c r="CO254">
        <v>0</v>
      </c>
      <c r="CP254">
        <v>0</v>
      </c>
      <c r="CQ254">
        <v>0</v>
      </c>
      <c r="CR254">
        <v>0</v>
      </c>
      <c r="CS254">
        <v>0</v>
      </c>
      <c r="CT254">
        <v>0</v>
      </c>
      <c r="CU254" s="3">
        <v>8015371</v>
      </c>
      <c r="CV254" s="3">
        <v>0</v>
      </c>
      <c r="CW254" s="3">
        <v>0</v>
      </c>
    </row>
    <row r="255" spans="1:101">
      <c r="A255" t="s">
        <v>588</v>
      </c>
      <c r="B255" t="s">
        <v>589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 s="1">
        <v>18115</v>
      </c>
      <c r="O255">
        <v>0</v>
      </c>
      <c r="P255">
        <v>0</v>
      </c>
      <c r="Q255">
        <v>0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0</v>
      </c>
      <c r="AE255">
        <v>0</v>
      </c>
      <c r="AF255">
        <v>0</v>
      </c>
      <c r="AG255">
        <v>0</v>
      </c>
      <c r="AH255">
        <v>0</v>
      </c>
      <c r="AI255">
        <v>0</v>
      </c>
      <c r="AJ255">
        <v>0</v>
      </c>
      <c r="AK255">
        <v>0</v>
      </c>
      <c r="AL255" s="1">
        <v>1800000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  <c r="AS255">
        <v>0</v>
      </c>
      <c r="AT255">
        <v>0</v>
      </c>
      <c r="AU255" s="1">
        <v>11013</v>
      </c>
      <c r="AV255" s="1">
        <v>-3923</v>
      </c>
      <c r="AW255">
        <v>0</v>
      </c>
      <c r="AX255">
        <v>0</v>
      </c>
      <c r="AY255">
        <v>0</v>
      </c>
      <c r="AZ255">
        <v>0</v>
      </c>
      <c r="BB255">
        <v>0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0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0</v>
      </c>
      <c r="BX255" s="1">
        <v>2021716</v>
      </c>
      <c r="BZ255">
        <v>0</v>
      </c>
      <c r="CA255">
        <v>0</v>
      </c>
      <c r="CB255">
        <v>0</v>
      </c>
      <c r="CC255">
        <v>0</v>
      </c>
      <c r="CD255">
        <v>0</v>
      </c>
      <c r="CE255">
        <v>0</v>
      </c>
      <c r="CF255">
        <v>0</v>
      </c>
      <c r="CG255">
        <v>0</v>
      </c>
      <c r="CH255">
        <v>0</v>
      </c>
      <c r="CI255">
        <v>0</v>
      </c>
      <c r="CJ255">
        <v>0</v>
      </c>
      <c r="CK255">
        <v>0</v>
      </c>
      <c r="CL255">
        <v>0</v>
      </c>
      <c r="CM255">
        <v>0</v>
      </c>
      <c r="CN255">
        <v>0</v>
      </c>
      <c r="CO255">
        <v>0</v>
      </c>
      <c r="CP255" s="1">
        <v>300000</v>
      </c>
      <c r="CQ255">
        <v>0</v>
      </c>
      <c r="CR255">
        <v>0</v>
      </c>
      <c r="CS255">
        <v>0</v>
      </c>
      <c r="CT255">
        <v>0</v>
      </c>
      <c r="CU255" s="3">
        <v>5034836</v>
      </c>
      <c r="CV255" s="3">
        <v>0</v>
      </c>
      <c r="CW255" s="3">
        <v>0</v>
      </c>
    </row>
    <row r="256" spans="1:101">
      <c r="A256" t="s">
        <v>590</v>
      </c>
      <c r="B256" t="s">
        <v>591</v>
      </c>
      <c r="C256">
        <v>0</v>
      </c>
      <c r="D256">
        <v>0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 s="1">
        <v>187763</v>
      </c>
      <c r="O256">
        <v>0</v>
      </c>
      <c r="P256">
        <v>0</v>
      </c>
      <c r="Q256">
        <v>0</v>
      </c>
      <c r="R256" s="1">
        <v>220000</v>
      </c>
      <c r="S256">
        <v>0</v>
      </c>
      <c r="T256">
        <v>0</v>
      </c>
      <c r="U256">
        <v>0</v>
      </c>
      <c r="V256">
        <v>0</v>
      </c>
      <c r="W256">
        <v>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0</v>
      </c>
      <c r="AE256">
        <v>0</v>
      </c>
      <c r="AF256">
        <v>0</v>
      </c>
      <c r="AG256">
        <v>0</v>
      </c>
      <c r="AH256">
        <v>0</v>
      </c>
      <c r="AI256">
        <v>0</v>
      </c>
      <c r="AJ256">
        <v>0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  <c r="AS256">
        <v>0</v>
      </c>
      <c r="AT256">
        <v>0</v>
      </c>
      <c r="AU256">
        <v>0</v>
      </c>
      <c r="AV256">
        <v>0</v>
      </c>
      <c r="AW256">
        <v>0</v>
      </c>
      <c r="AX256" s="1">
        <v>104410</v>
      </c>
      <c r="AY256">
        <v>0</v>
      </c>
      <c r="AZ256">
        <v>0</v>
      </c>
      <c r="BB256">
        <v>0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0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0</v>
      </c>
      <c r="BR256">
        <v>0</v>
      </c>
      <c r="BS256">
        <v>0</v>
      </c>
      <c r="BT256">
        <v>0</v>
      </c>
      <c r="BU256">
        <v>0</v>
      </c>
      <c r="BV256" s="1">
        <v>69871</v>
      </c>
      <c r="BW256">
        <v>0</v>
      </c>
      <c r="BX256">
        <v>0</v>
      </c>
      <c r="BZ256">
        <v>0</v>
      </c>
      <c r="CA256">
        <v>0</v>
      </c>
      <c r="CB256">
        <v>0</v>
      </c>
      <c r="CC256">
        <v>0</v>
      </c>
      <c r="CD256" s="1">
        <v>1685000</v>
      </c>
      <c r="CE256" s="1">
        <v>2300000</v>
      </c>
      <c r="CF256" s="1">
        <v>2355000</v>
      </c>
      <c r="CG256">
        <v>0</v>
      </c>
      <c r="CH256">
        <v>0</v>
      </c>
      <c r="CI256" s="1">
        <v>2500000</v>
      </c>
      <c r="CJ256">
        <v>0</v>
      </c>
      <c r="CK256">
        <v>0</v>
      </c>
      <c r="CL256">
        <v>0</v>
      </c>
      <c r="CM256">
        <v>0</v>
      </c>
      <c r="CN256">
        <v>0</v>
      </c>
      <c r="CO256">
        <v>0</v>
      </c>
      <c r="CP256">
        <v>0</v>
      </c>
      <c r="CQ256">
        <v>0</v>
      </c>
      <c r="CR256">
        <v>0</v>
      </c>
      <c r="CS256">
        <v>0</v>
      </c>
      <c r="CT256">
        <v>0</v>
      </c>
      <c r="CU256" s="3">
        <v>0</v>
      </c>
      <c r="CV256" s="3">
        <v>0</v>
      </c>
      <c r="CW256" s="3">
        <v>0</v>
      </c>
    </row>
    <row r="257" spans="1:101">
      <c r="A257" t="s">
        <v>592</v>
      </c>
      <c r="B257" t="s">
        <v>593</v>
      </c>
      <c r="CU257" s="3"/>
      <c r="CV257" s="3"/>
      <c r="CW257" s="3"/>
    </row>
    <row r="258" spans="1:101">
      <c r="A258" t="s">
        <v>594</v>
      </c>
      <c r="B258" t="s">
        <v>595</v>
      </c>
      <c r="C258">
        <v>0</v>
      </c>
      <c r="D258">
        <v>0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0</v>
      </c>
      <c r="O258">
        <v>0</v>
      </c>
      <c r="P258">
        <v>0</v>
      </c>
      <c r="Q258">
        <v>0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0</v>
      </c>
      <c r="X258" s="1">
        <v>118909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0</v>
      </c>
      <c r="AJ258">
        <v>0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  <c r="AS258">
        <v>0</v>
      </c>
      <c r="AT258">
        <v>0</v>
      </c>
      <c r="AU258">
        <v>0</v>
      </c>
      <c r="AV258">
        <v>0</v>
      </c>
      <c r="AW258">
        <v>0</v>
      </c>
      <c r="AX258">
        <v>0</v>
      </c>
      <c r="AY258">
        <v>0</v>
      </c>
      <c r="AZ258">
        <v>0</v>
      </c>
      <c r="BB258">
        <v>0</v>
      </c>
      <c r="BC258">
        <v>0</v>
      </c>
      <c r="BD258" s="1">
        <v>-17765</v>
      </c>
      <c r="BE258">
        <v>0</v>
      </c>
      <c r="BF258" s="1">
        <v>3686</v>
      </c>
      <c r="BG258" s="1">
        <v>113677</v>
      </c>
      <c r="BH258" s="1">
        <v>2137997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 s="1">
        <v>145286</v>
      </c>
      <c r="BP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BX258">
        <v>0</v>
      </c>
      <c r="BZ258">
        <v>0</v>
      </c>
      <c r="CA258">
        <v>0</v>
      </c>
      <c r="CB258">
        <v>0</v>
      </c>
      <c r="CC258">
        <v>0</v>
      </c>
      <c r="CD258">
        <v>0</v>
      </c>
      <c r="CE258">
        <v>0</v>
      </c>
      <c r="CF258">
        <v>0</v>
      </c>
      <c r="CG258">
        <v>0</v>
      </c>
      <c r="CH258">
        <v>0</v>
      </c>
      <c r="CI258">
        <v>0</v>
      </c>
      <c r="CJ258">
        <v>0</v>
      </c>
      <c r="CK258">
        <v>0</v>
      </c>
      <c r="CL258">
        <v>0</v>
      </c>
      <c r="CM258">
        <v>0</v>
      </c>
      <c r="CN258">
        <v>0</v>
      </c>
      <c r="CO258">
        <v>0</v>
      </c>
      <c r="CP258" s="1">
        <v>474885</v>
      </c>
      <c r="CQ258" s="1">
        <v>127660</v>
      </c>
      <c r="CR258">
        <v>0</v>
      </c>
      <c r="CS258">
        <v>0</v>
      </c>
      <c r="CT258">
        <v>0</v>
      </c>
      <c r="CU258" s="3">
        <v>0</v>
      </c>
      <c r="CV258" s="3">
        <v>0</v>
      </c>
      <c r="CW258" s="3">
        <v>0</v>
      </c>
    </row>
    <row r="259" spans="1:101">
      <c r="A259" t="s">
        <v>200</v>
      </c>
      <c r="B259" t="s">
        <v>596</v>
      </c>
      <c r="C259" s="1">
        <f>SUM(C239:C258)</f>
        <v>1351570</v>
      </c>
      <c r="D259" s="1">
        <f t="shared" ref="D259:BO259" si="8">SUM(D239:D258)</f>
        <v>116173513</v>
      </c>
      <c r="E259" s="1">
        <f t="shared" si="8"/>
        <v>2392770</v>
      </c>
      <c r="F259" s="1">
        <f t="shared" si="8"/>
        <v>78411</v>
      </c>
      <c r="G259" s="1">
        <f t="shared" si="8"/>
        <v>1771712</v>
      </c>
      <c r="H259" s="1">
        <f t="shared" si="8"/>
        <v>982725</v>
      </c>
      <c r="I259" s="1">
        <f t="shared" si="8"/>
        <v>4904081</v>
      </c>
      <c r="J259" s="1">
        <f t="shared" si="8"/>
        <v>3973061</v>
      </c>
      <c r="K259" s="1">
        <f t="shared" si="8"/>
        <v>129021265</v>
      </c>
      <c r="L259" s="1">
        <f t="shared" si="8"/>
        <v>84576</v>
      </c>
      <c r="M259" s="1">
        <f t="shared" si="8"/>
        <v>69534</v>
      </c>
      <c r="N259" s="1">
        <f t="shared" si="8"/>
        <v>979010</v>
      </c>
      <c r="O259" s="1">
        <f t="shared" si="8"/>
        <v>980892</v>
      </c>
      <c r="P259" s="1">
        <f t="shared" si="8"/>
        <v>206382</v>
      </c>
      <c r="Q259" s="1">
        <f t="shared" si="8"/>
        <v>511173</v>
      </c>
      <c r="R259" s="1">
        <f t="shared" si="8"/>
        <v>1658193</v>
      </c>
      <c r="S259" s="1">
        <f t="shared" si="8"/>
        <v>38499</v>
      </c>
      <c r="T259" s="1">
        <f t="shared" si="8"/>
        <v>61531330</v>
      </c>
      <c r="U259" s="1">
        <f t="shared" si="8"/>
        <v>33700</v>
      </c>
      <c r="V259" s="1">
        <f t="shared" si="8"/>
        <v>51938674</v>
      </c>
      <c r="W259" s="1">
        <f t="shared" si="8"/>
        <v>30393670</v>
      </c>
      <c r="X259" s="1">
        <f t="shared" si="8"/>
        <v>80796903</v>
      </c>
      <c r="Y259" s="1">
        <f t="shared" si="8"/>
        <v>149647696</v>
      </c>
      <c r="Z259" s="1">
        <f t="shared" si="8"/>
        <v>3787276</v>
      </c>
      <c r="AA259" s="1">
        <f t="shared" si="8"/>
        <v>24779659</v>
      </c>
      <c r="AB259" s="1">
        <f t="shared" si="8"/>
        <v>11703935</v>
      </c>
      <c r="AC259" s="1">
        <f t="shared" si="8"/>
        <v>6545302</v>
      </c>
      <c r="AD259" s="1">
        <f t="shared" si="8"/>
        <v>457977</v>
      </c>
      <c r="AE259" s="1">
        <f t="shared" si="8"/>
        <v>0</v>
      </c>
      <c r="AF259" s="1">
        <f t="shared" si="8"/>
        <v>17659151</v>
      </c>
      <c r="AG259" s="1">
        <f t="shared" si="8"/>
        <v>7091306</v>
      </c>
      <c r="AH259" s="1">
        <f t="shared" si="8"/>
        <v>23708264</v>
      </c>
      <c r="AI259" s="1">
        <f t="shared" si="8"/>
        <v>565086</v>
      </c>
      <c r="AJ259" s="1">
        <f t="shared" si="8"/>
        <v>1401223</v>
      </c>
      <c r="AK259" s="1">
        <f t="shared" si="8"/>
        <v>40730</v>
      </c>
      <c r="AL259" s="1">
        <f t="shared" si="8"/>
        <v>70497164</v>
      </c>
      <c r="AM259" s="1">
        <f t="shared" si="8"/>
        <v>2485029</v>
      </c>
      <c r="AN259" s="1">
        <f t="shared" si="8"/>
        <v>370</v>
      </c>
      <c r="AO259" s="1">
        <f t="shared" si="8"/>
        <v>1655580</v>
      </c>
      <c r="AP259" s="1">
        <f t="shared" si="8"/>
        <v>2964054</v>
      </c>
      <c r="AQ259" s="1">
        <f t="shared" si="8"/>
        <v>8043958</v>
      </c>
      <c r="AR259" s="1">
        <f t="shared" si="8"/>
        <v>242824</v>
      </c>
      <c r="AS259" s="1">
        <f t="shared" si="8"/>
        <v>1017822</v>
      </c>
      <c r="AT259" s="1">
        <f t="shared" si="8"/>
        <v>260986</v>
      </c>
      <c r="AU259" s="1">
        <f t="shared" si="8"/>
        <v>395946</v>
      </c>
      <c r="AV259" s="1">
        <f t="shared" si="8"/>
        <v>10644489</v>
      </c>
      <c r="AW259" s="1">
        <f t="shared" si="8"/>
        <v>139720233</v>
      </c>
      <c r="AX259" s="1">
        <f t="shared" si="8"/>
        <v>11259221</v>
      </c>
      <c r="AY259" s="1">
        <f t="shared" si="8"/>
        <v>216201</v>
      </c>
      <c r="AZ259" s="1">
        <f t="shared" si="8"/>
        <v>3238343</v>
      </c>
      <c r="BA259" s="1">
        <f t="shared" si="8"/>
        <v>0</v>
      </c>
      <c r="BB259" s="1">
        <f t="shared" si="8"/>
        <v>1952923</v>
      </c>
      <c r="BC259" s="1">
        <f t="shared" si="8"/>
        <v>311518</v>
      </c>
      <c r="BD259" s="1">
        <f t="shared" si="8"/>
        <v>284990160</v>
      </c>
      <c r="BE259" s="1">
        <f t="shared" si="8"/>
        <v>2847598</v>
      </c>
      <c r="BF259" s="1">
        <f t="shared" si="8"/>
        <v>121921356</v>
      </c>
      <c r="BG259" s="1">
        <f t="shared" si="8"/>
        <v>24243508</v>
      </c>
      <c r="BH259" s="1">
        <f t="shared" si="8"/>
        <v>38764492</v>
      </c>
      <c r="BI259" s="1">
        <f t="shared" si="8"/>
        <v>24793451</v>
      </c>
      <c r="BJ259" s="1">
        <f t="shared" si="8"/>
        <v>2331646</v>
      </c>
      <c r="BK259" s="1">
        <f t="shared" si="8"/>
        <v>41039007</v>
      </c>
      <c r="BL259" s="1">
        <f t="shared" si="8"/>
        <v>144002440</v>
      </c>
      <c r="BM259" s="1">
        <f t="shared" si="8"/>
        <v>225358</v>
      </c>
      <c r="BN259" s="1">
        <f t="shared" si="8"/>
        <v>13441093</v>
      </c>
      <c r="BO259" s="1">
        <f t="shared" si="8"/>
        <v>85282296</v>
      </c>
      <c r="BP259" s="1">
        <f t="shared" ref="BP259:CW259" si="9">SUM(BP239:BP258)</f>
        <v>2134626</v>
      </c>
      <c r="BQ259" s="1">
        <f t="shared" si="9"/>
        <v>0</v>
      </c>
      <c r="BR259" s="1">
        <f t="shared" si="9"/>
        <v>1193403</v>
      </c>
      <c r="BS259" s="1">
        <f t="shared" si="9"/>
        <v>1616452</v>
      </c>
      <c r="BT259" s="1">
        <f t="shared" si="9"/>
        <v>3506265</v>
      </c>
      <c r="BU259" s="1">
        <f t="shared" si="9"/>
        <v>26447972</v>
      </c>
      <c r="BV259" s="1">
        <f t="shared" si="9"/>
        <v>3815394</v>
      </c>
      <c r="BW259" s="1">
        <f t="shared" si="9"/>
        <v>2463577</v>
      </c>
      <c r="BX259" s="1">
        <f t="shared" si="9"/>
        <v>4330172</v>
      </c>
      <c r="BY259" s="1">
        <f t="shared" si="9"/>
        <v>0</v>
      </c>
      <c r="BZ259" s="1">
        <f t="shared" si="9"/>
        <v>32461689</v>
      </c>
      <c r="CA259" s="1">
        <f t="shared" si="9"/>
        <v>10547131</v>
      </c>
      <c r="CB259" s="1">
        <f t="shared" si="9"/>
        <v>19075799</v>
      </c>
      <c r="CC259" s="1">
        <f t="shared" si="9"/>
        <v>3093902</v>
      </c>
      <c r="CD259" s="1">
        <f t="shared" si="9"/>
        <v>3950945</v>
      </c>
      <c r="CE259" s="1">
        <f t="shared" si="9"/>
        <v>22677725</v>
      </c>
      <c r="CF259" s="1">
        <f t="shared" si="9"/>
        <v>4459205</v>
      </c>
      <c r="CG259" s="1">
        <f t="shared" si="9"/>
        <v>3860596</v>
      </c>
      <c r="CH259" s="1">
        <f t="shared" si="9"/>
        <v>33772104</v>
      </c>
      <c r="CI259" s="1">
        <f t="shared" si="9"/>
        <v>19505406</v>
      </c>
      <c r="CJ259" s="1">
        <f t="shared" si="9"/>
        <v>26939826</v>
      </c>
      <c r="CK259" s="1">
        <f t="shared" si="9"/>
        <v>397166</v>
      </c>
      <c r="CL259" s="1">
        <f t="shared" si="9"/>
        <v>90873</v>
      </c>
      <c r="CM259" s="1">
        <f t="shared" si="9"/>
        <v>80555</v>
      </c>
      <c r="CN259" s="1">
        <f t="shared" si="9"/>
        <v>110153493</v>
      </c>
      <c r="CO259" s="1">
        <f t="shared" si="9"/>
        <v>40743115</v>
      </c>
      <c r="CP259" s="1">
        <f t="shared" si="9"/>
        <v>23975996</v>
      </c>
      <c r="CQ259" s="1">
        <f t="shared" si="9"/>
        <v>63608394</v>
      </c>
      <c r="CR259" s="1">
        <f t="shared" si="9"/>
        <v>2821086</v>
      </c>
      <c r="CS259" s="1">
        <f t="shared" si="9"/>
        <v>43380389</v>
      </c>
      <c r="CT259" s="1">
        <f t="shared" si="9"/>
        <v>113851818</v>
      </c>
      <c r="CU259" s="3">
        <f t="shared" si="9"/>
        <v>78935667</v>
      </c>
      <c r="CV259" s="3">
        <f t="shared" si="9"/>
        <v>0</v>
      </c>
      <c r="CW259" s="3">
        <f t="shared" si="9"/>
        <v>0</v>
      </c>
    </row>
    <row r="260" spans="1:101">
      <c r="A260" t="s">
        <v>200</v>
      </c>
      <c r="B260" t="s">
        <v>597</v>
      </c>
      <c r="C260" s="1">
        <f>C259+C235+C188+C60+C54</f>
        <v>34956713</v>
      </c>
      <c r="D260" s="1">
        <f t="shared" ref="D260:BO260" si="10">D259+D235+D188+D60+D54</f>
        <v>373117937</v>
      </c>
      <c r="E260" s="1">
        <f t="shared" si="10"/>
        <v>22460589</v>
      </c>
      <c r="F260" s="1">
        <f t="shared" si="10"/>
        <v>1047586</v>
      </c>
      <c r="G260" s="1">
        <f t="shared" si="10"/>
        <v>97022504</v>
      </c>
      <c r="H260" s="1">
        <f t="shared" si="10"/>
        <v>41901403</v>
      </c>
      <c r="I260" s="1">
        <f t="shared" si="10"/>
        <v>33701113</v>
      </c>
      <c r="J260" s="1">
        <f t="shared" si="10"/>
        <v>42477388</v>
      </c>
      <c r="K260" s="1">
        <f t="shared" si="10"/>
        <v>274409736</v>
      </c>
      <c r="L260" s="1">
        <f t="shared" si="10"/>
        <v>1991381</v>
      </c>
      <c r="M260" s="1">
        <f t="shared" si="10"/>
        <v>6227936</v>
      </c>
      <c r="N260" s="1">
        <f t="shared" si="10"/>
        <v>19202531</v>
      </c>
      <c r="O260" s="1">
        <f t="shared" si="10"/>
        <v>11533913</v>
      </c>
      <c r="P260" s="1">
        <f t="shared" si="10"/>
        <v>10051883</v>
      </c>
      <c r="Q260" s="1">
        <f t="shared" si="10"/>
        <v>11009080</v>
      </c>
      <c r="R260" s="1">
        <f t="shared" si="10"/>
        <v>25959418</v>
      </c>
      <c r="S260" s="1">
        <f t="shared" si="10"/>
        <v>1750728</v>
      </c>
      <c r="T260" s="1">
        <f t="shared" si="10"/>
        <v>358355721</v>
      </c>
      <c r="U260" s="1">
        <f t="shared" si="10"/>
        <v>3106501</v>
      </c>
      <c r="V260" s="1">
        <f t="shared" si="10"/>
        <v>414978449</v>
      </c>
      <c r="W260" s="1">
        <f t="shared" si="10"/>
        <v>53773395</v>
      </c>
      <c r="X260" s="1">
        <f t="shared" si="10"/>
        <v>830967711</v>
      </c>
      <c r="Y260" s="1">
        <f t="shared" si="10"/>
        <v>249376525</v>
      </c>
      <c r="Z260" s="1">
        <f t="shared" si="10"/>
        <v>66856116</v>
      </c>
      <c r="AA260" s="1">
        <f t="shared" si="10"/>
        <v>103481933</v>
      </c>
      <c r="AB260" s="1">
        <f t="shared" si="10"/>
        <v>25424050</v>
      </c>
      <c r="AC260" s="1">
        <f t="shared" si="10"/>
        <v>42506507</v>
      </c>
      <c r="AD260" s="1">
        <f t="shared" si="10"/>
        <v>12253481</v>
      </c>
      <c r="AE260" s="1">
        <f t="shared" si="10"/>
        <v>1491310</v>
      </c>
      <c r="AF260" s="1">
        <f t="shared" si="10"/>
        <v>82652994</v>
      </c>
      <c r="AG260" s="1">
        <f t="shared" si="10"/>
        <v>125218328</v>
      </c>
      <c r="AH260" s="1">
        <f t="shared" si="10"/>
        <v>29042846</v>
      </c>
      <c r="AI260" s="1">
        <f t="shared" si="10"/>
        <v>14190367</v>
      </c>
      <c r="AJ260" s="1">
        <f t="shared" si="10"/>
        <v>38565811</v>
      </c>
      <c r="AK260" s="1">
        <f t="shared" si="10"/>
        <v>1956607</v>
      </c>
      <c r="AL260" s="1">
        <f t="shared" si="10"/>
        <v>309573472</v>
      </c>
      <c r="AM260" s="1">
        <f t="shared" si="10"/>
        <v>32952585</v>
      </c>
      <c r="AN260" s="1">
        <f t="shared" si="10"/>
        <v>5164937</v>
      </c>
      <c r="AO260" s="1">
        <f t="shared" si="10"/>
        <v>42567782</v>
      </c>
      <c r="AP260" s="1">
        <f t="shared" si="10"/>
        <v>53595309</v>
      </c>
      <c r="AQ260" s="1">
        <f t="shared" si="10"/>
        <v>186954023</v>
      </c>
      <c r="AR260" s="1">
        <f t="shared" si="10"/>
        <v>13323426</v>
      </c>
      <c r="AS260" s="1">
        <f t="shared" si="10"/>
        <v>39680915</v>
      </c>
      <c r="AT260" s="1">
        <f t="shared" si="10"/>
        <v>9714327</v>
      </c>
      <c r="AU260" s="1">
        <f t="shared" si="10"/>
        <v>14570716</v>
      </c>
      <c r="AV260" s="1">
        <f t="shared" si="10"/>
        <v>132177640</v>
      </c>
      <c r="AW260" s="1">
        <f t="shared" si="10"/>
        <v>978379689</v>
      </c>
      <c r="AX260" s="1">
        <f t="shared" si="10"/>
        <v>111797881</v>
      </c>
      <c r="AY260" s="1">
        <f t="shared" si="10"/>
        <v>10902553</v>
      </c>
      <c r="AZ260" s="1">
        <f t="shared" si="10"/>
        <v>22007329</v>
      </c>
      <c r="BA260" s="1">
        <f t="shared" si="10"/>
        <v>0</v>
      </c>
      <c r="BB260" s="1">
        <f t="shared" si="10"/>
        <v>30412220</v>
      </c>
      <c r="BC260" s="1">
        <f t="shared" si="10"/>
        <v>12731020</v>
      </c>
      <c r="BD260" s="1">
        <f t="shared" si="10"/>
        <v>816469087</v>
      </c>
      <c r="BE260" s="1">
        <f t="shared" si="10"/>
        <v>45687494</v>
      </c>
      <c r="BF260" s="1">
        <f t="shared" si="10"/>
        <v>237100116</v>
      </c>
      <c r="BG260" s="1">
        <f t="shared" si="10"/>
        <v>160865755</v>
      </c>
      <c r="BH260" s="1">
        <f t="shared" si="10"/>
        <v>101053451</v>
      </c>
      <c r="BI260" s="1">
        <f t="shared" si="10"/>
        <v>63928557</v>
      </c>
      <c r="BJ260" s="1">
        <f t="shared" si="10"/>
        <v>29768235</v>
      </c>
      <c r="BK260" s="1">
        <f t="shared" si="10"/>
        <v>355463801</v>
      </c>
      <c r="BL260" s="1">
        <f t="shared" si="10"/>
        <v>255157839</v>
      </c>
      <c r="BM260" s="1">
        <f t="shared" si="10"/>
        <v>27927577</v>
      </c>
      <c r="BN260" s="1">
        <f t="shared" si="10"/>
        <v>50873060</v>
      </c>
      <c r="BO260" s="1">
        <f t="shared" si="10"/>
        <v>311283994</v>
      </c>
      <c r="BP260" s="1">
        <f t="shared" ref="BP260:CW260" si="11">BP259+BP235+BP188+BP60+BP54</f>
        <v>15203943</v>
      </c>
      <c r="BQ260" s="1">
        <f t="shared" si="11"/>
        <v>0</v>
      </c>
      <c r="BR260" s="1">
        <f t="shared" si="11"/>
        <v>52499794</v>
      </c>
      <c r="BS260" s="1">
        <f t="shared" si="11"/>
        <v>51319490</v>
      </c>
      <c r="BT260" s="1">
        <f t="shared" si="11"/>
        <v>77359622</v>
      </c>
      <c r="BU260" s="1">
        <f t="shared" si="11"/>
        <v>156958552</v>
      </c>
      <c r="BV260" s="1">
        <f t="shared" si="11"/>
        <v>44203742</v>
      </c>
      <c r="BW260" s="1">
        <f t="shared" si="11"/>
        <v>45455471</v>
      </c>
      <c r="BX260" s="1">
        <f t="shared" si="11"/>
        <v>92184125</v>
      </c>
      <c r="BY260" s="1">
        <f t="shared" si="11"/>
        <v>0</v>
      </c>
      <c r="BZ260" s="1">
        <f t="shared" si="11"/>
        <v>199430359</v>
      </c>
      <c r="CA260" s="1">
        <f t="shared" si="11"/>
        <v>409202575</v>
      </c>
      <c r="CB260" s="1">
        <f t="shared" si="11"/>
        <v>375851627</v>
      </c>
      <c r="CC260" s="1">
        <f t="shared" si="11"/>
        <v>28332167</v>
      </c>
      <c r="CD260" s="1">
        <f t="shared" si="11"/>
        <v>60515412</v>
      </c>
      <c r="CE260" s="1">
        <f t="shared" si="11"/>
        <v>123415287</v>
      </c>
      <c r="CF260" s="1">
        <f t="shared" si="11"/>
        <v>41683388</v>
      </c>
      <c r="CG260" s="1">
        <f t="shared" si="11"/>
        <v>30943910</v>
      </c>
      <c r="CH260" s="1">
        <f t="shared" si="11"/>
        <v>129473178</v>
      </c>
      <c r="CI260" s="1">
        <f t="shared" si="11"/>
        <v>142584434</v>
      </c>
      <c r="CJ260" s="1">
        <f t="shared" si="11"/>
        <v>145228449</v>
      </c>
      <c r="CK260" s="1">
        <f t="shared" si="11"/>
        <v>3782653</v>
      </c>
      <c r="CL260" s="1">
        <f t="shared" si="11"/>
        <v>5136008</v>
      </c>
      <c r="CM260" s="1">
        <f t="shared" si="11"/>
        <v>3631908</v>
      </c>
      <c r="CN260" s="1">
        <f t="shared" si="11"/>
        <v>286891392</v>
      </c>
      <c r="CO260" s="1">
        <f t="shared" si="11"/>
        <v>80705668</v>
      </c>
      <c r="CP260" s="1">
        <f t="shared" si="11"/>
        <v>84433916</v>
      </c>
      <c r="CQ260" s="1">
        <f t="shared" si="11"/>
        <v>125730821</v>
      </c>
      <c r="CR260" s="1">
        <f t="shared" si="11"/>
        <v>98605923</v>
      </c>
      <c r="CS260" s="1">
        <f t="shared" si="11"/>
        <v>245806842</v>
      </c>
      <c r="CT260" s="1">
        <f t="shared" si="11"/>
        <v>270469616</v>
      </c>
      <c r="CU260" s="3">
        <f t="shared" si="11"/>
        <v>395235726</v>
      </c>
      <c r="CV260" s="3">
        <f t="shared" si="11"/>
        <v>8845235</v>
      </c>
      <c r="CW260" s="3">
        <f t="shared" si="11"/>
        <v>9898146</v>
      </c>
    </row>
    <row r="261" spans="1:101">
      <c r="A261" t="s">
        <v>200</v>
      </c>
      <c r="B261" t="s">
        <v>598</v>
      </c>
      <c r="C261" s="1">
        <f>C260-C259</f>
        <v>33605143</v>
      </c>
      <c r="D261" s="1">
        <f t="shared" ref="D261:BO261" si="12">D260-D259</f>
        <v>256944424</v>
      </c>
      <c r="E261" s="1">
        <f t="shared" si="12"/>
        <v>20067819</v>
      </c>
      <c r="F261" s="1">
        <f t="shared" si="12"/>
        <v>969175</v>
      </c>
      <c r="G261" s="1">
        <f t="shared" si="12"/>
        <v>95250792</v>
      </c>
      <c r="H261" s="1">
        <f t="shared" si="12"/>
        <v>40918678</v>
      </c>
      <c r="I261" s="1">
        <f t="shared" si="12"/>
        <v>28797032</v>
      </c>
      <c r="J261" s="1">
        <f t="shared" si="12"/>
        <v>38504327</v>
      </c>
      <c r="K261" s="1">
        <f t="shared" si="12"/>
        <v>145388471</v>
      </c>
      <c r="L261" s="1">
        <f t="shared" si="12"/>
        <v>1906805</v>
      </c>
      <c r="M261" s="1">
        <f t="shared" si="12"/>
        <v>6158402</v>
      </c>
      <c r="N261" s="1">
        <f t="shared" si="12"/>
        <v>18223521</v>
      </c>
      <c r="O261" s="1">
        <f t="shared" si="12"/>
        <v>10553021</v>
      </c>
      <c r="P261" s="1">
        <f t="shared" si="12"/>
        <v>9845501</v>
      </c>
      <c r="Q261" s="1">
        <f t="shared" si="12"/>
        <v>10497907</v>
      </c>
      <c r="R261" s="1">
        <f t="shared" si="12"/>
        <v>24301225</v>
      </c>
      <c r="S261" s="1">
        <f t="shared" si="12"/>
        <v>1712229</v>
      </c>
      <c r="T261" s="1">
        <f t="shared" si="12"/>
        <v>296824391</v>
      </c>
      <c r="U261" s="1">
        <f t="shared" si="12"/>
        <v>3072801</v>
      </c>
      <c r="V261" s="1">
        <f t="shared" si="12"/>
        <v>363039775</v>
      </c>
      <c r="W261" s="1">
        <f t="shared" si="12"/>
        <v>23379725</v>
      </c>
      <c r="X261" s="1">
        <f t="shared" si="12"/>
        <v>750170808</v>
      </c>
      <c r="Y261" s="1">
        <f t="shared" si="12"/>
        <v>99728829</v>
      </c>
      <c r="Z261" s="1">
        <f t="shared" si="12"/>
        <v>63068840</v>
      </c>
      <c r="AA261" s="1">
        <f t="shared" si="12"/>
        <v>78702274</v>
      </c>
      <c r="AB261" s="1">
        <f t="shared" si="12"/>
        <v>13720115</v>
      </c>
      <c r="AC261" s="1">
        <f t="shared" si="12"/>
        <v>35961205</v>
      </c>
      <c r="AD261" s="1">
        <f t="shared" si="12"/>
        <v>11795504</v>
      </c>
      <c r="AE261" s="1">
        <f t="shared" si="12"/>
        <v>1491310</v>
      </c>
      <c r="AF261" s="1">
        <f t="shared" si="12"/>
        <v>64993843</v>
      </c>
      <c r="AG261" s="1">
        <f t="shared" si="12"/>
        <v>118127022</v>
      </c>
      <c r="AH261" s="1">
        <f t="shared" si="12"/>
        <v>5334582</v>
      </c>
      <c r="AI261" s="1">
        <f t="shared" si="12"/>
        <v>13625281</v>
      </c>
      <c r="AJ261" s="1">
        <f t="shared" si="12"/>
        <v>37164588</v>
      </c>
      <c r="AK261" s="1">
        <f t="shared" si="12"/>
        <v>1915877</v>
      </c>
      <c r="AL261" s="1">
        <f t="shared" si="12"/>
        <v>239076308</v>
      </c>
      <c r="AM261" s="1">
        <f t="shared" si="12"/>
        <v>30467556</v>
      </c>
      <c r="AN261" s="1">
        <f t="shared" si="12"/>
        <v>5164567</v>
      </c>
      <c r="AO261" s="1">
        <f t="shared" si="12"/>
        <v>40912202</v>
      </c>
      <c r="AP261" s="1">
        <f t="shared" si="12"/>
        <v>50631255</v>
      </c>
      <c r="AQ261" s="1">
        <f t="shared" si="12"/>
        <v>178910065</v>
      </c>
      <c r="AR261" s="1">
        <f t="shared" si="12"/>
        <v>13080602</v>
      </c>
      <c r="AS261" s="1">
        <f t="shared" si="12"/>
        <v>38663093</v>
      </c>
      <c r="AT261" s="1">
        <f t="shared" si="12"/>
        <v>9453341</v>
      </c>
      <c r="AU261" s="1">
        <f t="shared" si="12"/>
        <v>14174770</v>
      </c>
      <c r="AV261" s="1">
        <f t="shared" si="12"/>
        <v>121533151</v>
      </c>
      <c r="AW261" s="1">
        <f t="shared" si="12"/>
        <v>838659456</v>
      </c>
      <c r="AX261" s="1">
        <f t="shared" si="12"/>
        <v>100538660</v>
      </c>
      <c r="AY261" s="1">
        <f t="shared" si="12"/>
        <v>10686352</v>
      </c>
      <c r="AZ261" s="1">
        <f t="shared" si="12"/>
        <v>18768986</v>
      </c>
      <c r="BA261" s="1">
        <f t="shared" si="12"/>
        <v>0</v>
      </c>
      <c r="BB261" s="1">
        <f t="shared" si="12"/>
        <v>28459297</v>
      </c>
      <c r="BC261" s="1">
        <f t="shared" si="12"/>
        <v>12419502</v>
      </c>
      <c r="BD261" s="1">
        <f t="shared" si="12"/>
        <v>531478927</v>
      </c>
      <c r="BE261" s="1">
        <f t="shared" si="12"/>
        <v>42839896</v>
      </c>
      <c r="BF261" s="1">
        <f t="shared" si="12"/>
        <v>115178760</v>
      </c>
      <c r="BG261" s="1">
        <f t="shared" si="12"/>
        <v>136622247</v>
      </c>
      <c r="BH261" s="1">
        <f t="shared" si="12"/>
        <v>62288959</v>
      </c>
      <c r="BI261" s="1">
        <f t="shared" si="12"/>
        <v>39135106</v>
      </c>
      <c r="BJ261" s="1">
        <f t="shared" si="12"/>
        <v>27436589</v>
      </c>
      <c r="BK261" s="1">
        <f t="shared" si="12"/>
        <v>314424794</v>
      </c>
      <c r="BL261" s="1">
        <f t="shared" si="12"/>
        <v>111155399</v>
      </c>
      <c r="BM261" s="1">
        <f t="shared" si="12"/>
        <v>27702219</v>
      </c>
      <c r="BN261" s="1">
        <f t="shared" si="12"/>
        <v>37431967</v>
      </c>
      <c r="BO261" s="1">
        <f t="shared" si="12"/>
        <v>226001698</v>
      </c>
      <c r="BP261" s="1">
        <f t="shared" ref="BP261:CW261" si="13">BP260-BP259</f>
        <v>13069317</v>
      </c>
      <c r="BQ261" s="1">
        <f t="shared" si="13"/>
        <v>0</v>
      </c>
      <c r="BR261" s="1">
        <f t="shared" si="13"/>
        <v>51306391</v>
      </c>
      <c r="BS261" s="1">
        <f t="shared" si="13"/>
        <v>49703038</v>
      </c>
      <c r="BT261" s="1">
        <f t="shared" si="13"/>
        <v>73853357</v>
      </c>
      <c r="BU261" s="1">
        <f t="shared" si="13"/>
        <v>130510580</v>
      </c>
      <c r="BV261" s="1">
        <f t="shared" si="13"/>
        <v>40388348</v>
      </c>
      <c r="BW261" s="1">
        <f t="shared" si="13"/>
        <v>42991894</v>
      </c>
      <c r="BX261" s="1">
        <f t="shared" si="13"/>
        <v>87853953</v>
      </c>
      <c r="BY261" s="1">
        <f t="shared" si="13"/>
        <v>0</v>
      </c>
      <c r="BZ261" s="1">
        <f t="shared" si="13"/>
        <v>166968670</v>
      </c>
      <c r="CA261" s="1">
        <f t="shared" si="13"/>
        <v>398655444</v>
      </c>
      <c r="CB261" s="1">
        <f t="shared" si="13"/>
        <v>356775828</v>
      </c>
      <c r="CC261" s="1">
        <f t="shared" si="13"/>
        <v>25238265</v>
      </c>
      <c r="CD261" s="1">
        <f t="shared" si="13"/>
        <v>56564467</v>
      </c>
      <c r="CE261" s="1">
        <f t="shared" si="13"/>
        <v>100737562</v>
      </c>
      <c r="CF261" s="1">
        <f t="shared" si="13"/>
        <v>37224183</v>
      </c>
      <c r="CG261" s="1">
        <f t="shared" si="13"/>
        <v>27083314</v>
      </c>
      <c r="CH261" s="1">
        <f t="shared" si="13"/>
        <v>95701074</v>
      </c>
      <c r="CI261" s="1">
        <f t="shared" si="13"/>
        <v>123079028</v>
      </c>
      <c r="CJ261" s="1">
        <f t="shared" si="13"/>
        <v>118288623</v>
      </c>
      <c r="CK261" s="1">
        <f t="shared" si="13"/>
        <v>3385487</v>
      </c>
      <c r="CL261" s="1">
        <f t="shared" si="13"/>
        <v>5045135</v>
      </c>
      <c r="CM261" s="1">
        <f t="shared" si="13"/>
        <v>3551353</v>
      </c>
      <c r="CN261" s="1">
        <f t="shared" si="13"/>
        <v>176737899</v>
      </c>
      <c r="CO261" s="1">
        <f t="shared" si="13"/>
        <v>39962553</v>
      </c>
      <c r="CP261" s="1">
        <f t="shared" si="13"/>
        <v>60457920</v>
      </c>
      <c r="CQ261" s="1">
        <f t="shared" si="13"/>
        <v>62122427</v>
      </c>
      <c r="CR261" s="1">
        <f t="shared" si="13"/>
        <v>95784837</v>
      </c>
      <c r="CS261" s="1">
        <f t="shared" si="13"/>
        <v>202426453</v>
      </c>
      <c r="CT261" s="1">
        <f t="shared" si="13"/>
        <v>156617798</v>
      </c>
      <c r="CU261" s="3">
        <f t="shared" si="13"/>
        <v>316300059</v>
      </c>
      <c r="CV261" s="3">
        <f t="shared" si="13"/>
        <v>8845235</v>
      </c>
      <c r="CW261" s="3">
        <f t="shared" si="13"/>
        <v>9898146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1"/>
  <sheetViews>
    <sheetView tabSelected="1" topLeftCell="A230" workbookViewId="0">
      <selection activeCell="G261" sqref="G261"/>
    </sheetView>
  </sheetViews>
  <sheetFormatPr defaultRowHeight="15"/>
  <cols>
    <col min="2" max="2" width="74.140625" customWidth="1"/>
    <col min="3" max="3" width="18.28515625" customWidth="1"/>
    <col min="4" max="4" width="17.7109375" customWidth="1"/>
    <col min="5" max="5" width="15.7109375" customWidth="1"/>
  </cols>
  <sheetData>
    <row r="1" spans="1:5">
      <c r="A1" t="s">
        <v>0</v>
      </c>
    </row>
    <row r="2" spans="1:5">
      <c r="A2" t="s">
        <v>599</v>
      </c>
    </row>
    <row r="3" spans="1:5">
      <c r="C3" t="s">
        <v>600</v>
      </c>
      <c r="D3" t="s">
        <v>601</v>
      </c>
      <c r="E3" t="s">
        <v>602</v>
      </c>
    </row>
    <row r="4" spans="1:5">
      <c r="A4" t="s">
        <v>100</v>
      </c>
      <c r="B4" t="s">
        <v>101</v>
      </c>
    </row>
    <row r="5" spans="1:5">
      <c r="A5" t="s">
        <v>102</v>
      </c>
      <c r="B5" t="s">
        <v>103</v>
      </c>
    </row>
    <row r="6" spans="1:5">
      <c r="A6" t="s">
        <v>104</v>
      </c>
      <c r="B6" t="s">
        <v>105</v>
      </c>
      <c r="C6" s="1">
        <f>SUM(Revenues!C6:CU6)</f>
        <v>2042086912</v>
      </c>
      <c r="D6" s="3">
        <f>SUM(Revenues!CV6:CW6)</f>
        <v>0</v>
      </c>
      <c r="E6" s="1">
        <f>C6+D6</f>
        <v>2042086912</v>
      </c>
    </row>
    <row r="7" spans="1:5">
      <c r="A7" t="s">
        <v>106</v>
      </c>
      <c r="B7" t="s">
        <v>107</v>
      </c>
      <c r="C7" s="1">
        <f>SUM(Revenues!C7:CU7)</f>
        <v>28171561</v>
      </c>
      <c r="D7" s="3">
        <f>SUM(Revenues!CV7:CW7)</f>
        <v>0</v>
      </c>
      <c r="E7" s="1">
        <f t="shared" ref="E7:E70" si="0">C7+D7</f>
        <v>28171561</v>
      </c>
    </row>
    <row r="8" spans="1:5">
      <c r="A8" t="s">
        <v>108</v>
      </c>
      <c r="B8" t="s">
        <v>109</v>
      </c>
      <c r="C8" s="1">
        <f>SUM(Revenues!C8:CU8)</f>
        <v>219570359</v>
      </c>
      <c r="D8" s="3">
        <f>SUM(Revenues!CV8:CW8)</f>
        <v>0</v>
      </c>
      <c r="E8" s="1">
        <f t="shared" si="0"/>
        <v>219570359</v>
      </c>
    </row>
    <row r="9" spans="1:5">
      <c r="A9" t="s">
        <v>110</v>
      </c>
      <c r="B9" t="s">
        <v>111</v>
      </c>
      <c r="C9" s="1">
        <f>SUM(Revenues!C9:CU9)</f>
        <v>0</v>
      </c>
      <c r="D9" s="3">
        <f>SUM(Revenues!CV9:CW9)</f>
        <v>0</v>
      </c>
      <c r="E9" s="1">
        <f t="shared" si="0"/>
        <v>0</v>
      </c>
    </row>
    <row r="10" spans="1:5">
      <c r="A10" t="s">
        <v>112</v>
      </c>
      <c r="B10" t="s">
        <v>113</v>
      </c>
      <c r="C10" s="1">
        <f>SUM(Revenues!C10:CU10)</f>
        <v>1012600487</v>
      </c>
      <c r="D10" s="3">
        <f>SUM(Revenues!CV10:CW10)</f>
        <v>0</v>
      </c>
      <c r="E10" s="1">
        <f t="shared" si="0"/>
        <v>1012600487</v>
      </c>
    </row>
    <row r="11" spans="1:5">
      <c r="A11" t="s">
        <v>114</v>
      </c>
      <c r="B11" t="s">
        <v>115</v>
      </c>
      <c r="C11" s="1">
        <f>SUM(Revenues!C11:CU11)</f>
        <v>11113251</v>
      </c>
      <c r="D11" s="3">
        <f>SUM(Revenues!CV11:CW11)</f>
        <v>0</v>
      </c>
      <c r="E11" s="1">
        <f t="shared" si="0"/>
        <v>11113251</v>
      </c>
    </row>
    <row r="12" spans="1:5">
      <c r="A12" t="s">
        <v>116</v>
      </c>
      <c r="B12" t="s">
        <v>117</v>
      </c>
      <c r="C12" s="1">
        <f>SUM(Revenues!C12:CU12)</f>
        <v>192793989</v>
      </c>
      <c r="D12" s="3">
        <f>SUM(Revenues!CV12:CW12)</f>
        <v>0</v>
      </c>
      <c r="E12" s="1">
        <f t="shared" si="0"/>
        <v>192793989</v>
      </c>
    </row>
    <row r="13" spans="1:5">
      <c r="A13" t="s">
        <v>118</v>
      </c>
      <c r="B13" t="s">
        <v>119</v>
      </c>
      <c r="C13" s="1">
        <f>SUM(Revenues!C13:CU13)</f>
        <v>21575117</v>
      </c>
      <c r="D13" s="3">
        <f>SUM(Revenues!CV13:CW13)</f>
        <v>0</v>
      </c>
      <c r="E13" s="1">
        <f t="shared" si="0"/>
        <v>21575117</v>
      </c>
    </row>
    <row r="14" spans="1:5">
      <c r="A14" t="s">
        <v>120</v>
      </c>
      <c r="B14" t="s">
        <v>121</v>
      </c>
      <c r="C14" s="1">
        <f>SUM(Revenues!C14:CU14)</f>
        <v>0</v>
      </c>
      <c r="D14" s="3">
        <f>SUM(Revenues!CV14:CW14)</f>
        <v>0</v>
      </c>
      <c r="E14" s="1">
        <f t="shared" si="0"/>
        <v>0</v>
      </c>
    </row>
    <row r="15" spans="1:5">
      <c r="A15" t="s">
        <v>122</v>
      </c>
      <c r="B15" t="s">
        <v>123</v>
      </c>
      <c r="C15" s="1">
        <f>SUM(Revenues!C15:CU15)</f>
        <v>7577084</v>
      </c>
      <c r="D15" s="3">
        <f>SUM(Revenues!CV15:CW15)</f>
        <v>0</v>
      </c>
      <c r="E15" s="1">
        <f t="shared" si="0"/>
        <v>7577084</v>
      </c>
    </row>
    <row r="16" spans="1:5">
      <c r="A16" t="s">
        <v>124</v>
      </c>
      <c r="B16" t="s">
        <v>125</v>
      </c>
      <c r="C16" s="1">
        <f>SUM(Revenues!C16:CU16)</f>
        <v>12476953</v>
      </c>
      <c r="D16" s="3">
        <f>SUM(Revenues!CV16:CW16)</f>
        <v>0</v>
      </c>
      <c r="E16" s="1">
        <f t="shared" si="0"/>
        <v>12476953</v>
      </c>
    </row>
    <row r="17" spans="1:5">
      <c r="A17" t="s">
        <v>126</v>
      </c>
      <c r="B17" t="s">
        <v>127</v>
      </c>
      <c r="C17" s="1">
        <f>SUM(Revenues!C17:CU17)</f>
        <v>282063</v>
      </c>
      <c r="D17" s="3">
        <f>SUM(Revenues!CV17:CW17)</f>
        <v>0</v>
      </c>
      <c r="E17" s="1">
        <f t="shared" si="0"/>
        <v>282063</v>
      </c>
    </row>
    <row r="18" spans="1:5">
      <c r="A18" t="s">
        <v>128</v>
      </c>
      <c r="B18" t="s">
        <v>129</v>
      </c>
      <c r="C18" s="1">
        <f>SUM(Revenues!C18:CU18)</f>
        <v>18166</v>
      </c>
      <c r="D18" s="3">
        <f>SUM(Revenues!CV18:CW18)</f>
        <v>0</v>
      </c>
      <c r="E18" s="1">
        <f t="shared" si="0"/>
        <v>18166</v>
      </c>
    </row>
    <row r="19" spans="1:5">
      <c r="A19" t="s">
        <v>130</v>
      </c>
      <c r="B19" t="s">
        <v>131</v>
      </c>
      <c r="C19" s="1">
        <f>SUM(Revenues!C19:CU19)</f>
        <v>1417348</v>
      </c>
      <c r="D19" s="3">
        <f>SUM(Revenues!CV19:CW19)</f>
        <v>0</v>
      </c>
      <c r="E19" s="1">
        <f t="shared" si="0"/>
        <v>1417348</v>
      </c>
    </row>
    <row r="20" spans="1:5">
      <c r="A20" t="s">
        <v>132</v>
      </c>
      <c r="B20" t="s">
        <v>133</v>
      </c>
      <c r="C20" s="1">
        <f>SUM(Revenues!C20:CU20)</f>
        <v>243628</v>
      </c>
      <c r="D20" s="3">
        <f>SUM(Revenues!CV20:CW20)</f>
        <v>0</v>
      </c>
      <c r="E20" s="1">
        <f t="shared" si="0"/>
        <v>243628</v>
      </c>
    </row>
    <row r="21" spans="1:5">
      <c r="A21" t="s">
        <v>134</v>
      </c>
      <c r="B21" t="s">
        <v>135</v>
      </c>
      <c r="C21" s="1">
        <f>SUM(Revenues!C21:CU21)</f>
        <v>0</v>
      </c>
      <c r="D21" s="3">
        <f>SUM(Revenues!CV21:CW21)</f>
        <v>0</v>
      </c>
      <c r="E21" s="1">
        <f t="shared" si="0"/>
        <v>0</v>
      </c>
    </row>
    <row r="22" spans="1:5">
      <c r="A22" t="s">
        <v>136</v>
      </c>
      <c r="B22" t="s">
        <v>137</v>
      </c>
      <c r="C22" s="1">
        <f>SUM(Revenues!C22:CU22)</f>
        <v>664027</v>
      </c>
      <c r="D22" s="3">
        <f>SUM(Revenues!CV22:CW22)</f>
        <v>0</v>
      </c>
      <c r="E22" s="1">
        <f t="shared" si="0"/>
        <v>664027</v>
      </c>
    </row>
    <row r="23" spans="1:5">
      <c r="A23" t="s">
        <v>138</v>
      </c>
      <c r="B23" t="s">
        <v>139</v>
      </c>
      <c r="C23" s="1">
        <f>SUM(Revenues!C23:CU23)</f>
        <v>13751</v>
      </c>
      <c r="D23" s="3">
        <f>SUM(Revenues!CV23:CW23)</f>
        <v>0</v>
      </c>
      <c r="E23" s="1">
        <f t="shared" si="0"/>
        <v>13751</v>
      </c>
    </row>
    <row r="24" spans="1:5">
      <c r="A24" t="s">
        <v>140</v>
      </c>
      <c r="B24" t="s">
        <v>141</v>
      </c>
      <c r="C24" s="1">
        <f>SUM(Revenues!C24:CU24)</f>
        <v>0</v>
      </c>
      <c r="D24" s="3">
        <f>SUM(Revenues!CV24:CW24)</f>
        <v>0</v>
      </c>
      <c r="E24" s="1">
        <f t="shared" si="0"/>
        <v>0</v>
      </c>
    </row>
    <row r="25" spans="1:5">
      <c r="A25" t="s">
        <v>142</v>
      </c>
      <c r="B25" t="s">
        <v>143</v>
      </c>
      <c r="C25" s="1">
        <f>SUM(Revenues!C25:CU25)</f>
        <v>0</v>
      </c>
      <c r="D25" s="3">
        <f>SUM(Revenues!CV25:CW25)</f>
        <v>0</v>
      </c>
      <c r="E25" s="1">
        <f t="shared" si="0"/>
        <v>0</v>
      </c>
    </row>
    <row r="26" spans="1:5">
      <c r="A26" t="s">
        <v>144</v>
      </c>
      <c r="B26" t="s">
        <v>145</v>
      </c>
      <c r="C26" s="1">
        <f>SUM(Revenues!C26:CU26)</f>
        <v>0</v>
      </c>
      <c r="D26" s="3">
        <f>SUM(Revenues!CV26:CW26)</f>
        <v>0</v>
      </c>
      <c r="E26" s="1">
        <f t="shared" si="0"/>
        <v>0</v>
      </c>
    </row>
    <row r="27" spans="1:5">
      <c r="A27" t="s">
        <v>146</v>
      </c>
      <c r="B27" t="s">
        <v>147</v>
      </c>
      <c r="C27" s="1">
        <f>SUM(Revenues!C27:CU27)</f>
        <v>14828453</v>
      </c>
      <c r="D27" s="3">
        <f>SUM(Revenues!CV27:CW27)</f>
        <v>0</v>
      </c>
      <c r="E27" s="1">
        <f t="shared" si="0"/>
        <v>14828453</v>
      </c>
    </row>
    <row r="28" spans="1:5">
      <c r="A28" t="s">
        <v>148</v>
      </c>
      <c r="B28" t="s">
        <v>149</v>
      </c>
      <c r="C28" s="1">
        <f>SUM(Revenues!C28:CU28)</f>
        <v>123</v>
      </c>
      <c r="D28" s="3">
        <f>SUM(Revenues!CV28:CW28)</f>
        <v>0</v>
      </c>
      <c r="E28" s="1">
        <f t="shared" si="0"/>
        <v>123</v>
      </c>
    </row>
    <row r="29" spans="1:5">
      <c r="A29" t="s">
        <v>150</v>
      </c>
      <c r="B29" t="s">
        <v>151</v>
      </c>
      <c r="C29" s="1">
        <f>SUM(Revenues!C29:CU29)</f>
        <v>3740557</v>
      </c>
      <c r="D29" s="3">
        <f>SUM(Revenues!CV29:CW29)</f>
        <v>0</v>
      </c>
      <c r="E29" s="1">
        <f t="shared" si="0"/>
        <v>3740557</v>
      </c>
    </row>
    <row r="30" spans="1:5">
      <c r="A30" t="s">
        <v>152</v>
      </c>
      <c r="B30" t="s">
        <v>153</v>
      </c>
      <c r="C30" s="1">
        <f>SUM(Revenues!C30:CU30)</f>
        <v>0</v>
      </c>
      <c r="D30" s="3">
        <f>SUM(Revenues!CV30:CW30)</f>
        <v>0</v>
      </c>
      <c r="E30" s="1">
        <f t="shared" si="0"/>
        <v>0</v>
      </c>
    </row>
    <row r="31" spans="1:5">
      <c r="A31" t="s">
        <v>154</v>
      </c>
      <c r="B31" t="s">
        <v>155</v>
      </c>
      <c r="C31" s="1">
        <f>SUM(Revenues!C31:CU31)</f>
        <v>38347418</v>
      </c>
      <c r="D31" s="3">
        <f>SUM(Revenues!CV31:CW31)</f>
        <v>0</v>
      </c>
      <c r="E31" s="1">
        <f t="shared" si="0"/>
        <v>38347418</v>
      </c>
    </row>
    <row r="32" spans="1:5">
      <c r="A32" t="s">
        <v>156</v>
      </c>
      <c r="B32" t="s">
        <v>157</v>
      </c>
      <c r="C32" s="1">
        <f>SUM(Revenues!C32:CU32)</f>
        <v>2741727</v>
      </c>
      <c r="D32" s="3">
        <f>SUM(Revenues!CV32:CW32)</f>
        <v>0</v>
      </c>
      <c r="E32" s="1">
        <f t="shared" si="0"/>
        <v>2741727</v>
      </c>
    </row>
    <row r="33" spans="1:5">
      <c r="A33" t="s">
        <v>158</v>
      </c>
      <c r="B33" t="s">
        <v>159</v>
      </c>
      <c r="C33" s="1">
        <f>SUM(Revenues!C33:CU33)</f>
        <v>21236218</v>
      </c>
      <c r="D33" s="3">
        <f>SUM(Revenues!CV33:CW33)</f>
        <v>0</v>
      </c>
      <c r="E33" s="1">
        <f t="shared" si="0"/>
        <v>21236218</v>
      </c>
    </row>
    <row r="34" spans="1:5">
      <c r="A34" t="s">
        <v>160</v>
      </c>
      <c r="B34" t="s">
        <v>161</v>
      </c>
      <c r="C34" s="1">
        <f>SUM(Revenues!C34:CU34)</f>
        <v>4710895</v>
      </c>
      <c r="D34" s="3">
        <f>SUM(Revenues!CV34:CW34)</f>
        <v>0</v>
      </c>
      <c r="E34" s="1">
        <f t="shared" si="0"/>
        <v>4710895</v>
      </c>
    </row>
    <row r="35" spans="1:5">
      <c r="A35" t="s">
        <v>162</v>
      </c>
      <c r="B35" t="s">
        <v>163</v>
      </c>
      <c r="C35" s="1">
        <f>SUM(Revenues!C35:CU35)</f>
        <v>218708</v>
      </c>
      <c r="D35" s="3">
        <f>SUM(Revenues!CV35:CW35)</f>
        <v>0</v>
      </c>
      <c r="E35" s="1">
        <f t="shared" si="0"/>
        <v>218708</v>
      </c>
    </row>
    <row r="36" spans="1:5">
      <c r="A36" t="s">
        <v>164</v>
      </c>
      <c r="B36" t="s">
        <v>165</v>
      </c>
      <c r="C36" s="1">
        <f>SUM(Revenues!C36:CU36)</f>
        <v>2178408</v>
      </c>
      <c r="D36" s="3">
        <f>SUM(Revenues!CV36:CW36)</f>
        <v>274226</v>
      </c>
      <c r="E36" s="1">
        <f t="shared" si="0"/>
        <v>2452634</v>
      </c>
    </row>
    <row r="37" spans="1:5">
      <c r="A37" t="s">
        <v>166</v>
      </c>
      <c r="B37" t="s">
        <v>167</v>
      </c>
      <c r="C37" s="1">
        <f>SUM(Revenues!C37:CU37)</f>
        <v>0</v>
      </c>
      <c r="D37" s="3">
        <f>SUM(Revenues!CV37:CW37)</f>
        <v>0</v>
      </c>
      <c r="E37" s="1">
        <f t="shared" si="0"/>
        <v>0</v>
      </c>
    </row>
    <row r="38" spans="1:5">
      <c r="A38" t="s">
        <v>168</v>
      </c>
      <c r="B38" t="s">
        <v>169</v>
      </c>
      <c r="C38" s="1">
        <f>SUM(Revenues!C38:CU38)</f>
        <v>21789001</v>
      </c>
      <c r="D38" s="3">
        <f>SUM(Revenues!CV38:CW38)</f>
        <v>0</v>
      </c>
      <c r="E38" s="1">
        <f t="shared" si="0"/>
        <v>21789001</v>
      </c>
    </row>
    <row r="39" spans="1:5">
      <c r="A39" t="s">
        <v>170</v>
      </c>
      <c r="B39" t="s">
        <v>171</v>
      </c>
      <c r="C39" s="1">
        <f>SUM(Revenues!C39:CU39)</f>
        <v>5575871</v>
      </c>
      <c r="D39" s="3">
        <f>SUM(Revenues!CV39:CW39)</f>
        <v>0</v>
      </c>
      <c r="E39" s="1">
        <f t="shared" si="0"/>
        <v>5575871</v>
      </c>
    </row>
    <row r="40" spans="1:5">
      <c r="A40" t="s">
        <v>172</v>
      </c>
      <c r="B40" t="s">
        <v>173</v>
      </c>
      <c r="C40" s="1">
        <f>SUM(Revenues!C40:CU40)</f>
        <v>8455110</v>
      </c>
      <c r="D40" s="3">
        <f>SUM(Revenues!CV40:CW40)</f>
        <v>0</v>
      </c>
      <c r="E40" s="1">
        <f t="shared" si="0"/>
        <v>8455110</v>
      </c>
    </row>
    <row r="41" spans="1:5">
      <c r="A41" t="s">
        <v>174</v>
      </c>
      <c r="B41" t="s">
        <v>175</v>
      </c>
      <c r="C41" s="1">
        <f>SUM(Revenues!C41:CU41)</f>
        <v>20884354</v>
      </c>
      <c r="D41" s="3">
        <f>SUM(Revenues!CV41:CW41)</f>
        <v>0</v>
      </c>
      <c r="E41" s="1">
        <f t="shared" si="0"/>
        <v>20884354</v>
      </c>
    </row>
    <row r="42" spans="1:5">
      <c r="A42" t="s">
        <v>176</v>
      </c>
      <c r="B42" t="s">
        <v>177</v>
      </c>
      <c r="C42" s="1">
        <f>SUM(Revenues!C42:CU42)</f>
        <v>110954270</v>
      </c>
      <c r="D42" s="3">
        <f>SUM(Revenues!CV42:CW42)</f>
        <v>0</v>
      </c>
      <c r="E42" s="1">
        <f t="shared" si="0"/>
        <v>110954270</v>
      </c>
    </row>
    <row r="43" spans="1:5">
      <c r="A43" t="s">
        <v>178</v>
      </c>
      <c r="B43" t="s">
        <v>179</v>
      </c>
      <c r="C43" s="1">
        <f>SUM(Revenues!C43:CU43)</f>
        <v>0</v>
      </c>
      <c r="D43" s="3">
        <f>SUM(Revenues!CV43:CW43)</f>
        <v>0</v>
      </c>
      <c r="E43" s="1">
        <f t="shared" si="0"/>
        <v>0</v>
      </c>
    </row>
    <row r="44" spans="1:5">
      <c r="A44" t="s">
        <v>180</v>
      </c>
      <c r="B44" t="s">
        <v>181</v>
      </c>
      <c r="C44" s="1">
        <f>SUM(Revenues!C44:CU44)</f>
        <v>4672741</v>
      </c>
      <c r="D44" s="3">
        <f>SUM(Revenues!CV44:CW44)</f>
        <v>0</v>
      </c>
      <c r="E44" s="1">
        <f t="shared" si="0"/>
        <v>4672741</v>
      </c>
    </row>
    <row r="45" spans="1:5">
      <c r="A45" t="s">
        <v>182</v>
      </c>
      <c r="B45" t="s">
        <v>183</v>
      </c>
      <c r="C45" s="1">
        <f>SUM(Revenues!C45:CU45)</f>
        <v>20489176</v>
      </c>
      <c r="D45" s="3">
        <f>SUM(Revenues!CV45:CW45)</f>
        <v>0</v>
      </c>
      <c r="E45" s="1">
        <f t="shared" si="0"/>
        <v>20489176</v>
      </c>
    </row>
    <row r="46" spans="1:5">
      <c r="A46" t="s">
        <v>184</v>
      </c>
      <c r="B46" t="s">
        <v>185</v>
      </c>
      <c r="C46" s="1">
        <f>SUM(Revenues!C46:CU46)</f>
        <v>48425147</v>
      </c>
      <c r="D46" s="3">
        <f>SUM(Revenues!CV46:CW46)</f>
        <v>0</v>
      </c>
      <c r="E46" s="1">
        <f t="shared" si="0"/>
        <v>48425147</v>
      </c>
    </row>
    <row r="47" spans="1:5">
      <c r="A47" t="s">
        <v>186</v>
      </c>
      <c r="B47" t="s">
        <v>187</v>
      </c>
      <c r="C47" s="1">
        <f>SUM(Revenues!C47:CU47)</f>
        <v>4761122</v>
      </c>
      <c r="D47" s="3">
        <f>SUM(Revenues!CV47:CW47)</f>
        <v>0</v>
      </c>
      <c r="E47" s="1">
        <f t="shared" si="0"/>
        <v>4761122</v>
      </c>
    </row>
    <row r="48" spans="1:5">
      <c r="A48" t="s">
        <v>188</v>
      </c>
      <c r="B48" t="s">
        <v>189</v>
      </c>
      <c r="C48" s="1">
        <f>SUM(Revenues!C48:CU48)</f>
        <v>2020780</v>
      </c>
      <c r="D48" s="3">
        <f>SUM(Revenues!CV48:CW48)</f>
        <v>0</v>
      </c>
      <c r="E48" s="1">
        <f t="shared" si="0"/>
        <v>2020780</v>
      </c>
    </row>
    <row r="49" spans="1:5">
      <c r="A49" t="s">
        <v>190</v>
      </c>
      <c r="B49" t="s">
        <v>191</v>
      </c>
      <c r="C49" s="1">
        <f>SUM(Revenues!C49:CU49)</f>
        <v>0</v>
      </c>
      <c r="D49" s="3">
        <f>SUM(Revenues!CV49:CW49)</f>
        <v>0</v>
      </c>
      <c r="E49" s="1">
        <f t="shared" si="0"/>
        <v>0</v>
      </c>
    </row>
    <row r="50" spans="1:5">
      <c r="A50" t="s">
        <v>192</v>
      </c>
      <c r="B50" t="s">
        <v>193</v>
      </c>
      <c r="C50" s="1">
        <f>SUM(Revenues!C50:CU50)</f>
        <v>987979</v>
      </c>
      <c r="D50" s="3">
        <f>SUM(Revenues!CV50:CW50)</f>
        <v>0</v>
      </c>
      <c r="E50" s="1">
        <f t="shared" si="0"/>
        <v>987979</v>
      </c>
    </row>
    <row r="51" spans="1:5">
      <c r="A51" t="s">
        <v>194</v>
      </c>
      <c r="B51" t="s">
        <v>195</v>
      </c>
      <c r="C51" s="1">
        <f>SUM(Revenues!C51:CU51)</f>
        <v>5465433</v>
      </c>
      <c r="D51" s="3">
        <f>SUM(Revenues!CV51:CW51)</f>
        <v>0</v>
      </c>
      <c r="E51" s="1">
        <f t="shared" si="0"/>
        <v>5465433</v>
      </c>
    </row>
    <row r="52" spans="1:5">
      <c r="A52" t="s">
        <v>196</v>
      </c>
      <c r="B52" t="s">
        <v>197</v>
      </c>
      <c r="C52" s="1">
        <f>SUM(Revenues!C52:CU52)</f>
        <v>1405903</v>
      </c>
      <c r="D52" s="3">
        <f>SUM(Revenues!CV52:CW52)</f>
        <v>0</v>
      </c>
      <c r="E52" s="1">
        <f t="shared" si="0"/>
        <v>1405903</v>
      </c>
    </row>
    <row r="53" spans="1:5">
      <c r="A53" t="s">
        <v>198</v>
      </c>
      <c r="B53" t="s">
        <v>199</v>
      </c>
      <c r="C53" s="1">
        <f>SUM(Revenues!C53:CU53)</f>
        <v>86597504</v>
      </c>
      <c r="D53" s="3">
        <f>SUM(Revenues!CV53:CW53)</f>
        <v>0</v>
      </c>
      <c r="E53" s="1">
        <f t="shared" si="0"/>
        <v>86597504</v>
      </c>
    </row>
    <row r="54" spans="1:5">
      <c r="A54" t="s">
        <v>200</v>
      </c>
      <c r="B54" t="s">
        <v>201</v>
      </c>
      <c r="C54" s="1">
        <f>SUM(Revenues!C54:CU54)</f>
        <v>3981091594</v>
      </c>
      <c r="D54" s="3">
        <f>SUM(Revenues!CV54:CW54)</f>
        <v>274226</v>
      </c>
      <c r="E54" s="1">
        <f t="shared" si="0"/>
        <v>3981365820</v>
      </c>
    </row>
    <row r="55" spans="1:5">
      <c r="A55" t="s">
        <v>202</v>
      </c>
      <c r="B55" t="s">
        <v>203</v>
      </c>
      <c r="C55" s="1">
        <f>SUM(Revenues!C55:CU55)</f>
        <v>0</v>
      </c>
      <c r="D55" s="3">
        <f>SUM(Revenues!CV55:CW55)</f>
        <v>0</v>
      </c>
      <c r="E55" s="1">
        <f t="shared" si="0"/>
        <v>0</v>
      </c>
    </row>
    <row r="56" spans="1:5">
      <c r="A56" t="s">
        <v>204</v>
      </c>
      <c r="B56" t="s">
        <v>205</v>
      </c>
      <c r="C56" s="1">
        <f>SUM(Revenues!C56:CU56)</f>
        <v>64352120</v>
      </c>
      <c r="D56" s="3">
        <f>SUM(Revenues!CV56:CW56)</f>
        <v>0</v>
      </c>
      <c r="E56" s="1">
        <f t="shared" si="0"/>
        <v>64352120</v>
      </c>
    </row>
    <row r="57" spans="1:5">
      <c r="A57" t="s">
        <v>206</v>
      </c>
      <c r="B57" t="s">
        <v>207</v>
      </c>
      <c r="C57" s="1">
        <f>SUM(Revenues!C57:CU57)</f>
        <v>3173516</v>
      </c>
      <c r="D57" s="3">
        <f>SUM(Revenues!CV57:CW57)</f>
        <v>0</v>
      </c>
      <c r="E57" s="1">
        <f t="shared" si="0"/>
        <v>3173516</v>
      </c>
    </row>
    <row r="58" spans="1:5">
      <c r="A58" t="s">
        <v>208</v>
      </c>
      <c r="B58" t="s">
        <v>209</v>
      </c>
      <c r="C58" s="1">
        <f>SUM(Revenues!C58:CU58)</f>
        <v>3850587</v>
      </c>
      <c r="D58" s="3">
        <f>SUM(Revenues!CV58:CW58)</f>
        <v>0</v>
      </c>
      <c r="E58" s="1">
        <f t="shared" si="0"/>
        <v>3850587</v>
      </c>
    </row>
    <row r="59" spans="1:5">
      <c r="A59" t="s">
        <v>210</v>
      </c>
      <c r="B59" t="s">
        <v>211</v>
      </c>
      <c r="C59" s="1">
        <f>SUM(Revenues!C59:CU59)</f>
        <v>1697412</v>
      </c>
      <c r="D59" s="3">
        <f>SUM(Revenues!CV59:CW59)</f>
        <v>0</v>
      </c>
      <c r="E59" s="1">
        <f t="shared" si="0"/>
        <v>1697412</v>
      </c>
    </row>
    <row r="60" spans="1:5">
      <c r="A60" t="s">
        <v>200</v>
      </c>
      <c r="B60" t="s">
        <v>212</v>
      </c>
      <c r="C60" s="1">
        <f>SUM(Revenues!C60:CU60)</f>
        <v>73073635</v>
      </c>
      <c r="D60" s="3">
        <f>SUM(Revenues!CV60:CW60)</f>
        <v>0</v>
      </c>
      <c r="E60" s="1">
        <f t="shared" si="0"/>
        <v>73073635</v>
      </c>
    </row>
    <row r="61" spans="1:5">
      <c r="A61" t="s">
        <v>213</v>
      </c>
      <c r="B61" t="s">
        <v>214</v>
      </c>
      <c r="C61" s="1">
        <f>SUM(Revenues!C61:CU61)</f>
        <v>0</v>
      </c>
      <c r="D61" s="3">
        <f>SUM(Revenues!CV61:CW61)</f>
        <v>0</v>
      </c>
      <c r="E61" s="1">
        <f t="shared" si="0"/>
        <v>0</v>
      </c>
    </row>
    <row r="62" spans="1:5">
      <c r="A62" t="s">
        <v>215</v>
      </c>
      <c r="B62" t="s">
        <v>216</v>
      </c>
      <c r="C62" s="1">
        <f>SUM(Revenues!C62:CU62)</f>
        <v>0</v>
      </c>
      <c r="D62" s="3">
        <f>SUM(Revenues!CV62:CW62)</f>
        <v>0</v>
      </c>
      <c r="E62" s="1">
        <f t="shared" si="0"/>
        <v>0</v>
      </c>
    </row>
    <row r="63" spans="1:5">
      <c r="A63" t="s">
        <v>217</v>
      </c>
      <c r="B63" t="s">
        <v>218</v>
      </c>
      <c r="C63" s="1">
        <f>SUM(Revenues!C63:CU63)</f>
        <v>0</v>
      </c>
      <c r="D63" s="3">
        <f>SUM(Revenues!CV63:CW63)</f>
        <v>0</v>
      </c>
      <c r="E63" s="1">
        <f t="shared" si="0"/>
        <v>0</v>
      </c>
    </row>
    <row r="64" spans="1:5">
      <c r="A64" t="s">
        <v>219</v>
      </c>
      <c r="B64" t="s">
        <v>220</v>
      </c>
      <c r="C64" s="1">
        <f>SUM(Revenues!C64:CU64)</f>
        <v>496905</v>
      </c>
      <c r="D64" s="3">
        <f>SUM(Revenues!CV64:CW64)</f>
        <v>0</v>
      </c>
      <c r="E64" s="1">
        <f t="shared" si="0"/>
        <v>496905</v>
      </c>
    </row>
    <row r="65" spans="1:5">
      <c r="A65" t="s">
        <v>221</v>
      </c>
      <c r="B65" t="s">
        <v>222</v>
      </c>
      <c r="C65" s="1">
        <f>SUM(Revenues!C65:CU65)</f>
        <v>0</v>
      </c>
      <c r="D65" s="3">
        <f>SUM(Revenues!CV65:CW65)</f>
        <v>0</v>
      </c>
      <c r="E65" s="1">
        <f t="shared" si="0"/>
        <v>0</v>
      </c>
    </row>
    <row r="66" spans="1:5">
      <c r="A66" t="s">
        <v>223</v>
      </c>
      <c r="B66" t="s">
        <v>224</v>
      </c>
      <c r="C66" s="1">
        <f>SUM(Revenues!C66:CU66)</f>
        <v>22477835</v>
      </c>
      <c r="D66" s="3">
        <f>SUM(Revenues!CV66:CW66)</f>
        <v>47147</v>
      </c>
      <c r="E66" s="1">
        <f t="shared" si="0"/>
        <v>22524982</v>
      </c>
    </row>
    <row r="67" spans="1:5">
      <c r="A67" t="s">
        <v>225</v>
      </c>
      <c r="B67" t="s">
        <v>226</v>
      </c>
      <c r="C67" s="1">
        <f>SUM(Revenues!C67:CU67)</f>
        <v>0</v>
      </c>
      <c r="D67" s="3">
        <f>SUM(Revenues!CV67:CW67)</f>
        <v>0</v>
      </c>
      <c r="E67" s="1">
        <f t="shared" si="0"/>
        <v>0</v>
      </c>
    </row>
    <row r="68" spans="1:5">
      <c r="A68" t="s">
        <v>227</v>
      </c>
      <c r="B68" t="s">
        <v>228</v>
      </c>
      <c r="C68" s="1">
        <f>SUM(Revenues!C68:CU68)</f>
        <v>0</v>
      </c>
      <c r="D68" s="3">
        <f>SUM(Revenues!CV68:CW68)</f>
        <v>0</v>
      </c>
      <c r="E68" s="1">
        <f t="shared" si="0"/>
        <v>0</v>
      </c>
    </row>
    <row r="69" spans="1:5">
      <c r="A69" t="s">
        <v>229</v>
      </c>
      <c r="B69" t="s">
        <v>230</v>
      </c>
      <c r="C69" s="1">
        <f>SUM(Revenues!C69:CU69)</f>
        <v>5547366</v>
      </c>
      <c r="D69" s="3">
        <f>SUM(Revenues!CV69:CW69)</f>
        <v>0</v>
      </c>
      <c r="E69" s="1">
        <f t="shared" si="0"/>
        <v>5547366</v>
      </c>
    </row>
    <row r="70" spans="1:5">
      <c r="A70" t="s">
        <v>231</v>
      </c>
      <c r="B70" t="s">
        <v>232</v>
      </c>
      <c r="C70" s="1">
        <f>SUM(Revenues!C70:CU70)</f>
        <v>0</v>
      </c>
      <c r="D70" s="3">
        <f>SUM(Revenues!CV70:CW70)</f>
        <v>0</v>
      </c>
      <c r="E70" s="1">
        <f t="shared" si="0"/>
        <v>0</v>
      </c>
    </row>
    <row r="71" spans="1:5">
      <c r="A71" t="s">
        <v>233</v>
      </c>
      <c r="B71" t="s">
        <v>234</v>
      </c>
      <c r="C71" s="1">
        <f>SUM(Revenues!C71:CU71)</f>
        <v>629690</v>
      </c>
      <c r="D71" s="3">
        <f>SUM(Revenues!CV71:CW71)</f>
        <v>0</v>
      </c>
      <c r="E71" s="1">
        <f t="shared" ref="E71:E134" si="1">C71+D71</f>
        <v>629690</v>
      </c>
    </row>
    <row r="72" spans="1:5">
      <c r="A72" t="s">
        <v>235</v>
      </c>
      <c r="B72" t="s">
        <v>236</v>
      </c>
      <c r="C72" s="1">
        <f>SUM(Revenues!C72:CU72)</f>
        <v>34604</v>
      </c>
      <c r="D72" s="3">
        <f>SUM(Revenues!CV72:CW72)</f>
        <v>0</v>
      </c>
      <c r="E72" s="1">
        <f t="shared" si="1"/>
        <v>34604</v>
      </c>
    </row>
    <row r="73" spans="1:5">
      <c r="A73" t="s">
        <v>237</v>
      </c>
      <c r="B73" t="s">
        <v>238</v>
      </c>
      <c r="C73" s="1">
        <f>SUM(Revenues!C73:CU73)</f>
        <v>0</v>
      </c>
      <c r="D73" s="3">
        <f>SUM(Revenues!CV73:CW73)</f>
        <v>0</v>
      </c>
      <c r="E73" s="1">
        <f t="shared" si="1"/>
        <v>0</v>
      </c>
    </row>
    <row r="74" spans="1:5">
      <c r="A74" t="s">
        <v>239</v>
      </c>
      <c r="B74" t="s">
        <v>240</v>
      </c>
      <c r="C74" s="1">
        <f>SUM(Revenues!C74:CU74)</f>
        <v>0</v>
      </c>
      <c r="D74" s="3">
        <f>SUM(Revenues!CV74:CW74)</f>
        <v>0</v>
      </c>
      <c r="E74" s="1">
        <f t="shared" si="1"/>
        <v>0</v>
      </c>
    </row>
    <row r="75" spans="1:5">
      <c r="A75" t="s">
        <v>241</v>
      </c>
      <c r="B75" t="s">
        <v>242</v>
      </c>
      <c r="C75" s="1">
        <f>SUM(Revenues!C75:CU75)</f>
        <v>30212735</v>
      </c>
      <c r="D75" s="3">
        <f>SUM(Revenues!CV75:CW75)</f>
        <v>0</v>
      </c>
      <c r="E75" s="1">
        <f t="shared" si="1"/>
        <v>30212735</v>
      </c>
    </row>
    <row r="76" spans="1:5">
      <c r="A76" t="s">
        <v>243</v>
      </c>
      <c r="B76" t="s">
        <v>244</v>
      </c>
      <c r="C76" s="1">
        <f>SUM(Revenues!C76:CU76)</f>
        <v>16653230</v>
      </c>
      <c r="D76" s="3">
        <f>SUM(Revenues!CV76:CW76)</f>
        <v>0</v>
      </c>
      <c r="E76" s="1">
        <f t="shared" si="1"/>
        <v>16653230</v>
      </c>
    </row>
    <row r="77" spans="1:5">
      <c r="A77" t="s">
        <v>245</v>
      </c>
      <c r="B77" t="s">
        <v>246</v>
      </c>
      <c r="C77" s="1">
        <f>SUM(Revenues!C77:CU77)</f>
        <v>0</v>
      </c>
      <c r="D77" s="3">
        <f>SUM(Revenues!CV77:CW77)</f>
        <v>0</v>
      </c>
      <c r="E77" s="1">
        <f t="shared" si="1"/>
        <v>0</v>
      </c>
    </row>
    <row r="78" spans="1:5">
      <c r="A78" t="s">
        <v>247</v>
      </c>
      <c r="B78" t="s">
        <v>248</v>
      </c>
      <c r="C78" s="1">
        <f>SUM(Revenues!C78:CU78)</f>
        <v>0</v>
      </c>
      <c r="D78" s="3">
        <f>SUM(Revenues!CV78:CW78)</f>
        <v>0</v>
      </c>
      <c r="E78" s="1">
        <f t="shared" si="1"/>
        <v>0</v>
      </c>
    </row>
    <row r="79" spans="1:5">
      <c r="A79" t="s">
        <v>249</v>
      </c>
      <c r="B79" t="s">
        <v>250</v>
      </c>
      <c r="C79" s="1">
        <f>SUM(Revenues!C79:CU79)</f>
        <v>24526</v>
      </c>
      <c r="D79" s="3">
        <f>SUM(Revenues!CV79:CW79)</f>
        <v>0</v>
      </c>
      <c r="E79" s="1">
        <f t="shared" si="1"/>
        <v>24526</v>
      </c>
    </row>
    <row r="80" spans="1:5">
      <c r="A80" t="s">
        <v>251</v>
      </c>
      <c r="B80" t="s">
        <v>252</v>
      </c>
      <c r="C80" s="1">
        <f>SUM(Revenues!C80:CU80)</f>
        <v>608596</v>
      </c>
      <c r="D80" s="3">
        <f>SUM(Revenues!CV80:CW80)</f>
        <v>0</v>
      </c>
      <c r="E80" s="1">
        <f t="shared" si="1"/>
        <v>608596</v>
      </c>
    </row>
    <row r="81" spans="1:5">
      <c r="A81" t="s">
        <v>253</v>
      </c>
      <c r="B81" t="s">
        <v>254</v>
      </c>
      <c r="C81" s="1">
        <f>SUM(Revenues!C81:CU81)</f>
        <v>35789282</v>
      </c>
      <c r="D81" s="3">
        <f>SUM(Revenues!CV81:CW81)</f>
        <v>0</v>
      </c>
      <c r="E81" s="1">
        <f t="shared" si="1"/>
        <v>35789282</v>
      </c>
    </row>
    <row r="82" spans="1:5">
      <c r="A82" t="s">
        <v>255</v>
      </c>
      <c r="B82" t="s">
        <v>256</v>
      </c>
      <c r="C82" s="1">
        <f>SUM(Revenues!C82:CU82)</f>
        <v>591932</v>
      </c>
      <c r="D82" s="3">
        <f>SUM(Revenues!CV82:CW82)</f>
        <v>0</v>
      </c>
      <c r="E82" s="1">
        <f t="shared" si="1"/>
        <v>591932</v>
      </c>
    </row>
    <row r="83" spans="1:5">
      <c r="A83" t="s">
        <v>257</v>
      </c>
      <c r="B83" t="s">
        <v>258</v>
      </c>
      <c r="C83" s="1">
        <f>SUM(Revenues!C83:CU83)</f>
        <v>2983514</v>
      </c>
      <c r="D83" s="3">
        <f>SUM(Revenues!CV83:CW83)</f>
        <v>0</v>
      </c>
      <c r="E83" s="1">
        <f t="shared" si="1"/>
        <v>2983514</v>
      </c>
    </row>
    <row r="84" spans="1:5">
      <c r="A84" t="s">
        <v>259</v>
      </c>
      <c r="B84" t="s">
        <v>260</v>
      </c>
      <c r="C84" s="1">
        <f>SUM(Revenues!C84:CU84)</f>
        <v>0</v>
      </c>
      <c r="D84" s="3">
        <f>SUM(Revenues!CV84:CW84)</f>
        <v>0</v>
      </c>
      <c r="E84" s="1">
        <f t="shared" si="1"/>
        <v>0</v>
      </c>
    </row>
    <row r="85" spans="1:5">
      <c r="A85" t="s">
        <v>261</v>
      </c>
      <c r="B85" t="s">
        <v>262</v>
      </c>
      <c r="C85" s="1">
        <f>SUM(Revenues!C85:CU85)</f>
        <v>0</v>
      </c>
      <c r="D85" s="3">
        <f>SUM(Revenues!CV85:CW85)</f>
        <v>0</v>
      </c>
      <c r="E85" s="1">
        <f t="shared" si="1"/>
        <v>0</v>
      </c>
    </row>
    <row r="86" spans="1:5">
      <c r="A86" t="s">
        <v>263</v>
      </c>
      <c r="B86" t="s">
        <v>264</v>
      </c>
      <c r="C86" s="1">
        <f>SUM(Revenues!C86:CU86)</f>
        <v>0</v>
      </c>
      <c r="D86" s="3">
        <f>SUM(Revenues!CV86:CW86)</f>
        <v>0</v>
      </c>
      <c r="E86" s="1">
        <f t="shared" si="1"/>
        <v>0</v>
      </c>
    </row>
    <row r="87" spans="1:5">
      <c r="A87" t="s">
        <v>265</v>
      </c>
      <c r="B87" t="s">
        <v>266</v>
      </c>
      <c r="C87" s="1">
        <f>SUM(Revenues!C87:CU87)</f>
        <v>4370694</v>
      </c>
      <c r="D87" s="3">
        <f>SUM(Revenues!CV87:CW87)</f>
        <v>0</v>
      </c>
      <c r="E87" s="1">
        <f t="shared" si="1"/>
        <v>4370694</v>
      </c>
    </row>
    <row r="88" spans="1:5">
      <c r="A88" t="s">
        <v>267</v>
      </c>
      <c r="B88" t="s">
        <v>268</v>
      </c>
      <c r="C88" s="1">
        <f>SUM(Revenues!C88:CU88)</f>
        <v>686791247</v>
      </c>
      <c r="D88" s="3">
        <f>SUM(Revenues!CV88:CW88)</f>
        <v>1112174</v>
      </c>
      <c r="E88" s="1">
        <f t="shared" si="1"/>
        <v>687903421</v>
      </c>
    </row>
    <row r="89" spans="1:5">
      <c r="A89" t="s">
        <v>269</v>
      </c>
      <c r="B89" t="s">
        <v>270</v>
      </c>
      <c r="C89" s="1">
        <f>SUM(Revenues!C89:CU89)</f>
        <v>146534560</v>
      </c>
      <c r="D89" s="3">
        <f>SUM(Revenues!CV89:CW89)</f>
        <v>241106</v>
      </c>
      <c r="E89" s="1">
        <f t="shared" si="1"/>
        <v>146775666</v>
      </c>
    </row>
    <row r="90" spans="1:5">
      <c r="A90" t="s">
        <v>271</v>
      </c>
      <c r="B90" t="s">
        <v>272</v>
      </c>
      <c r="C90" s="1">
        <f>SUM(Revenues!C90:CU90)</f>
        <v>0</v>
      </c>
      <c r="D90" s="3">
        <f>SUM(Revenues!CV90:CW90)</f>
        <v>0</v>
      </c>
      <c r="E90" s="1">
        <f t="shared" si="1"/>
        <v>0</v>
      </c>
    </row>
    <row r="91" spans="1:5">
      <c r="A91" t="s">
        <v>273</v>
      </c>
      <c r="B91" t="s">
        <v>274</v>
      </c>
      <c r="C91" s="1">
        <f>SUM(Revenues!C91:CU91)</f>
        <v>125960</v>
      </c>
      <c r="D91" s="3">
        <f>SUM(Revenues!CV91:CW91)</f>
        <v>0</v>
      </c>
      <c r="E91" s="1">
        <f t="shared" si="1"/>
        <v>125960</v>
      </c>
    </row>
    <row r="92" spans="1:5">
      <c r="A92" t="s">
        <v>275</v>
      </c>
      <c r="B92" t="s">
        <v>276</v>
      </c>
      <c r="C92" s="1">
        <f>SUM(Revenues!C92:CU92)</f>
        <v>4416879</v>
      </c>
      <c r="D92" s="3">
        <f>SUM(Revenues!CV92:CW92)</f>
        <v>0</v>
      </c>
      <c r="E92" s="1">
        <f t="shared" si="1"/>
        <v>4416879</v>
      </c>
    </row>
    <row r="93" spans="1:5">
      <c r="A93" t="s">
        <v>277</v>
      </c>
      <c r="B93" t="s">
        <v>278</v>
      </c>
      <c r="C93" s="1">
        <f>SUM(Revenues!C93:CU93)</f>
        <v>0</v>
      </c>
      <c r="D93" s="3">
        <f>SUM(Revenues!CV93:CW93)</f>
        <v>0</v>
      </c>
      <c r="E93" s="1">
        <f t="shared" si="1"/>
        <v>0</v>
      </c>
    </row>
    <row r="94" spans="1:5">
      <c r="A94" t="s">
        <v>279</v>
      </c>
      <c r="B94" t="s">
        <v>280</v>
      </c>
      <c r="C94" s="1">
        <f>SUM(Revenues!C94:CU94)</f>
        <v>2746515</v>
      </c>
      <c r="D94" s="3">
        <f>SUM(Revenues!CV94:CW94)</f>
        <v>0</v>
      </c>
      <c r="E94" s="1">
        <f t="shared" si="1"/>
        <v>2746515</v>
      </c>
    </row>
    <row r="95" spans="1:5">
      <c r="A95" t="s">
        <v>281</v>
      </c>
      <c r="B95" t="s">
        <v>282</v>
      </c>
      <c r="C95" s="1">
        <f>SUM(Revenues!C95:CU95)</f>
        <v>4131974</v>
      </c>
      <c r="D95" s="3">
        <f>SUM(Revenues!CV95:CW95)</f>
        <v>0</v>
      </c>
      <c r="E95" s="1">
        <f t="shared" si="1"/>
        <v>4131974</v>
      </c>
    </row>
    <row r="96" spans="1:5">
      <c r="A96" t="s">
        <v>283</v>
      </c>
      <c r="B96" t="s">
        <v>284</v>
      </c>
      <c r="C96" s="1">
        <f>SUM(Revenues!C96:CU96)</f>
        <v>0</v>
      </c>
      <c r="D96" s="3">
        <f>SUM(Revenues!CV96:CW96)</f>
        <v>0</v>
      </c>
      <c r="E96" s="1">
        <f t="shared" si="1"/>
        <v>0</v>
      </c>
    </row>
    <row r="97" spans="1:5">
      <c r="A97" t="s">
        <v>285</v>
      </c>
      <c r="B97" t="s">
        <v>286</v>
      </c>
      <c r="C97" s="1">
        <f>SUM(Revenues!C97:CU97)</f>
        <v>0</v>
      </c>
      <c r="D97" s="3">
        <f>SUM(Revenues!CV97:CW97)</f>
        <v>0</v>
      </c>
      <c r="E97" s="1">
        <f t="shared" si="1"/>
        <v>0</v>
      </c>
    </row>
    <row r="98" spans="1:5">
      <c r="A98" t="s">
        <v>287</v>
      </c>
      <c r="B98" t="s">
        <v>288</v>
      </c>
      <c r="C98" s="1">
        <f>SUM(Revenues!C98:CU98)</f>
        <v>0</v>
      </c>
      <c r="D98" s="3">
        <f>SUM(Revenues!CV98:CW98)</f>
        <v>0</v>
      </c>
      <c r="E98" s="1">
        <f t="shared" si="1"/>
        <v>0</v>
      </c>
    </row>
    <row r="99" spans="1:5">
      <c r="A99" t="s">
        <v>289</v>
      </c>
      <c r="B99" t="s">
        <v>290</v>
      </c>
      <c r="C99" s="1">
        <f>SUM(Revenues!C99:CU99)</f>
        <v>0</v>
      </c>
      <c r="D99" s="3">
        <f>SUM(Revenues!CV99:CW99)</f>
        <v>0</v>
      </c>
      <c r="E99" s="1">
        <f t="shared" si="1"/>
        <v>0</v>
      </c>
    </row>
    <row r="100" spans="1:5">
      <c r="A100" t="s">
        <v>291</v>
      </c>
      <c r="B100" t="s">
        <v>292</v>
      </c>
      <c r="C100" s="1">
        <f>SUM(Revenues!C100:CU100)</f>
        <v>0</v>
      </c>
      <c r="D100" s="3">
        <f>SUM(Revenues!CV100:CW100)</f>
        <v>0</v>
      </c>
      <c r="E100" s="1">
        <f t="shared" si="1"/>
        <v>0</v>
      </c>
    </row>
    <row r="101" spans="1:5">
      <c r="A101" t="s">
        <v>293</v>
      </c>
      <c r="B101" t="s">
        <v>294</v>
      </c>
      <c r="C101" s="1">
        <f>SUM(Revenues!C101:CU101)</f>
        <v>0</v>
      </c>
      <c r="D101" s="3">
        <f>SUM(Revenues!CV101:CW101)</f>
        <v>0</v>
      </c>
      <c r="E101" s="1">
        <f t="shared" si="1"/>
        <v>0</v>
      </c>
    </row>
    <row r="102" spans="1:5">
      <c r="A102" t="s">
        <v>295</v>
      </c>
      <c r="B102" t="s">
        <v>296</v>
      </c>
      <c r="C102" s="1">
        <f>SUM(Revenues!C102:CU102)</f>
        <v>0</v>
      </c>
      <c r="D102" s="3">
        <f>SUM(Revenues!CV102:CW102)</f>
        <v>0</v>
      </c>
      <c r="E102" s="1">
        <f t="shared" si="1"/>
        <v>0</v>
      </c>
    </row>
    <row r="103" spans="1:5">
      <c r="A103" t="s">
        <v>297</v>
      </c>
      <c r="B103" t="s">
        <v>298</v>
      </c>
      <c r="C103" s="1">
        <f>SUM(Revenues!C103:CU103)</f>
        <v>79035242</v>
      </c>
      <c r="D103" s="3">
        <f>SUM(Revenues!CV103:CW103)</f>
        <v>0</v>
      </c>
      <c r="E103" s="1">
        <f t="shared" si="1"/>
        <v>79035242</v>
      </c>
    </row>
    <row r="104" spans="1:5">
      <c r="A104" t="s">
        <v>299</v>
      </c>
      <c r="B104" t="s">
        <v>300</v>
      </c>
      <c r="C104" s="1">
        <f>SUM(Revenues!C104:CU104)</f>
        <v>249238082</v>
      </c>
      <c r="D104" s="3">
        <f>SUM(Revenues!CV104:CW104)</f>
        <v>0</v>
      </c>
      <c r="E104" s="1">
        <f t="shared" si="1"/>
        <v>249238082</v>
      </c>
    </row>
    <row r="105" spans="1:5">
      <c r="A105" t="s">
        <v>301</v>
      </c>
      <c r="B105" t="s">
        <v>302</v>
      </c>
      <c r="C105" s="1">
        <f>SUM(Revenues!C105:CU105)</f>
        <v>384801346</v>
      </c>
      <c r="D105" s="3">
        <f>SUM(Revenues!CV105:CW105)</f>
        <v>164574</v>
      </c>
      <c r="E105" s="1">
        <f t="shared" si="1"/>
        <v>384965920</v>
      </c>
    </row>
    <row r="106" spans="1:5">
      <c r="A106" t="s">
        <v>303</v>
      </c>
      <c r="B106" t="s">
        <v>304</v>
      </c>
      <c r="C106" s="1">
        <f>SUM(Revenues!C106:CU106)</f>
        <v>136532165</v>
      </c>
      <c r="D106" s="3">
        <f>SUM(Revenues!CV106:CW106)</f>
        <v>1262374</v>
      </c>
      <c r="E106" s="1">
        <f t="shared" si="1"/>
        <v>137794539</v>
      </c>
    </row>
    <row r="107" spans="1:5">
      <c r="A107" t="s">
        <v>305</v>
      </c>
      <c r="B107" t="s">
        <v>306</v>
      </c>
      <c r="C107" s="1">
        <f>SUM(Revenues!C107:CU107)</f>
        <v>6277116</v>
      </c>
      <c r="D107" s="3">
        <f>SUM(Revenues!CV107:CW107)</f>
        <v>622</v>
      </c>
      <c r="E107" s="1">
        <f t="shared" si="1"/>
        <v>6277738</v>
      </c>
    </row>
    <row r="108" spans="1:5">
      <c r="A108" t="s">
        <v>307</v>
      </c>
      <c r="B108" t="s">
        <v>308</v>
      </c>
      <c r="C108" s="1">
        <f>SUM(Revenues!C108:CU108)</f>
        <v>87644205</v>
      </c>
      <c r="D108" s="3">
        <f>SUM(Revenues!CV108:CW108)</f>
        <v>7718</v>
      </c>
      <c r="E108" s="1">
        <f t="shared" si="1"/>
        <v>87651923</v>
      </c>
    </row>
    <row r="109" spans="1:5">
      <c r="A109" t="s">
        <v>309</v>
      </c>
      <c r="B109" t="s">
        <v>310</v>
      </c>
      <c r="C109" s="1">
        <f>SUM(Revenues!C109:CU109)</f>
        <v>1669057</v>
      </c>
      <c r="D109" s="3">
        <f>SUM(Revenues!CV109:CW109)</f>
        <v>0</v>
      </c>
      <c r="E109" s="1">
        <f t="shared" si="1"/>
        <v>1669057</v>
      </c>
    </row>
    <row r="110" spans="1:5">
      <c r="A110" t="s">
        <v>311</v>
      </c>
      <c r="B110" t="s">
        <v>312</v>
      </c>
      <c r="C110" s="1">
        <f>SUM(Revenues!C110:CU110)</f>
        <v>0</v>
      </c>
      <c r="D110" s="3">
        <f>SUM(Revenues!CV110:CW110)</f>
        <v>0</v>
      </c>
      <c r="E110" s="1">
        <f t="shared" si="1"/>
        <v>0</v>
      </c>
    </row>
    <row r="111" spans="1:5">
      <c r="A111" t="s">
        <v>313</v>
      </c>
      <c r="B111" t="s">
        <v>314</v>
      </c>
      <c r="C111" s="1">
        <f>SUM(Revenues!C111:CU111)</f>
        <v>0</v>
      </c>
      <c r="D111" s="3">
        <f>SUM(Revenues!CV111:CW111)</f>
        <v>0</v>
      </c>
      <c r="E111" s="1">
        <f t="shared" si="1"/>
        <v>0</v>
      </c>
    </row>
    <row r="112" spans="1:5">
      <c r="A112" t="s">
        <v>315</v>
      </c>
      <c r="B112" t="s">
        <v>316</v>
      </c>
      <c r="C112" s="1">
        <f>SUM(Revenues!C112:CU112)</f>
        <v>7472530</v>
      </c>
      <c r="D112" s="3">
        <f>SUM(Revenues!CV112:CW112)</f>
        <v>211242</v>
      </c>
      <c r="E112" s="1">
        <f t="shared" si="1"/>
        <v>7683772</v>
      </c>
    </row>
    <row r="113" spans="1:5">
      <c r="A113" t="s">
        <v>317</v>
      </c>
      <c r="B113" t="s">
        <v>318</v>
      </c>
      <c r="C113" s="1">
        <f>SUM(Revenues!C113:CU113)</f>
        <v>8285099</v>
      </c>
      <c r="D113" s="3">
        <f>SUM(Revenues!CV113:CW113)</f>
        <v>24223</v>
      </c>
      <c r="E113" s="1">
        <f t="shared" si="1"/>
        <v>8309322</v>
      </c>
    </row>
    <row r="114" spans="1:5">
      <c r="A114" t="s">
        <v>319</v>
      </c>
      <c r="B114" t="s">
        <v>320</v>
      </c>
      <c r="C114" s="1">
        <f>SUM(Revenues!C114:CU114)</f>
        <v>128894902</v>
      </c>
      <c r="D114" s="3">
        <f>SUM(Revenues!CV114:CW114)</f>
        <v>777183</v>
      </c>
      <c r="E114" s="1">
        <f t="shared" si="1"/>
        <v>129672085</v>
      </c>
    </row>
    <row r="115" spans="1:5">
      <c r="A115" t="s">
        <v>321</v>
      </c>
      <c r="B115" t="s">
        <v>322</v>
      </c>
      <c r="C115" s="1">
        <f>SUM(Revenues!C115:CU115)</f>
        <v>4065092</v>
      </c>
      <c r="D115" s="3">
        <f>SUM(Revenues!CV115:CW115)</f>
        <v>5833</v>
      </c>
      <c r="E115" s="1">
        <f t="shared" si="1"/>
        <v>4070925</v>
      </c>
    </row>
    <row r="116" spans="1:5">
      <c r="A116" t="s">
        <v>323</v>
      </c>
      <c r="B116" t="s">
        <v>324</v>
      </c>
      <c r="C116" s="1">
        <f>SUM(Revenues!C116:CU116)</f>
        <v>2677047</v>
      </c>
      <c r="D116" s="3">
        <f>SUM(Revenues!CV116:CW116)</f>
        <v>931</v>
      </c>
      <c r="E116" s="1">
        <f t="shared" si="1"/>
        <v>2677978</v>
      </c>
    </row>
    <row r="117" spans="1:5">
      <c r="A117" t="s">
        <v>325</v>
      </c>
      <c r="B117" t="s">
        <v>326</v>
      </c>
      <c r="C117" s="1">
        <f>SUM(Revenues!C117:CU117)</f>
        <v>2797032</v>
      </c>
      <c r="D117" s="3">
        <f>SUM(Revenues!CV117:CW117)</f>
        <v>0</v>
      </c>
      <c r="E117" s="1">
        <f t="shared" si="1"/>
        <v>2797032</v>
      </c>
    </row>
    <row r="118" spans="1:5">
      <c r="A118" t="s">
        <v>327</v>
      </c>
      <c r="B118" t="s">
        <v>328</v>
      </c>
      <c r="C118" s="1">
        <f>SUM(Revenues!C118:CU118)</f>
        <v>218350877</v>
      </c>
      <c r="D118" s="3">
        <f>SUM(Revenues!CV118:CW118)</f>
        <v>311119</v>
      </c>
      <c r="E118" s="1">
        <f t="shared" si="1"/>
        <v>218661996</v>
      </c>
    </row>
    <row r="119" spans="1:5">
      <c r="A119" t="s">
        <v>329</v>
      </c>
      <c r="B119" t="s">
        <v>330</v>
      </c>
      <c r="C119" s="1">
        <f>SUM(Revenues!C119:CU119)</f>
        <v>0</v>
      </c>
      <c r="D119" s="3">
        <f>SUM(Revenues!CV119:CW119)</f>
        <v>0</v>
      </c>
      <c r="E119" s="1">
        <f t="shared" si="1"/>
        <v>0</v>
      </c>
    </row>
    <row r="120" spans="1:5">
      <c r="A120" t="s">
        <v>331</v>
      </c>
      <c r="B120" t="s">
        <v>332</v>
      </c>
      <c r="C120" s="1">
        <f>SUM(Revenues!C120:CU120)</f>
        <v>28414885</v>
      </c>
      <c r="D120" s="3">
        <f>SUM(Revenues!CV120:CW120)</f>
        <v>7204</v>
      </c>
      <c r="E120" s="1">
        <f t="shared" si="1"/>
        <v>28422089</v>
      </c>
    </row>
    <row r="121" spans="1:5">
      <c r="A121" t="s">
        <v>333</v>
      </c>
      <c r="B121" t="s">
        <v>334</v>
      </c>
      <c r="C121" s="1">
        <f>SUM(Revenues!C121:CU121)</f>
        <v>28933242</v>
      </c>
      <c r="D121" s="3">
        <f>SUM(Revenues!CV121:CW121)</f>
        <v>0</v>
      </c>
      <c r="E121" s="1">
        <f t="shared" si="1"/>
        <v>28933242</v>
      </c>
    </row>
    <row r="122" spans="1:5">
      <c r="A122" t="s">
        <v>335</v>
      </c>
      <c r="B122" t="s">
        <v>336</v>
      </c>
      <c r="C122" s="1">
        <f>SUM(Revenues!C122:CU122)</f>
        <v>111764</v>
      </c>
      <c r="D122" s="3">
        <f>SUM(Revenues!CV122:CW122)</f>
        <v>0</v>
      </c>
      <c r="E122" s="1">
        <f t="shared" si="1"/>
        <v>111764</v>
      </c>
    </row>
    <row r="123" spans="1:5">
      <c r="A123" t="s">
        <v>337</v>
      </c>
      <c r="B123" t="s">
        <v>338</v>
      </c>
      <c r="C123" s="1">
        <f>SUM(Revenues!C123:CU123)</f>
        <v>13642228</v>
      </c>
      <c r="D123" s="3">
        <f>SUM(Revenues!CV123:CW123)</f>
        <v>0</v>
      </c>
      <c r="E123" s="1">
        <f t="shared" si="1"/>
        <v>13642228</v>
      </c>
    </row>
    <row r="124" spans="1:5">
      <c r="A124" t="s">
        <v>339</v>
      </c>
      <c r="B124" t="s">
        <v>340</v>
      </c>
      <c r="C124" s="1">
        <f>SUM(Revenues!C124:CU124)</f>
        <v>1462347</v>
      </c>
      <c r="D124" s="3">
        <f>SUM(Revenues!CV124:CW124)</f>
        <v>0</v>
      </c>
      <c r="E124" s="1">
        <f t="shared" si="1"/>
        <v>1462347</v>
      </c>
    </row>
    <row r="125" spans="1:5">
      <c r="A125" t="s">
        <v>341</v>
      </c>
      <c r="B125" t="s">
        <v>342</v>
      </c>
      <c r="C125" s="1">
        <f>SUM(Revenues!C125:CU125)</f>
        <v>30494353</v>
      </c>
      <c r="D125" s="3">
        <f>SUM(Revenues!CV125:CW125)</f>
        <v>35470</v>
      </c>
      <c r="E125" s="1">
        <f t="shared" si="1"/>
        <v>30529823</v>
      </c>
    </row>
    <row r="126" spans="1:5">
      <c r="A126" t="s">
        <v>343</v>
      </c>
      <c r="B126" t="s">
        <v>344</v>
      </c>
      <c r="C126" s="1">
        <f>SUM(Revenues!C126:CU126)</f>
        <v>163939092</v>
      </c>
      <c r="D126" s="3">
        <f>SUM(Revenues!CV126:CW126)</f>
        <v>448144</v>
      </c>
      <c r="E126" s="1">
        <f t="shared" si="1"/>
        <v>164387236</v>
      </c>
    </row>
    <row r="127" spans="1:5">
      <c r="A127" t="s">
        <v>345</v>
      </c>
      <c r="B127" t="s">
        <v>346</v>
      </c>
      <c r="C127" s="1">
        <f>SUM(Revenues!C127:CU127)</f>
        <v>0</v>
      </c>
      <c r="D127" s="3">
        <f>SUM(Revenues!CV127:CW127)</f>
        <v>0</v>
      </c>
      <c r="E127" s="1">
        <f t="shared" si="1"/>
        <v>0</v>
      </c>
    </row>
    <row r="128" spans="1:5">
      <c r="A128" t="s">
        <v>347</v>
      </c>
      <c r="B128" t="s">
        <v>348</v>
      </c>
      <c r="C128" s="1">
        <f>SUM(Revenues!C128:CU128)</f>
        <v>482322</v>
      </c>
      <c r="D128" s="3">
        <f>SUM(Revenues!CV128:CW128)</f>
        <v>0</v>
      </c>
      <c r="E128" s="1">
        <f t="shared" si="1"/>
        <v>482322</v>
      </c>
    </row>
    <row r="129" spans="1:5">
      <c r="A129" t="s">
        <v>349</v>
      </c>
      <c r="B129" t="s">
        <v>350</v>
      </c>
      <c r="C129" s="1">
        <f>SUM(Revenues!C129:CU129)</f>
        <v>52389787</v>
      </c>
      <c r="D129" s="3">
        <f>SUM(Revenues!CV129:CW129)</f>
        <v>0</v>
      </c>
      <c r="E129" s="1">
        <f t="shared" si="1"/>
        <v>52389787</v>
      </c>
    </row>
    <row r="130" spans="1:5">
      <c r="A130" t="s">
        <v>351</v>
      </c>
      <c r="B130" t="s">
        <v>352</v>
      </c>
      <c r="C130" s="1">
        <f>SUM(Revenues!C130:CU130)</f>
        <v>0</v>
      </c>
      <c r="D130" s="3">
        <f>SUM(Revenues!CV130:CW130)</f>
        <v>0</v>
      </c>
      <c r="E130" s="1">
        <f t="shared" si="1"/>
        <v>0</v>
      </c>
    </row>
    <row r="131" spans="1:5">
      <c r="A131" t="s">
        <v>353</v>
      </c>
      <c r="B131" t="s">
        <v>354</v>
      </c>
      <c r="C131" s="1">
        <f>SUM(Revenues!C131:CU131)</f>
        <v>886465</v>
      </c>
      <c r="D131" s="3">
        <f>SUM(Revenues!CV131:CW131)</f>
        <v>0</v>
      </c>
      <c r="E131" s="1">
        <f t="shared" si="1"/>
        <v>886465</v>
      </c>
    </row>
    <row r="132" spans="1:5">
      <c r="A132" t="s">
        <v>355</v>
      </c>
      <c r="B132" t="s">
        <v>356</v>
      </c>
      <c r="C132" s="1">
        <f>SUM(Revenues!C132:CU132)</f>
        <v>269552</v>
      </c>
      <c r="D132" s="3">
        <f>SUM(Revenues!CV132:CW132)</f>
        <v>0</v>
      </c>
      <c r="E132" s="1">
        <f t="shared" si="1"/>
        <v>269552</v>
      </c>
    </row>
    <row r="133" spans="1:5">
      <c r="A133" t="s">
        <v>357</v>
      </c>
      <c r="B133" t="s">
        <v>358</v>
      </c>
      <c r="C133" s="1">
        <f>SUM(Revenues!C133:CU133)</f>
        <v>671621</v>
      </c>
      <c r="D133" s="3">
        <f>SUM(Revenues!CV133:CW133)</f>
        <v>0</v>
      </c>
      <c r="E133" s="1">
        <f t="shared" si="1"/>
        <v>671621</v>
      </c>
    </row>
    <row r="134" spans="1:5">
      <c r="A134" t="s">
        <v>359</v>
      </c>
      <c r="B134" t="s">
        <v>360</v>
      </c>
      <c r="C134" s="1">
        <f>SUM(Revenues!C134:CU134)</f>
        <v>4231373</v>
      </c>
      <c r="D134" s="3">
        <f>SUM(Revenues!CV134:CW134)</f>
        <v>0</v>
      </c>
      <c r="E134" s="1">
        <f t="shared" si="1"/>
        <v>4231373</v>
      </c>
    </row>
    <row r="135" spans="1:5">
      <c r="A135" t="s">
        <v>361</v>
      </c>
      <c r="B135" t="s">
        <v>362</v>
      </c>
      <c r="C135" s="1">
        <f>SUM(Revenues!C135:CU135)</f>
        <v>937720</v>
      </c>
      <c r="D135" s="3">
        <f>SUM(Revenues!CV135:CW135)</f>
        <v>0</v>
      </c>
      <c r="E135" s="1">
        <f t="shared" ref="E135:E198" si="2">C135+D135</f>
        <v>937720</v>
      </c>
    </row>
    <row r="136" spans="1:5">
      <c r="A136" t="s">
        <v>363</v>
      </c>
      <c r="B136" t="s">
        <v>364</v>
      </c>
      <c r="C136" s="1">
        <f>SUM(Revenues!C136:CU136)</f>
        <v>4555137</v>
      </c>
      <c r="D136" s="3">
        <f>SUM(Revenues!CV136:CW136)</f>
        <v>7939</v>
      </c>
      <c r="E136" s="1">
        <f t="shared" si="2"/>
        <v>4563076</v>
      </c>
    </row>
    <row r="137" spans="1:5">
      <c r="A137" t="s">
        <v>365</v>
      </c>
      <c r="B137" t="s">
        <v>280</v>
      </c>
      <c r="C137" s="1">
        <f>SUM(Revenues!C137:CU137)</f>
        <v>950438</v>
      </c>
      <c r="D137" s="3">
        <f>SUM(Revenues!CV137:CW137)</f>
        <v>6847</v>
      </c>
      <c r="E137" s="1">
        <f t="shared" si="2"/>
        <v>957285</v>
      </c>
    </row>
    <row r="138" spans="1:5">
      <c r="A138" t="s">
        <v>366</v>
      </c>
      <c r="B138" t="s">
        <v>367</v>
      </c>
      <c r="C138" s="1">
        <f>SUM(Revenues!C138:CU138)</f>
        <v>2994351</v>
      </c>
      <c r="D138" s="3">
        <f>SUM(Revenues!CV138:CW138)</f>
        <v>3616</v>
      </c>
      <c r="E138" s="1">
        <f t="shared" si="2"/>
        <v>2997967</v>
      </c>
    </row>
    <row r="139" spans="1:5">
      <c r="A139" t="s">
        <v>368</v>
      </c>
      <c r="B139" t="s">
        <v>369</v>
      </c>
      <c r="C139" s="1">
        <f>SUM(Revenues!C139:CU139)</f>
        <v>9784901</v>
      </c>
      <c r="D139" s="3">
        <f>SUM(Revenues!CV139:CW139)</f>
        <v>131538</v>
      </c>
      <c r="E139" s="1">
        <f t="shared" si="2"/>
        <v>9916439</v>
      </c>
    </row>
    <row r="140" spans="1:5">
      <c r="A140" t="s">
        <v>370</v>
      </c>
      <c r="B140" t="s">
        <v>371</v>
      </c>
      <c r="C140" s="1">
        <f>SUM(Revenues!C140:CU140)</f>
        <v>3036649</v>
      </c>
      <c r="D140" s="3">
        <f>SUM(Revenues!CV140:CW140)</f>
        <v>10581</v>
      </c>
      <c r="E140" s="1">
        <f t="shared" si="2"/>
        <v>3047230</v>
      </c>
    </row>
    <row r="141" spans="1:5">
      <c r="A141" t="s">
        <v>372</v>
      </c>
      <c r="B141" t="s">
        <v>373</v>
      </c>
      <c r="C141" s="1">
        <f>SUM(Revenues!C141:CU141)</f>
        <v>1184975</v>
      </c>
      <c r="D141" s="3">
        <f>SUM(Revenues!CV141:CW141)</f>
        <v>0</v>
      </c>
      <c r="E141" s="1">
        <f t="shared" si="2"/>
        <v>1184975</v>
      </c>
    </row>
    <row r="142" spans="1:5">
      <c r="A142" t="s">
        <v>374</v>
      </c>
      <c r="B142" t="s">
        <v>375</v>
      </c>
      <c r="C142" s="1">
        <f>SUM(Revenues!C142:CU142)</f>
        <v>52055760</v>
      </c>
      <c r="D142" s="3">
        <f>SUM(Revenues!CV142:CW142)</f>
        <v>77901</v>
      </c>
      <c r="E142" s="1">
        <f t="shared" si="2"/>
        <v>52133661</v>
      </c>
    </row>
    <row r="143" spans="1:5">
      <c r="A143" t="s">
        <v>376</v>
      </c>
      <c r="B143" t="s">
        <v>377</v>
      </c>
      <c r="C143" s="1">
        <f>SUM(Revenues!C143:CU143)</f>
        <v>1322103</v>
      </c>
      <c r="D143" s="3">
        <f>SUM(Revenues!CV143:CW143)</f>
        <v>2154</v>
      </c>
      <c r="E143" s="1">
        <f t="shared" si="2"/>
        <v>1324257</v>
      </c>
    </row>
    <row r="144" spans="1:5">
      <c r="A144" t="s">
        <v>378</v>
      </c>
      <c r="B144" t="s">
        <v>242</v>
      </c>
      <c r="C144" s="1">
        <f>SUM(Revenues!C144:CU144)</f>
        <v>6505858</v>
      </c>
      <c r="D144" s="3">
        <f>SUM(Revenues!CV144:CW144)</f>
        <v>0</v>
      </c>
      <c r="E144" s="1">
        <f t="shared" si="2"/>
        <v>6505858</v>
      </c>
    </row>
    <row r="145" spans="1:5">
      <c r="A145" t="s">
        <v>379</v>
      </c>
      <c r="B145" t="s">
        <v>380</v>
      </c>
      <c r="C145" s="1">
        <f>SUM(Revenues!C145:CU145)</f>
        <v>79326853</v>
      </c>
      <c r="D145" s="3">
        <f>SUM(Revenues!CV145:CW145)</f>
        <v>211732</v>
      </c>
      <c r="E145" s="1">
        <f t="shared" si="2"/>
        <v>79538585</v>
      </c>
    </row>
    <row r="146" spans="1:5">
      <c r="A146" t="s">
        <v>381</v>
      </c>
      <c r="B146" t="s">
        <v>382</v>
      </c>
      <c r="C146" s="1">
        <f>SUM(Revenues!C146:CU146)</f>
        <v>14361005</v>
      </c>
      <c r="D146" s="3">
        <f>SUM(Revenues!CV146:CW146)</f>
        <v>0</v>
      </c>
      <c r="E146" s="1">
        <f t="shared" si="2"/>
        <v>14361005</v>
      </c>
    </row>
    <row r="147" spans="1:5">
      <c r="A147" t="s">
        <v>383</v>
      </c>
      <c r="B147" t="s">
        <v>384</v>
      </c>
      <c r="C147" s="1">
        <f>SUM(Revenues!C147:CU147)</f>
        <v>32994515</v>
      </c>
      <c r="D147" s="3">
        <f>SUM(Revenues!CV147:CW147)</f>
        <v>0</v>
      </c>
      <c r="E147" s="1">
        <f t="shared" si="2"/>
        <v>32994515</v>
      </c>
    </row>
    <row r="148" spans="1:5">
      <c r="A148" t="s">
        <v>385</v>
      </c>
      <c r="B148" t="s">
        <v>334</v>
      </c>
      <c r="C148" s="1">
        <f>SUM(Revenues!C148:CU148)</f>
        <v>55780</v>
      </c>
      <c r="D148" s="3">
        <f>SUM(Revenues!CV148:CW148)</f>
        <v>0</v>
      </c>
      <c r="E148" s="1">
        <f t="shared" si="2"/>
        <v>55780</v>
      </c>
    </row>
    <row r="149" spans="1:5">
      <c r="A149" t="s">
        <v>386</v>
      </c>
      <c r="B149" t="s">
        <v>387</v>
      </c>
      <c r="C149" s="1">
        <f>SUM(Revenues!C149:CU149)</f>
        <v>124651873</v>
      </c>
      <c r="D149" s="3">
        <f>SUM(Revenues!CV149:CW149)</f>
        <v>270283</v>
      </c>
      <c r="E149" s="1">
        <f t="shared" si="2"/>
        <v>124922156</v>
      </c>
    </row>
    <row r="150" spans="1:5">
      <c r="A150" t="s">
        <v>388</v>
      </c>
      <c r="B150" t="s">
        <v>389</v>
      </c>
      <c r="C150" s="1">
        <f>SUM(Revenues!C150:CU150)</f>
        <v>0</v>
      </c>
      <c r="D150" s="3">
        <f>SUM(Revenues!CV150:CW150)</f>
        <v>0</v>
      </c>
      <c r="E150" s="1">
        <f t="shared" si="2"/>
        <v>0</v>
      </c>
    </row>
    <row r="151" spans="1:5">
      <c r="A151" t="s">
        <v>390</v>
      </c>
      <c r="B151" t="s">
        <v>391</v>
      </c>
      <c r="C151" s="1">
        <f>SUM(Revenues!C151:CU151)</f>
        <v>18775851</v>
      </c>
      <c r="D151" s="3">
        <f>SUM(Revenues!CV151:CW151)</f>
        <v>40621</v>
      </c>
      <c r="E151" s="1">
        <f t="shared" si="2"/>
        <v>18816472</v>
      </c>
    </row>
    <row r="152" spans="1:5">
      <c r="A152" t="s">
        <v>392</v>
      </c>
      <c r="B152" t="s">
        <v>393</v>
      </c>
      <c r="C152" s="1">
        <f>SUM(Revenues!C152:CU152)</f>
        <v>13406970</v>
      </c>
      <c r="D152" s="3">
        <f>SUM(Revenues!CV152:CW152)</f>
        <v>390007</v>
      </c>
      <c r="E152" s="1">
        <f t="shared" si="2"/>
        <v>13796977</v>
      </c>
    </row>
    <row r="153" spans="1:5">
      <c r="A153" t="s">
        <v>394</v>
      </c>
      <c r="B153" t="s">
        <v>266</v>
      </c>
      <c r="C153" s="1">
        <f>SUM(Revenues!C153:CU153)</f>
        <v>1061872</v>
      </c>
      <c r="D153" s="3">
        <f>SUM(Revenues!CV153:CW153)</f>
        <v>0</v>
      </c>
      <c r="E153" s="1">
        <f t="shared" si="2"/>
        <v>1061872</v>
      </c>
    </row>
    <row r="154" spans="1:5">
      <c r="A154" t="s">
        <v>395</v>
      </c>
      <c r="B154" t="s">
        <v>396</v>
      </c>
      <c r="C154" s="1">
        <f>SUM(Revenues!C154:CU154)</f>
        <v>3464907</v>
      </c>
      <c r="D154" s="3">
        <f>SUM(Revenues!CV154:CW154)</f>
        <v>0</v>
      </c>
      <c r="E154" s="1">
        <f t="shared" si="2"/>
        <v>3464907</v>
      </c>
    </row>
    <row r="155" spans="1:5">
      <c r="A155" t="s">
        <v>397</v>
      </c>
      <c r="B155" t="s">
        <v>398</v>
      </c>
      <c r="C155" s="1">
        <f>SUM(Revenues!C155:CU155)</f>
        <v>9959044</v>
      </c>
      <c r="D155" s="3">
        <f>SUM(Revenues!CV155:CW155)</f>
        <v>0</v>
      </c>
      <c r="E155" s="1">
        <f t="shared" si="2"/>
        <v>9959044</v>
      </c>
    </row>
    <row r="156" spans="1:5">
      <c r="A156" t="s">
        <v>399</v>
      </c>
      <c r="B156" t="s">
        <v>400</v>
      </c>
      <c r="C156" s="1">
        <f>SUM(Revenues!C156:CU156)</f>
        <v>0</v>
      </c>
      <c r="D156" s="3">
        <f>SUM(Revenues!CV156:CW156)</f>
        <v>0</v>
      </c>
      <c r="E156" s="1">
        <f t="shared" si="2"/>
        <v>0</v>
      </c>
    </row>
    <row r="157" spans="1:5">
      <c r="A157" t="s">
        <v>401</v>
      </c>
      <c r="B157" t="s">
        <v>402</v>
      </c>
      <c r="C157" s="1">
        <f>SUM(Revenues!C157:CU157)</f>
        <v>13649875</v>
      </c>
      <c r="D157" s="3">
        <f>SUM(Revenues!CV157:CW157)</f>
        <v>9250</v>
      </c>
      <c r="E157" s="1">
        <f t="shared" si="2"/>
        <v>13659125</v>
      </c>
    </row>
    <row r="158" spans="1:5">
      <c r="A158" t="s">
        <v>403</v>
      </c>
      <c r="B158" t="s">
        <v>404</v>
      </c>
      <c r="C158" s="1">
        <f>SUM(Revenues!C158:CU158)</f>
        <v>2180631</v>
      </c>
      <c r="D158" s="3">
        <f>SUM(Revenues!CV158:CW158)</f>
        <v>0</v>
      </c>
      <c r="E158" s="1">
        <f t="shared" si="2"/>
        <v>2180631</v>
      </c>
    </row>
    <row r="159" spans="1:5">
      <c r="A159" t="s">
        <v>405</v>
      </c>
      <c r="B159" t="s">
        <v>244</v>
      </c>
      <c r="C159" s="1">
        <f>SUM(Revenues!C159:CU159)</f>
        <v>5055689</v>
      </c>
      <c r="D159" s="3">
        <f>SUM(Revenues!CV159:CW159)</f>
        <v>0</v>
      </c>
      <c r="E159" s="1">
        <f t="shared" si="2"/>
        <v>5055689</v>
      </c>
    </row>
    <row r="160" spans="1:5">
      <c r="A160" t="s">
        <v>406</v>
      </c>
      <c r="B160" t="s">
        <v>407</v>
      </c>
      <c r="C160" s="1">
        <f>SUM(Revenues!C160:CU160)</f>
        <v>133137874</v>
      </c>
      <c r="D160" s="3">
        <f>SUM(Revenues!CV160:CW160)</f>
        <v>0</v>
      </c>
      <c r="E160" s="1">
        <f t="shared" si="2"/>
        <v>133137874</v>
      </c>
    </row>
    <row r="161" spans="1:5">
      <c r="A161" t="s">
        <v>408</v>
      </c>
      <c r="B161" t="s">
        <v>409</v>
      </c>
      <c r="C161" s="1">
        <f>SUM(Revenues!C161:CU161)</f>
        <v>976679</v>
      </c>
      <c r="D161" s="3">
        <f>SUM(Revenues!CV161:CW161)</f>
        <v>0</v>
      </c>
      <c r="E161" s="1">
        <f t="shared" si="2"/>
        <v>976679</v>
      </c>
    </row>
    <row r="162" spans="1:5">
      <c r="A162" t="s">
        <v>410</v>
      </c>
      <c r="B162" t="s">
        <v>411</v>
      </c>
      <c r="C162" s="1">
        <f>SUM(Revenues!C162:CU162)</f>
        <v>59583</v>
      </c>
      <c r="D162" s="3">
        <f>SUM(Revenues!CV162:CW162)</f>
        <v>0</v>
      </c>
      <c r="E162" s="1">
        <f t="shared" si="2"/>
        <v>59583</v>
      </c>
    </row>
    <row r="163" spans="1:5">
      <c r="A163" t="s">
        <v>412</v>
      </c>
      <c r="B163" t="s">
        <v>413</v>
      </c>
      <c r="C163" s="1">
        <f>SUM(Revenues!C163:CU163)</f>
        <v>0</v>
      </c>
      <c r="D163" s="3">
        <f>SUM(Revenues!CV163:CW163)</f>
        <v>0</v>
      </c>
      <c r="E163" s="1">
        <f t="shared" si="2"/>
        <v>0</v>
      </c>
    </row>
    <row r="164" spans="1:5">
      <c r="A164" t="s">
        <v>414</v>
      </c>
      <c r="B164" t="s">
        <v>415</v>
      </c>
      <c r="C164" s="1">
        <f>SUM(Revenues!C164:CU164)</f>
        <v>2872850</v>
      </c>
      <c r="D164" s="3">
        <f>SUM(Revenues!CV164:CW164)</f>
        <v>4861</v>
      </c>
      <c r="E164" s="1">
        <f t="shared" si="2"/>
        <v>2877711</v>
      </c>
    </row>
    <row r="165" spans="1:5">
      <c r="A165" t="s">
        <v>416</v>
      </c>
      <c r="B165" t="s">
        <v>417</v>
      </c>
      <c r="C165" s="1">
        <f>SUM(Revenues!C165:CU165)</f>
        <v>2852124</v>
      </c>
      <c r="D165" s="3">
        <f>SUM(Revenues!CV165:CW165)</f>
        <v>0</v>
      </c>
      <c r="E165" s="1">
        <f t="shared" si="2"/>
        <v>2852124</v>
      </c>
    </row>
    <row r="166" spans="1:5">
      <c r="A166" t="s">
        <v>418</v>
      </c>
      <c r="B166" t="s">
        <v>419</v>
      </c>
      <c r="C166" s="1">
        <f>SUM(Revenues!C166:CU166)</f>
        <v>1296768</v>
      </c>
      <c r="D166" s="3">
        <f>SUM(Revenues!CV166:CW166)</f>
        <v>2440</v>
      </c>
      <c r="E166" s="1">
        <f t="shared" si="2"/>
        <v>1299208</v>
      </c>
    </row>
    <row r="167" spans="1:5">
      <c r="A167" t="s">
        <v>420</v>
      </c>
      <c r="B167" t="s">
        <v>224</v>
      </c>
      <c r="C167" s="1">
        <f>SUM(Revenues!C167:CU167)</f>
        <v>1469763</v>
      </c>
      <c r="D167" s="3">
        <f>SUM(Revenues!CV167:CW167)</f>
        <v>0</v>
      </c>
      <c r="E167" s="1">
        <f t="shared" si="2"/>
        <v>1469763</v>
      </c>
    </row>
    <row r="168" spans="1:5">
      <c r="A168" t="s">
        <v>421</v>
      </c>
      <c r="B168" t="s">
        <v>422</v>
      </c>
      <c r="C168" s="1">
        <f>SUM(Revenues!C168:CU168)</f>
        <v>23136320</v>
      </c>
      <c r="D168" s="3">
        <f>SUM(Revenues!CV168:CW168)</f>
        <v>17547</v>
      </c>
      <c r="E168" s="1">
        <f t="shared" si="2"/>
        <v>23153867</v>
      </c>
    </row>
    <row r="169" spans="1:5">
      <c r="A169" t="s">
        <v>423</v>
      </c>
      <c r="B169" t="s">
        <v>424</v>
      </c>
      <c r="C169" s="1">
        <f>SUM(Revenues!C169:CU169)</f>
        <v>0</v>
      </c>
      <c r="D169" s="3">
        <f>SUM(Revenues!CV169:CW169)</f>
        <v>0</v>
      </c>
      <c r="E169" s="1">
        <f t="shared" si="2"/>
        <v>0</v>
      </c>
    </row>
    <row r="170" spans="1:5">
      <c r="A170" t="s">
        <v>425</v>
      </c>
      <c r="B170" t="s">
        <v>426</v>
      </c>
      <c r="C170" s="1">
        <f>SUM(Revenues!C170:CU170)</f>
        <v>193346</v>
      </c>
      <c r="D170" s="3">
        <f>SUM(Revenues!CV170:CW170)</f>
        <v>0</v>
      </c>
      <c r="E170" s="1">
        <f t="shared" si="2"/>
        <v>193346</v>
      </c>
    </row>
    <row r="171" spans="1:5">
      <c r="A171" t="s">
        <v>427</v>
      </c>
      <c r="B171" t="s">
        <v>428</v>
      </c>
      <c r="C171" s="1">
        <f>SUM(Revenues!C171:CU171)</f>
        <v>0</v>
      </c>
      <c r="D171" s="3">
        <f>SUM(Revenues!CV171:CW171)</f>
        <v>0</v>
      </c>
      <c r="E171" s="1">
        <f t="shared" si="2"/>
        <v>0</v>
      </c>
    </row>
    <row r="172" spans="1:5">
      <c r="A172" t="s">
        <v>429</v>
      </c>
      <c r="B172" t="s">
        <v>430</v>
      </c>
      <c r="C172" s="1">
        <f>SUM(Revenues!C172:CU172)</f>
        <v>1528115</v>
      </c>
      <c r="D172" s="3">
        <f>SUM(Revenues!CV172:CW172)</f>
        <v>0</v>
      </c>
      <c r="E172" s="1">
        <f t="shared" si="2"/>
        <v>1528115</v>
      </c>
    </row>
    <row r="173" spans="1:5">
      <c r="A173" t="s">
        <v>431</v>
      </c>
      <c r="B173" t="s">
        <v>432</v>
      </c>
      <c r="C173" s="1">
        <f>SUM(Revenues!C173:CU173)</f>
        <v>12674385</v>
      </c>
      <c r="D173" s="3">
        <f>SUM(Revenues!CV173:CW173)</f>
        <v>0</v>
      </c>
      <c r="E173" s="1">
        <f t="shared" si="2"/>
        <v>12674385</v>
      </c>
    </row>
    <row r="174" spans="1:5">
      <c r="A174" t="s">
        <v>433</v>
      </c>
      <c r="B174" t="s">
        <v>276</v>
      </c>
      <c r="C174" s="1">
        <f>SUM(Revenues!C174:CU174)</f>
        <v>2270964</v>
      </c>
      <c r="D174" s="3">
        <f>SUM(Revenues!CV174:CW174)</f>
        <v>0</v>
      </c>
      <c r="E174" s="1">
        <f t="shared" si="2"/>
        <v>2270964</v>
      </c>
    </row>
    <row r="175" spans="1:5">
      <c r="A175" t="s">
        <v>434</v>
      </c>
      <c r="B175" t="s">
        <v>435</v>
      </c>
      <c r="C175" s="1">
        <f>SUM(Revenues!C175:CU175)</f>
        <v>27981686</v>
      </c>
      <c r="D175" s="3">
        <f>SUM(Revenues!CV175:CW175)</f>
        <v>82719</v>
      </c>
      <c r="E175" s="1">
        <f t="shared" si="2"/>
        <v>28064405</v>
      </c>
    </row>
    <row r="176" spans="1:5">
      <c r="A176" t="s">
        <v>436</v>
      </c>
      <c r="B176" t="s">
        <v>437</v>
      </c>
      <c r="C176" s="1">
        <f>SUM(Revenues!C176:CU176)</f>
        <v>13036</v>
      </c>
      <c r="D176" s="3">
        <f>SUM(Revenues!CV176:CW176)</f>
        <v>0</v>
      </c>
      <c r="E176" s="1">
        <f t="shared" si="2"/>
        <v>13036</v>
      </c>
    </row>
    <row r="177" spans="1:5">
      <c r="A177" t="s">
        <v>438</v>
      </c>
      <c r="B177" t="s">
        <v>439</v>
      </c>
      <c r="C177" s="1">
        <f>SUM(Revenues!C177:CU177)</f>
        <v>0</v>
      </c>
      <c r="D177" s="3">
        <f>SUM(Revenues!CV177:CW177)</f>
        <v>0</v>
      </c>
      <c r="E177" s="1">
        <f t="shared" si="2"/>
        <v>0</v>
      </c>
    </row>
    <row r="178" spans="1:5">
      <c r="A178" t="s">
        <v>440</v>
      </c>
      <c r="B178" t="s">
        <v>441</v>
      </c>
      <c r="C178" s="1">
        <f>SUM(Revenues!C178:CU178)</f>
        <v>256592302</v>
      </c>
      <c r="D178" s="3">
        <f>SUM(Revenues!CV178:CW178)</f>
        <v>0</v>
      </c>
      <c r="E178" s="1">
        <f t="shared" si="2"/>
        <v>256592302</v>
      </c>
    </row>
    <row r="179" spans="1:5">
      <c r="A179" t="s">
        <v>442</v>
      </c>
      <c r="B179" t="s">
        <v>443</v>
      </c>
      <c r="C179" s="1">
        <f>SUM(Revenues!C179:CU179)</f>
        <v>106682030</v>
      </c>
      <c r="D179" s="3">
        <f>SUM(Revenues!CV179:CW179)</f>
        <v>0</v>
      </c>
      <c r="E179" s="1">
        <f t="shared" si="2"/>
        <v>106682030</v>
      </c>
    </row>
    <row r="180" spans="1:5">
      <c r="A180" t="s">
        <v>444</v>
      </c>
      <c r="B180" t="s">
        <v>445</v>
      </c>
      <c r="C180" s="1">
        <f>SUM(Revenues!C180:CU180)</f>
        <v>668781611</v>
      </c>
      <c r="D180" s="3">
        <f>SUM(Revenues!CV180:CW180)</f>
        <v>0</v>
      </c>
      <c r="E180" s="1">
        <f t="shared" si="2"/>
        <v>668781611</v>
      </c>
    </row>
    <row r="181" spans="1:5">
      <c r="A181" t="s">
        <v>446</v>
      </c>
      <c r="B181" t="s">
        <v>447</v>
      </c>
      <c r="C181" s="1">
        <f>SUM(Revenues!C181:CU181)</f>
        <v>9135056</v>
      </c>
      <c r="D181" s="3">
        <f>SUM(Revenues!CV181:CW181)</f>
        <v>0</v>
      </c>
      <c r="E181" s="1">
        <f t="shared" si="2"/>
        <v>9135056</v>
      </c>
    </row>
    <row r="182" spans="1:5">
      <c r="A182" t="s">
        <v>448</v>
      </c>
      <c r="B182" t="s">
        <v>449</v>
      </c>
      <c r="C182" s="1">
        <f>SUM(Revenues!C182:CU182)</f>
        <v>19799732</v>
      </c>
      <c r="D182" s="3">
        <f>SUM(Revenues!CV182:CW182)</f>
        <v>0</v>
      </c>
      <c r="E182" s="1">
        <f t="shared" si="2"/>
        <v>19799732</v>
      </c>
    </row>
    <row r="183" spans="1:5">
      <c r="A183" t="s">
        <v>450</v>
      </c>
      <c r="B183" t="s">
        <v>451</v>
      </c>
      <c r="C183" s="1">
        <f>SUM(Revenues!C183:CU183)</f>
        <v>29183011</v>
      </c>
      <c r="D183" s="3">
        <f>SUM(Revenues!CV183:CW183)</f>
        <v>0</v>
      </c>
      <c r="E183" s="1">
        <f t="shared" si="2"/>
        <v>29183011</v>
      </c>
    </row>
    <row r="184" spans="1:5">
      <c r="A184" t="s">
        <v>452</v>
      </c>
      <c r="B184" t="s">
        <v>453</v>
      </c>
      <c r="C184" s="1">
        <f>SUM(Revenues!C184:CU184)</f>
        <v>10991994</v>
      </c>
      <c r="D184" s="3">
        <f>SUM(Revenues!CV184:CW184)</f>
        <v>0</v>
      </c>
      <c r="E184" s="1">
        <f t="shared" si="2"/>
        <v>10991994</v>
      </c>
    </row>
    <row r="185" spans="1:5">
      <c r="A185" t="s">
        <v>454</v>
      </c>
      <c r="B185" t="s">
        <v>455</v>
      </c>
      <c r="C185" s="1">
        <f>SUM(Revenues!C185:CU185)</f>
        <v>0</v>
      </c>
      <c r="D185" s="3">
        <f>SUM(Revenues!CV185:CW185)</f>
        <v>0</v>
      </c>
      <c r="E185" s="1">
        <f t="shared" si="2"/>
        <v>0</v>
      </c>
    </row>
    <row r="186" spans="1:5">
      <c r="A186" t="s">
        <v>456</v>
      </c>
      <c r="B186" t="s">
        <v>457</v>
      </c>
      <c r="C186" s="1">
        <f>SUM(Revenues!C186:CU186)</f>
        <v>578199</v>
      </c>
      <c r="D186" s="3">
        <f>SUM(Revenues!CV186:CW186)</f>
        <v>0</v>
      </c>
      <c r="E186" s="1">
        <f t="shared" si="2"/>
        <v>578199</v>
      </c>
    </row>
    <row r="187" spans="1:5">
      <c r="A187" t="s">
        <v>458</v>
      </c>
      <c r="B187" t="s">
        <v>459</v>
      </c>
      <c r="C187" s="1">
        <f>SUM(Revenues!C187:CU187)</f>
        <v>7729491</v>
      </c>
      <c r="D187" s="3">
        <f>SUM(Revenues!CV187:CW187)</f>
        <v>8576025</v>
      </c>
      <c r="E187" s="1">
        <f t="shared" si="2"/>
        <v>16305516</v>
      </c>
    </row>
    <row r="188" spans="1:5">
      <c r="A188" t="s">
        <v>200</v>
      </c>
      <c r="B188" t="s">
        <v>460</v>
      </c>
      <c r="C188" s="1">
        <f>SUM(Revenues!C188:CU188)</f>
        <v>4331046543</v>
      </c>
      <c r="D188" s="3">
        <f>SUM(Revenues!CV188:CW188)</f>
        <v>14503125</v>
      </c>
      <c r="E188" s="1">
        <f t="shared" si="2"/>
        <v>4345549668</v>
      </c>
    </row>
    <row r="189" spans="1:5">
      <c r="A189" t="s">
        <v>461</v>
      </c>
      <c r="B189" t="s">
        <v>462</v>
      </c>
      <c r="C189" s="1">
        <f>SUM(Revenues!C189:CU189)</f>
        <v>0</v>
      </c>
      <c r="D189" s="3">
        <f>SUM(Revenues!CV189:CW189)</f>
        <v>0</v>
      </c>
      <c r="E189" s="1">
        <f t="shared" si="2"/>
        <v>0</v>
      </c>
    </row>
    <row r="190" spans="1:5">
      <c r="A190" t="s">
        <v>463</v>
      </c>
      <c r="B190" t="s">
        <v>464</v>
      </c>
      <c r="C190" s="1">
        <f>SUM(Revenues!C190:CU190)</f>
        <v>0</v>
      </c>
      <c r="D190" s="3">
        <f>SUM(Revenues!CV190:CW190)</f>
        <v>0</v>
      </c>
      <c r="E190" s="1">
        <f t="shared" si="2"/>
        <v>0</v>
      </c>
    </row>
    <row r="191" spans="1:5">
      <c r="A191" t="s">
        <v>465</v>
      </c>
      <c r="B191" t="s">
        <v>466</v>
      </c>
      <c r="C191" s="1">
        <f>SUM(Revenues!C191:CU191)</f>
        <v>1436160</v>
      </c>
      <c r="D191" s="3">
        <f>SUM(Revenues!CV191:CW191)</f>
        <v>0</v>
      </c>
      <c r="E191" s="1">
        <f t="shared" si="2"/>
        <v>1436160</v>
      </c>
    </row>
    <row r="192" spans="1:5">
      <c r="A192" t="s">
        <v>467</v>
      </c>
      <c r="B192" t="s">
        <v>468</v>
      </c>
      <c r="C192" s="1">
        <f>SUM(Revenues!C192:CU192)</f>
        <v>0</v>
      </c>
      <c r="D192" s="3">
        <f>SUM(Revenues!CV192:CW192)</f>
        <v>0</v>
      </c>
      <c r="E192" s="1">
        <f t="shared" si="2"/>
        <v>0</v>
      </c>
    </row>
    <row r="193" spans="1:5">
      <c r="A193" t="s">
        <v>469</v>
      </c>
      <c r="B193" t="s">
        <v>470</v>
      </c>
      <c r="C193" s="1">
        <f>SUM(Revenues!C193:CU193)</f>
        <v>0</v>
      </c>
      <c r="D193" s="3">
        <f>SUM(Revenues!CV193:CW193)</f>
        <v>0</v>
      </c>
      <c r="E193" s="1">
        <f t="shared" si="2"/>
        <v>0</v>
      </c>
    </row>
    <row r="194" spans="1:5">
      <c r="A194" t="s">
        <v>471</v>
      </c>
      <c r="B194" t="s">
        <v>472</v>
      </c>
      <c r="C194" s="1">
        <f>SUM(Revenues!C194:CU194)</f>
        <v>0</v>
      </c>
      <c r="D194" s="3">
        <f>SUM(Revenues!CV194:CW194)</f>
        <v>0</v>
      </c>
      <c r="E194" s="1">
        <f t="shared" si="2"/>
        <v>0</v>
      </c>
    </row>
    <row r="195" spans="1:5">
      <c r="A195" t="s">
        <v>473</v>
      </c>
      <c r="B195" t="s">
        <v>474</v>
      </c>
      <c r="C195" s="1">
        <f>SUM(Revenues!C195:CU195)</f>
        <v>0</v>
      </c>
      <c r="D195" s="3">
        <f>SUM(Revenues!CV195:CW195)</f>
        <v>0</v>
      </c>
      <c r="E195" s="1">
        <f t="shared" si="2"/>
        <v>0</v>
      </c>
    </row>
    <row r="196" spans="1:5">
      <c r="A196" t="s">
        <v>475</v>
      </c>
      <c r="B196" t="s">
        <v>218</v>
      </c>
      <c r="C196" s="1">
        <f>SUM(Revenues!C196:CU196)</f>
        <v>0</v>
      </c>
      <c r="D196" s="3">
        <f>SUM(Revenues!CV196:CW196)</f>
        <v>0</v>
      </c>
      <c r="E196" s="1">
        <f t="shared" si="2"/>
        <v>0</v>
      </c>
    </row>
    <row r="197" spans="1:5">
      <c r="A197" t="s">
        <v>476</v>
      </c>
      <c r="B197" t="s">
        <v>477</v>
      </c>
      <c r="C197" s="1">
        <f>SUM(Revenues!C197:CU197)</f>
        <v>11162361</v>
      </c>
      <c r="D197" s="3">
        <f>SUM(Revenues!CV197:CW197)</f>
        <v>60609</v>
      </c>
      <c r="E197" s="1">
        <f t="shared" si="2"/>
        <v>11222970</v>
      </c>
    </row>
    <row r="198" spans="1:5">
      <c r="A198" t="s">
        <v>478</v>
      </c>
      <c r="B198" t="s">
        <v>479</v>
      </c>
      <c r="C198" s="1">
        <f>SUM(Revenues!C198:CU198)</f>
        <v>0</v>
      </c>
      <c r="D198" s="3">
        <f>SUM(Revenues!CV198:CW198)</f>
        <v>0</v>
      </c>
      <c r="E198" s="1">
        <f t="shared" si="2"/>
        <v>0</v>
      </c>
    </row>
    <row r="199" spans="1:5">
      <c r="A199" t="s">
        <v>480</v>
      </c>
      <c r="B199" t="s">
        <v>481</v>
      </c>
      <c r="C199" s="1">
        <f>SUM(Revenues!C199:CU199)</f>
        <v>228795683</v>
      </c>
      <c r="D199" s="3">
        <f>SUM(Revenues!CV199:CW199)</f>
        <v>1248116</v>
      </c>
      <c r="E199" s="1">
        <f t="shared" ref="E199:E261" si="3">C199+D199</f>
        <v>230043799</v>
      </c>
    </row>
    <row r="200" spans="1:5">
      <c r="A200" t="s">
        <v>482</v>
      </c>
      <c r="B200" t="s">
        <v>483</v>
      </c>
      <c r="C200" s="1">
        <f>SUM(Revenues!C200:CU200)</f>
        <v>2291960</v>
      </c>
      <c r="D200" s="3">
        <f>SUM(Revenues!CV200:CW200)</f>
        <v>0</v>
      </c>
      <c r="E200" s="1">
        <f t="shared" si="3"/>
        <v>2291960</v>
      </c>
    </row>
    <row r="201" spans="1:5">
      <c r="A201" t="s">
        <v>484</v>
      </c>
      <c r="B201" t="s">
        <v>485</v>
      </c>
      <c r="C201" s="1">
        <f>SUM(Revenues!C201:CU201)</f>
        <v>444431</v>
      </c>
      <c r="D201" s="3">
        <f>SUM(Revenues!CV201:CW201)</f>
        <v>0</v>
      </c>
      <c r="E201" s="1">
        <f t="shared" si="3"/>
        <v>444431</v>
      </c>
    </row>
    <row r="202" spans="1:5">
      <c r="A202" t="s">
        <v>486</v>
      </c>
      <c r="B202" t="s">
        <v>487</v>
      </c>
      <c r="C202" s="1">
        <f>SUM(Revenues!C202:CU202)</f>
        <v>2042303</v>
      </c>
      <c r="D202" s="3">
        <f>SUM(Revenues!CV202:CW202)</f>
        <v>0</v>
      </c>
      <c r="E202" s="1">
        <f t="shared" si="3"/>
        <v>2042303</v>
      </c>
    </row>
    <row r="203" spans="1:5">
      <c r="A203" t="s">
        <v>488</v>
      </c>
      <c r="B203" t="s">
        <v>489</v>
      </c>
      <c r="C203" s="1">
        <f>SUM(Revenues!C203:CU203)</f>
        <v>2568778</v>
      </c>
      <c r="D203" s="3">
        <f>SUM(Revenues!CV203:CW203)</f>
        <v>0</v>
      </c>
      <c r="E203" s="1">
        <f t="shared" si="3"/>
        <v>2568778</v>
      </c>
    </row>
    <row r="204" spans="1:5">
      <c r="A204" t="s">
        <v>490</v>
      </c>
      <c r="B204" t="s">
        <v>491</v>
      </c>
      <c r="C204" s="1">
        <f>SUM(Revenues!C204:CU204)</f>
        <v>3202668</v>
      </c>
      <c r="D204" s="3">
        <f>SUM(Revenues!CV204:CW204)</f>
        <v>0</v>
      </c>
      <c r="E204" s="1">
        <f t="shared" si="3"/>
        <v>3202668</v>
      </c>
    </row>
    <row r="205" spans="1:5">
      <c r="A205" t="s">
        <v>492</v>
      </c>
      <c r="B205" t="s">
        <v>493</v>
      </c>
      <c r="C205" s="1">
        <f>SUM(Revenues!C205:CU205)</f>
        <v>228670</v>
      </c>
      <c r="D205" s="3">
        <f>SUM(Revenues!CV205:CW205)</f>
        <v>0</v>
      </c>
      <c r="E205" s="1">
        <f t="shared" si="3"/>
        <v>228670</v>
      </c>
    </row>
    <row r="206" spans="1:5">
      <c r="A206" t="s">
        <v>494</v>
      </c>
      <c r="B206" t="s">
        <v>495</v>
      </c>
      <c r="C206" s="1">
        <f>SUM(Revenues!C206:CU206)</f>
        <v>682478</v>
      </c>
      <c r="D206" s="3">
        <f>SUM(Revenues!CV206:CW206)</f>
        <v>0</v>
      </c>
      <c r="E206" s="1">
        <f t="shared" si="3"/>
        <v>682478</v>
      </c>
    </row>
    <row r="207" spans="1:5">
      <c r="A207" t="s">
        <v>496</v>
      </c>
      <c r="B207" t="s">
        <v>497</v>
      </c>
      <c r="C207" s="1">
        <f>SUM(Revenues!C207:CU207)</f>
        <v>7057451</v>
      </c>
      <c r="D207" s="3">
        <f>SUM(Revenues!CV207:CW207)</f>
        <v>0</v>
      </c>
      <c r="E207" s="1">
        <f t="shared" si="3"/>
        <v>7057451</v>
      </c>
    </row>
    <row r="208" spans="1:5">
      <c r="A208" t="s">
        <v>498</v>
      </c>
      <c r="B208" t="s">
        <v>499</v>
      </c>
      <c r="C208" s="1">
        <f>SUM(Revenues!C208:CU208)</f>
        <v>27189538</v>
      </c>
      <c r="D208" s="3">
        <f>SUM(Revenues!CV208:CW208)</f>
        <v>0</v>
      </c>
      <c r="E208" s="1">
        <f t="shared" si="3"/>
        <v>27189538</v>
      </c>
    </row>
    <row r="209" spans="1:5">
      <c r="A209" t="s">
        <v>500</v>
      </c>
      <c r="B209" t="s">
        <v>501</v>
      </c>
      <c r="C209" s="1">
        <f>SUM(Revenues!C209:CU209)</f>
        <v>6457017</v>
      </c>
      <c r="D209" s="3">
        <f>SUM(Revenues!CV209:CW209)</f>
        <v>0</v>
      </c>
      <c r="E209" s="1">
        <f t="shared" si="3"/>
        <v>6457017</v>
      </c>
    </row>
    <row r="210" spans="1:5">
      <c r="A210" t="s">
        <v>502</v>
      </c>
      <c r="B210" t="s">
        <v>503</v>
      </c>
      <c r="C210" s="1">
        <f>SUM(Revenues!C210:CU210)</f>
        <v>0</v>
      </c>
      <c r="D210" s="3">
        <f>SUM(Revenues!CV210:CW210)</f>
        <v>0</v>
      </c>
      <c r="E210" s="1">
        <f t="shared" si="3"/>
        <v>0</v>
      </c>
    </row>
    <row r="211" spans="1:5">
      <c r="A211" t="s">
        <v>504</v>
      </c>
      <c r="B211" t="s">
        <v>393</v>
      </c>
      <c r="C211" s="1">
        <f>SUM(Revenues!C211:CU211)</f>
        <v>0</v>
      </c>
      <c r="D211" s="3">
        <f>SUM(Revenues!CV211:CW211)</f>
        <v>0</v>
      </c>
      <c r="E211" s="1">
        <f t="shared" si="3"/>
        <v>0</v>
      </c>
    </row>
    <row r="212" spans="1:5">
      <c r="A212" t="s">
        <v>505</v>
      </c>
      <c r="B212" t="s">
        <v>506</v>
      </c>
      <c r="C212" s="1">
        <f>SUM(Revenues!C212:CU212)</f>
        <v>5791035</v>
      </c>
      <c r="D212" s="3">
        <f>SUM(Revenues!CV212:CW212)</f>
        <v>417453</v>
      </c>
      <c r="E212" s="1">
        <f t="shared" si="3"/>
        <v>6208488</v>
      </c>
    </row>
    <row r="213" spans="1:5">
      <c r="A213" t="s">
        <v>507</v>
      </c>
      <c r="B213" t="s">
        <v>508</v>
      </c>
      <c r="C213" s="1">
        <f>SUM(Revenues!C213:CU213)</f>
        <v>336019</v>
      </c>
      <c r="D213" s="3">
        <f>SUM(Revenues!CV213:CW213)</f>
        <v>0</v>
      </c>
      <c r="E213" s="1">
        <f t="shared" si="3"/>
        <v>336019</v>
      </c>
    </row>
    <row r="214" spans="1:5">
      <c r="A214" t="s">
        <v>509</v>
      </c>
      <c r="B214" t="s">
        <v>510</v>
      </c>
      <c r="C214" s="1">
        <f>SUM(Revenues!C214:CU214)</f>
        <v>0</v>
      </c>
      <c r="D214" s="3">
        <f>SUM(Revenues!CV214:CW214)</f>
        <v>0</v>
      </c>
      <c r="E214" s="1">
        <f t="shared" si="3"/>
        <v>0</v>
      </c>
    </row>
    <row r="215" spans="1:5">
      <c r="A215" t="s">
        <v>511</v>
      </c>
      <c r="B215" t="s">
        <v>512</v>
      </c>
      <c r="C215" s="1">
        <f>SUM(Revenues!C215:CU215)</f>
        <v>0</v>
      </c>
      <c r="D215" s="3">
        <f>SUM(Revenues!CV215:CW215)</f>
        <v>0</v>
      </c>
      <c r="E215" s="1">
        <f t="shared" si="3"/>
        <v>0</v>
      </c>
    </row>
    <row r="216" spans="1:5">
      <c r="A216" t="s">
        <v>513</v>
      </c>
      <c r="B216" t="s">
        <v>514</v>
      </c>
      <c r="C216" s="1">
        <f>SUM(Revenues!C216:CU216)</f>
        <v>171626066</v>
      </c>
      <c r="D216" s="3">
        <f>SUM(Revenues!CV216:CW216)</f>
        <v>756714</v>
      </c>
      <c r="E216" s="1">
        <f t="shared" si="3"/>
        <v>172382780</v>
      </c>
    </row>
    <row r="217" spans="1:5">
      <c r="A217" t="s">
        <v>515</v>
      </c>
      <c r="B217" t="s">
        <v>516</v>
      </c>
      <c r="C217" s="1">
        <f>SUM(Revenues!C217:CU217)</f>
        <v>6914519</v>
      </c>
      <c r="D217" s="3">
        <f>SUM(Revenues!CV217:CW217)</f>
        <v>0</v>
      </c>
      <c r="E217" s="1">
        <f t="shared" si="3"/>
        <v>6914519</v>
      </c>
    </row>
    <row r="218" spans="1:5">
      <c r="A218" t="s">
        <v>517</v>
      </c>
      <c r="B218" t="s">
        <v>518</v>
      </c>
      <c r="C218" s="1">
        <f>SUM(Revenues!C218:CU218)</f>
        <v>0</v>
      </c>
      <c r="D218" s="3">
        <f>SUM(Revenues!CV218:CW218)</f>
        <v>0</v>
      </c>
      <c r="E218" s="1">
        <f t="shared" si="3"/>
        <v>0</v>
      </c>
    </row>
    <row r="219" spans="1:5">
      <c r="A219" t="s">
        <v>519</v>
      </c>
      <c r="B219" t="s">
        <v>520</v>
      </c>
      <c r="C219" s="1">
        <f>SUM(Revenues!C219:CU219)</f>
        <v>0</v>
      </c>
      <c r="D219" s="3">
        <f>SUM(Revenues!CV219:CW219)</f>
        <v>0</v>
      </c>
      <c r="E219" s="1">
        <f t="shared" si="3"/>
        <v>0</v>
      </c>
    </row>
    <row r="220" spans="1:5">
      <c r="A220" t="s">
        <v>521</v>
      </c>
      <c r="B220" t="s">
        <v>522</v>
      </c>
      <c r="C220" s="1">
        <f>SUM(Revenues!C220:CU220)</f>
        <v>204829469</v>
      </c>
      <c r="D220" s="3">
        <f>SUM(Revenues!CV220:CW220)</f>
        <v>904884</v>
      </c>
      <c r="E220" s="1">
        <f t="shared" si="3"/>
        <v>205734353</v>
      </c>
    </row>
    <row r="221" spans="1:5">
      <c r="A221" t="s">
        <v>523</v>
      </c>
      <c r="B221" t="s">
        <v>524</v>
      </c>
      <c r="C221" s="1">
        <f>SUM(Revenues!C221:CU221)</f>
        <v>77880942</v>
      </c>
      <c r="D221" s="3">
        <f>SUM(Revenues!CV221:CW221)</f>
        <v>578254</v>
      </c>
      <c r="E221" s="1">
        <f t="shared" si="3"/>
        <v>78459196</v>
      </c>
    </row>
    <row r="222" spans="1:5">
      <c r="A222" t="s">
        <v>525</v>
      </c>
      <c r="B222" t="s">
        <v>526</v>
      </c>
      <c r="C222" s="1">
        <f>SUM(Revenues!C222:CU222)</f>
        <v>267724</v>
      </c>
      <c r="D222" s="3">
        <f>SUM(Revenues!CV222:CW222)</f>
        <v>0</v>
      </c>
      <c r="E222" s="1">
        <f t="shared" si="3"/>
        <v>267724</v>
      </c>
    </row>
    <row r="223" spans="1:5">
      <c r="A223" t="s">
        <v>527</v>
      </c>
      <c r="B223" t="s">
        <v>528</v>
      </c>
      <c r="C223" s="1">
        <f>SUM(Revenues!C223:CU223)</f>
        <v>2974292</v>
      </c>
      <c r="D223" s="3">
        <f>SUM(Revenues!CV223:CW223)</f>
        <v>0</v>
      </c>
      <c r="E223" s="1">
        <f t="shared" si="3"/>
        <v>2974292</v>
      </c>
    </row>
    <row r="224" spans="1:5">
      <c r="A224" t="s">
        <v>529</v>
      </c>
      <c r="B224" t="s">
        <v>530</v>
      </c>
      <c r="C224" s="1">
        <f>SUM(Revenues!C224:CU224)</f>
        <v>633718</v>
      </c>
      <c r="D224" s="3">
        <f>SUM(Revenues!CV224:CW224)</f>
        <v>0</v>
      </c>
      <c r="E224" s="1">
        <f t="shared" si="3"/>
        <v>633718</v>
      </c>
    </row>
    <row r="225" spans="1:5">
      <c r="A225" t="s">
        <v>531</v>
      </c>
      <c r="B225" t="s">
        <v>532</v>
      </c>
      <c r="C225" s="1">
        <f>SUM(Revenues!C225:CU225)</f>
        <v>1331563</v>
      </c>
      <c r="D225" s="3">
        <f>SUM(Revenues!CV225:CW225)</f>
        <v>0</v>
      </c>
      <c r="E225" s="1">
        <f t="shared" si="3"/>
        <v>1331563</v>
      </c>
    </row>
    <row r="226" spans="1:5">
      <c r="A226" t="s">
        <v>533</v>
      </c>
      <c r="B226" t="s">
        <v>534</v>
      </c>
      <c r="C226" s="1">
        <f>SUM(Revenues!C226:CU226)</f>
        <v>0</v>
      </c>
      <c r="D226" s="3">
        <f>SUM(Revenues!CV226:CW226)</f>
        <v>0</v>
      </c>
      <c r="E226" s="1">
        <f t="shared" si="3"/>
        <v>0</v>
      </c>
    </row>
    <row r="227" spans="1:5">
      <c r="A227" t="s">
        <v>535</v>
      </c>
      <c r="B227" t="s">
        <v>536</v>
      </c>
      <c r="C227" s="1">
        <f>SUM(Revenues!C227:CU227)</f>
        <v>9089301</v>
      </c>
      <c r="D227" s="3">
        <f>SUM(Revenues!CV227:CW227)</f>
        <v>0</v>
      </c>
      <c r="E227" s="1">
        <f t="shared" si="3"/>
        <v>9089301</v>
      </c>
    </row>
    <row r="228" spans="1:5">
      <c r="A228" t="s">
        <v>537</v>
      </c>
      <c r="B228" t="s">
        <v>538</v>
      </c>
      <c r="C228" s="1">
        <f>SUM(Revenues!C228:CU228)</f>
        <v>303967</v>
      </c>
      <c r="D228" s="3">
        <f>SUM(Revenues!CV228:CW228)</f>
        <v>0</v>
      </c>
      <c r="E228" s="1">
        <f t="shared" si="3"/>
        <v>303967</v>
      </c>
    </row>
    <row r="229" spans="1:5">
      <c r="A229" t="s">
        <v>539</v>
      </c>
      <c r="B229" t="s">
        <v>540</v>
      </c>
      <c r="C229" s="1">
        <f>SUM(Revenues!C229:CU229)</f>
        <v>0</v>
      </c>
      <c r="D229" s="3">
        <f>SUM(Revenues!CV229:CW229)</f>
        <v>0</v>
      </c>
      <c r="E229" s="1">
        <f t="shared" si="3"/>
        <v>0</v>
      </c>
    </row>
    <row r="230" spans="1:5">
      <c r="A230" t="s">
        <v>541</v>
      </c>
      <c r="B230" t="s">
        <v>542</v>
      </c>
      <c r="C230" s="1">
        <f>SUM(Revenues!C230:CU230)</f>
        <v>23419979</v>
      </c>
      <c r="D230" s="3">
        <f>SUM(Revenues!CV230:CW230)</f>
        <v>0</v>
      </c>
      <c r="E230" s="1">
        <f t="shared" si="3"/>
        <v>23419979</v>
      </c>
    </row>
    <row r="231" spans="1:5">
      <c r="A231" t="s">
        <v>543</v>
      </c>
      <c r="B231" t="s">
        <v>544</v>
      </c>
      <c r="C231" s="1">
        <f>SUM(Revenues!C231:CU231)</f>
        <v>536234</v>
      </c>
      <c r="D231" s="3">
        <f>SUM(Revenues!CV231:CW231)</f>
        <v>0</v>
      </c>
      <c r="E231" s="1">
        <f t="shared" si="3"/>
        <v>536234</v>
      </c>
    </row>
    <row r="232" spans="1:5">
      <c r="A232" t="s">
        <v>545</v>
      </c>
      <c r="B232" t="s">
        <v>546</v>
      </c>
      <c r="C232" s="1">
        <f>SUM(Revenues!C232:CU232)</f>
        <v>0</v>
      </c>
      <c r="D232" s="3">
        <f>SUM(Revenues!CV232:CW232)</f>
        <v>0</v>
      </c>
      <c r="E232" s="1">
        <f t="shared" si="3"/>
        <v>0</v>
      </c>
    </row>
    <row r="233" spans="1:5">
      <c r="A233" t="s">
        <v>547</v>
      </c>
      <c r="B233" t="s">
        <v>548</v>
      </c>
      <c r="C233" s="1">
        <f>SUM(Revenues!C233:CU233)</f>
        <v>0</v>
      </c>
      <c r="D233" s="3">
        <f>SUM(Revenues!CV233:CW233)</f>
        <v>0</v>
      </c>
      <c r="E233" s="1">
        <f t="shared" si="3"/>
        <v>0</v>
      </c>
    </row>
    <row r="234" spans="1:5">
      <c r="A234" t="s">
        <v>549</v>
      </c>
      <c r="B234" t="s">
        <v>550</v>
      </c>
      <c r="C234" s="1">
        <f>SUM(Revenues!C234:CU234)</f>
        <v>82736125</v>
      </c>
      <c r="D234" s="3">
        <f>SUM(Revenues!CV234:CW234)</f>
        <v>0</v>
      </c>
      <c r="E234" s="1">
        <f t="shared" si="3"/>
        <v>82736125</v>
      </c>
    </row>
    <row r="235" spans="1:5">
      <c r="A235" t="s">
        <v>200</v>
      </c>
      <c r="B235" t="s">
        <v>551</v>
      </c>
      <c r="C235" s="1">
        <f>SUM(Revenues!C235:CU235)</f>
        <v>882230451</v>
      </c>
      <c r="D235" s="3">
        <f>SUM(Revenues!CV235:CW235)</f>
        <v>3966030</v>
      </c>
      <c r="E235" s="1">
        <f t="shared" si="3"/>
        <v>886196481</v>
      </c>
    </row>
    <row r="236" spans="1:5">
      <c r="A236" t="s">
        <v>552</v>
      </c>
      <c r="B236" t="s">
        <v>553</v>
      </c>
      <c r="C236" s="1">
        <f>SUM(Revenues!C236:CU236)</f>
        <v>0</v>
      </c>
      <c r="D236" s="3">
        <f>SUM(Revenues!CV236:CW236)</f>
        <v>0</v>
      </c>
      <c r="E236" s="1">
        <f t="shared" si="3"/>
        <v>0</v>
      </c>
    </row>
    <row r="237" spans="1:5">
      <c r="A237" t="s">
        <v>554</v>
      </c>
      <c r="B237" t="s">
        <v>555</v>
      </c>
      <c r="C237" s="1">
        <f>SUM(Revenues!C237:CU237)</f>
        <v>0</v>
      </c>
      <c r="D237" s="3">
        <f>SUM(Revenues!CV237:CW237)</f>
        <v>0</v>
      </c>
      <c r="E237" s="1">
        <f t="shared" si="3"/>
        <v>0</v>
      </c>
    </row>
    <row r="238" spans="1:5">
      <c r="A238" t="s">
        <v>554</v>
      </c>
      <c r="B238" t="s">
        <v>555</v>
      </c>
      <c r="C238" s="1">
        <f>SUM(Revenues!C238:CU238)</f>
        <v>0</v>
      </c>
      <c r="D238" s="3">
        <f>SUM(Revenues!CV238:CW238)</f>
        <v>0</v>
      </c>
      <c r="E238" s="1">
        <f t="shared" si="3"/>
        <v>0</v>
      </c>
    </row>
    <row r="239" spans="1:5">
      <c r="A239" t="s">
        <v>556</v>
      </c>
      <c r="B239" t="s">
        <v>557</v>
      </c>
      <c r="C239" s="1">
        <f>SUM(Revenues!C239:CU239)</f>
        <v>145367200</v>
      </c>
      <c r="D239" s="3">
        <f>SUM(Revenues!CV239:CW239)</f>
        <v>0</v>
      </c>
      <c r="E239" s="1">
        <f t="shared" si="3"/>
        <v>145367200</v>
      </c>
    </row>
    <row r="240" spans="1:5">
      <c r="A240" t="s">
        <v>558</v>
      </c>
      <c r="B240" t="s">
        <v>559</v>
      </c>
      <c r="C240" s="1">
        <f>SUM(Revenues!C240:CU240)</f>
        <v>903091056</v>
      </c>
      <c r="D240" s="3">
        <f>SUM(Revenues!CV240:CW240)</f>
        <v>0</v>
      </c>
      <c r="E240" s="1">
        <f t="shared" si="3"/>
        <v>903091056</v>
      </c>
    </row>
    <row r="241" spans="1:5">
      <c r="A241" t="s">
        <v>560</v>
      </c>
      <c r="B241" t="s">
        <v>561</v>
      </c>
      <c r="C241" s="1">
        <f>SUM(Revenues!C241:CU241)</f>
        <v>0</v>
      </c>
      <c r="D241" s="3">
        <f>SUM(Revenues!CV241:CW241)</f>
        <v>0</v>
      </c>
      <c r="E241" s="1">
        <f t="shared" si="3"/>
        <v>0</v>
      </c>
    </row>
    <row r="242" spans="1:5">
      <c r="A242" t="s">
        <v>562</v>
      </c>
      <c r="B242" t="s">
        <v>563</v>
      </c>
      <c r="C242" s="1">
        <f>SUM(Revenues!C242:CU242)</f>
        <v>527251000</v>
      </c>
      <c r="D242" s="3">
        <f>SUM(Revenues!CV242:CW242)</f>
        <v>0</v>
      </c>
      <c r="E242" s="1">
        <f t="shared" si="3"/>
        <v>527251000</v>
      </c>
    </row>
    <row r="243" spans="1:5">
      <c r="A243" t="s">
        <v>564</v>
      </c>
      <c r="B243" t="s">
        <v>565</v>
      </c>
      <c r="C243" s="1">
        <f>SUM(Revenues!C243:CU243)</f>
        <v>0</v>
      </c>
      <c r="D243" s="3">
        <f>SUM(Revenues!CV243:CW243)</f>
        <v>0</v>
      </c>
      <c r="E243" s="1">
        <f t="shared" si="3"/>
        <v>0</v>
      </c>
    </row>
    <row r="244" spans="1:5">
      <c r="A244" t="s">
        <v>566</v>
      </c>
      <c r="B244" t="s">
        <v>567</v>
      </c>
      <c r="C244" s="1">
        <f>SUM(Revenues!C244:CU244)</f>
        <v>81205202</v>
      </c>
      <c r="D244" s="3">
        <f>SUM(Revenues!CV244:CW244)</f>
        <v>0</v>
      </c>
      <c r="E244" s="1">
        <f t="shared" si="3"/>
        <v>81205202</v>
      </c>
    </row>
    <row r="245" spans="1:5">
      <c r="A245" t="s">
        <v>568</v>
      </c>
      <c r="B245" t="s">
        <v>569</v>
      </c>
      <c r="C245" s="1">
        <f>SUM(Revenues!C245:CU245)</f>
        <v>15185388</v>
      </c>
      <c r="D245" s="3">
        <f>SUM(Revenues!CV245:CW245)</f>
        <v>0</v>
      </c>
      <c r="E245" s="1">
        <f t="shared" si="3"/>
        <v>15185388</v>
      </c>
    </row>
    <row r="246" spans="1:5">
      <c r="A246" t="s">
        <v>570</v>
      </c>
      <c r="B246" t="s">
        <v>571</v>
      </c>
      <c r="C246" s="1">
        <f>SUM(Revenues!C246:CU246)</f>
        <v>192548682</v>
      </c>
      <c r="D246" s="3">
        <f>SUM(Revenues!CV246:CW246)</f>
        <v>0</v>
      </c>
      <c r="E246" s="1">
        <f t="shared" si="3"/>
        <v>192548682</v>
      </c>
    </row>
    <row r="247" spans="1:5">
      <c r="A247" t="s">
        <v>572</v>
      </c>
      <c r="B247" t="s">
        <v>573</v>
      </c>
      <c r="C247" s="1">
        <f>SUM(Revenues!C247:CU247)</f>
        <v>476496405</v>
      </c>
      <c r="D247" s="3">
        <f>SUM(Revenues!CV247:CW247)</f>
        <v>0</v>
      </c>
      <c r="E247" s="1">
        <f t="shared" si="3"/>
        <v>476496405</v>
      </c>
    </row>
    <row r="248" spans="1:5">
      <c r="A248" t="s">
        <v>574</v>
      </c>
      <c r="B248" t="s">
        <v>575</v>
      </c>
      <c r="C248" s="1">
        <f>SUM(Revenues!C248:CU248)</f>
        <v>39198587</v>
      </c>
      <c r="D248" s="3">
        <f>SUM(Revenues!CV248:CW248)</f>
        <v>0</v>
      </c>
      <c r="E248" s="1">
        <f t="shared" si="3"/>
        <v>39198587</v>
      </c>
    </row>
    <row r="249" spans="1:5">
      <c r="A249" t="s">
        <v>576</v>
      </c>
      <c r="B249" t="s">
        <v>577</v>
      </c>
      <c r="C249" s="1">
        <f>SUM(Revenues!C249:CU249)</f>
        <v>164644</v>
      </c>
      <c r="D249" s="3">
        <f>SUM(Revenues!CV249:CW249)</f>
        <v>0</v>
      </c>
      <c r="E249" s="1">
        <f t="shared" si="3"/>
        <v>164644</v>
      </c>
    </row>
    <row r="250" spans="1:5">
      <c r="A250" t="s">
        <v>578</v>
      </c>
      <c r="B250" t="s">
        <v>579</v>
      </c>
      <c r="C250" s="1">
        <f>SUM(Revenues!C250:CU250)</f>
        <v>1981391</v>
      </c>
      <c r="D250" s="3">
        <f>SUM(Revenues!CV250:CW250)</f>
        <v>0</v>
      </c>
      <c r="E250" s="1">
        <f t="shared" si="3"/>
        <v>1981391</v>
      </c>
    </row>
    <row r="251" spans="1:5">
      <c r="A251" t="s">
        <v>580</v>
      </c>
      <c r="B251" t="s">
        <v>581</v>
      </c>
      <c r="C251" s="1">
        <f>SUM(Revenues!C251:CU251)</f>
        <v>32772211</v>
      </c>
      <c r="D251" s="3">
        <f>SUM(Revenues!CV251:CW251)</f>
        <v>0</v>
      </c>
      <c r="E251" s="1">
        <f t="shared" si="3"/>
        <v>32772211</v>
      </c>
    </row>
    <row r="252" spans="1:5">
      <c r="A252" t="s">
        <v>582</v>
      </c>
      <c r="B252" t="s">
        <v>583</v>
      </c>
      <c r="C252" s="1">
        <f>SUM(Revenues!C252:CU252)</f>
        <v>19617</v>
      </c>
      <c r="D252" s="3">
        <f>SUM(Revenues!CV252:CW252)</f>
        <v>0</v>
      </c>
      <c r="E252" s="1">
        <f t="shared" si="3"/>
        <v>19617</v>
      </c>
    </row>
    <row r="253" spans="1:5">
      <c r="A253" t="s">
        <v>584</v>
      </c>
      <c r="B253" t="s">
        <v>585</v>
      </c>
      <c r="C253" s="1">
        <f>SUM(Revenues!C253:CU253)</f>
        <v>3468860</v>
      </c>
      <c r="D253" s="3">
        <f>SUM(Revenues!CV253:CW253)</f>
        <v>0</v>
      </c>
      <c r="E253" s="1">
        <f t="shared" si="3"/>
        <v>3468860</v>
      </c>
    </row>
    <row r="254" spans="1:5">
      <c r="A254" t="s">
        <v>586</v>
      </c>
      <c r="B254" t="s">
        <v>587</v>
      </c>
      <c r="C254" s="1">
        <f>SUM(Revenues!C254:CU254)</f>
        <v>39480677</v>
      </c>
      <c r="D254" s="3">
        <f>SUM(Revenues!CV254:CW254)</f>
        <v>0</v>
      </c>
      <c r="E254" s="1">
        <f t="shared" si="3"/>
        <v>39480677</v>
      </c>
    </row>
    <row r="255" spans="1:5">
      <c r="A255" t="s">
        <v>588</v>
      </c>
      <c r="B255" t="s">
        <v>589</v>
      </c>
      <c r="C255" s="1">
        <f>SUM(Revenues!C255:CU255)</f>
        <v>9181757</v>
      </c>
      <c r="D255" s="3">
        <f>SUM(Revenues!CV255:CW255)</f>
        <v>0</v>
      </c>
      <c r="E255" s="1">
        <f t="shared" si="3"/>
        <v>9181757</v>
      </c>
    </row>
    <row r="256" spans="1:5">
      <c r="A256" t="s">
        <v>590</v>
      </c>
      <c r="B256" t="s">
        <v>591</v>
      </c>
      <c r="C256" s="1">
        <f>SUM(Revenues!C256:CU256)</f>
        <v>9422044</v>
      </c>
      <c r="D256" s="3">
        <f>SUM(Revenues!CV256:CW256)</f>
        <v>0</v>
      </c>
      <c r="E256" s="1">
        <f t="shared" si="3"/>
        <v>9422044</v>
      </c>
    </row>
    <row r="257" spans="1:5">
      <c r="A257" t="s">
        <v>592</v>
      </c>
      <c r="B257" t="s">
        <v>593</v>
      </c>
      <c r="C257" s="1">
        <f>SUM(Revenues!C257:CU257)</f>
        <v>0</v>
      </c>
      <c r="D257" s="3">
        <f>SUM(Revenues!CV257:CW257)</f>
        <v>0</v>
      </c>
      <c r="E257" s="1">
        <f t="shared" si="3"/>
        <v>0</v>
      </c>
    </row>
    <row r="258" spans="1:5">
      <c r="A258" t="s">
        <v>594</v>
      </c>
      <c r="B258" t="s">
        <v>595</v>
      </c>
      <c r="C258" s="1">
        <f>SUM(Revenues!C258:CU258)</f>
        <v>3104335</v>
      </c>
      <c r="D258" s="3">
        <f>SUM(Revenues!CV258:CW258)</f>
        <v>0</v>
      </c>
      <c r="E258" s="1">
        <f t="shared" si="3"/>
        <v>3104335</v>
      </c>
    </row>
    <row r="259" spans="1:5">
      <c r="A259" t="s">
        <v>200</v>
      </c>
      <c r="B259" t="s">
        <v>596</v>
      </c>
      <c r="C259" s="1">
        <f>SUM(Revenues!C259:CU259)</f>
        <v>2479939056</v>
      </c>
      <c r="D259" s="3">
        <f>SUM(Revenues!CV259:CW259)</f>
        <v>0</v>
      </c>
      <c r="E259" s="1">
        <f t="shared" si="3"/>
        <v>2479939056</v>
      </c>
    </row>
    <row r="260" spans="1:5">
      <c r="A260" t="s">
        <v>200</v>
      </c>
      <c r="B260" t="s">
        <v>597</v>
      </c>
      <c r="C260" s="1">
        <f>SUM(Revenues!C260:CU260)</f>
        <v>11747381279</v>
      </c>
      <c r="D260" s="3">
        <f>SUM(Revenues!CV260:CW260)</f>
        <v>18743381</v>
      </c>
      <c r="E260" s="1">
        <f t="shared" si="3"/>
        <v>11766124660</v>
      </c>
    </row>
    <row r="261" spans="1:5">
      <c r="A261" t="s">
        <v>200</v>
      </c>
      <c r="B261" t="s">
        <v>598</v>
      </c>
      <c r="C261" s="1">
        <f>SUM(Revenues!C261:CU261)</f>
        <v>9267442223</v>
      </c>
      <c r="D261" s="3">
        <f>SUM(Revenues!CV261:CW261)</f>
        <v>18743381</v>
      </c>
      <c r="E261" s="1">
        <f t="shared" si="3"/>
        <v>9286185604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Revenues</vt:lpstr>
      <vt:lpstr>Revenues - Districts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Williams, Nancy N</dc:creator>
  <cp:lastModifiedBy>Myers, Melissa A</cp:lastModifiedBy>
  <dcterms:created xsi:type="dcterms:W3CDTF">2017-06-02T21:40:38Z</dcterms:created>
  <dcterms:modified xsi:type="dcterms:W3CDTF">2017-07-17T20:53:46Z</dcterms:modified>
</cp:coreProperties>
</file>